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Windows\ServiceProfiles\NetworkService\AppData\Local\Packages\oice_16_974fa576_32c1d314_1c1d\AC\Temp\"/>
    </mc:Choice>
  </mc:AlternateContent>
  <xr:revisionPtr revIDLastSave="0" documentId="8_{47A7EE5E-04B3-6442-982E-2252FC82D36F}" xr6:coauthVersionLast="47" xr6:coauthVersionMax="47" xr10:uidLastSave="{00000000-0000-0000-0000-000000000000}"/>
  <bookViews>
    <workbookView xWindow="-60" yWindow="-60" windowWidth="15480" windowHeight="11640" tabRatio="623" xr2:uid="{00000000-000D-0000-FFFF-FFFF00000000}"/>
  </bookViews>
  <sheets>
    <sheet name="Oryg" sheetId="1" r:id="rId1"/>
  </sheets>
  <definedNames>
    <definedName name="_xlnm._FilterDatabase" localSheetId="0" hidden="1">Oryg!$AE$11:$AF$149</definedName>
    <definedName name="aaa">_W30K1:_W30K2</definedName>
    <definedName name="aaaaa">_W30K1:_W30K2</definedName>
  </definedNames>
  <calcPr calcId="191028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C9" i="1" l="1"/>
  <c r="AC8" i="1"/>
  <c r="AC7" i="1"/>
  <c r="AZ9" i="1"/>
  <c r="AZ8" i="1"/>
  <c r="AZ7" i="1"/>
  <c r="AC5" i="1"/>
  <c r="AY1" i="1"/>
  <c r="AZ1" i="1"/>
  <c r="AG1" i="1"/>
  <c r="AH1" i="1"/>
  <c r="X1" i="1"/>
  <c r="Y1" i="1"/>
  <c r="Y9" i="1"/>
  <c r="X9" i="1"/>
  <c r="Y8" i="1"/>
  <c r="X8" i="1"/>
  <c r="Y7" i="1"/>
  <c r="X7" i="1"/>
  <c r="Y5" i="1"/>
  <c r="X5" i="1"/>
  <c r="AZ5" i="1"/>
  <c r="AY9" i="1"/>
  <c r="AY8" i="1"/>
  <c r="AY7" i="1"/>
  <c r="AY5" i="1"/>
  <c r="W5" i="1"/>
  <c r="W7" i="1"/>
  <c r="W8" i="1"/>
  <c r="W9" i="1"/>
  <c r="AG5" i="1"/>
  <c r="AH5" i="1"/>
  <c r="AG7" i="1"/>
  <c r="AH7" i="1"/>
  <c r="AG8" i="1"/>
  <c r="AH8" i="1"/>
  <c r="AG9" i="1"/>
  <c r="AH9" i="1"/>
  <c r="U1" i="1"/>
  <c r="V1" i="1"/>
  <c r="W1" i="1"/>
  <c r="Z1" i="1"/>
  <c r="AA1" i="1"/>
  <c r="AB1" i="1"/>
  <c r="AC1" i="1"/>
  <c r="AD1" i="1"/>
  <c r="AE1" i="1"/>
  <c r="AF1" i="1"/>
  <c r="AI1" i="1"/>
  <c r="AJ1" i="1"/>
  <c r="AK1" i="1"/>
  <c r="AL1" i="1"/>
  <c r="AM1" i="1"/>
  <c r="AN1" i="1"/>
  <c r="AO1" i="1"/>
  <c r="AP1" i="1"/>
  <c r="AQ1" i="1"/>
  <c r="AR1" i="1"/>
  <c r="AS1" i="1"/>
  <c r="AT1" i="1"/>
  <c r="AU1" i="1"/>
  <c r="AV1" i="1"/>
  <c r="AW1" i="1"/>
  <c r="AX1" i="1"/>
  <c r="BA1" i="1"/>
  <c r="BB1" i="1"/>
  <c r="BC1" i="1"/>
  <c r="BD1" i="1"/>
  <c r="BE1" i="1"/>
  <c r="BF1" i="1"/>
  <c r="BG1" i="1"/>
  <c r="BH1" i="1"/>
  <c r="BI1" i="1"/>
  <c r="BJ1" i="1"/>
  <c r="BK1" i="1"/>
  <c r="BL1" i="1"/>
  <c r="BM1" i="1"/>
  <c r="BN1" i="1"/>
  <c r="BE5" i="1"/>
  <c r="BF5" i="1"/>
  <c r="BE7" i="1"/>
  <c r="BF7" i="1"/>
  <c r="BE8" i="1"/>
  <c r="BF8" i="1"/>
  <c r="BE9" i="1"/>
  <c r="BF9" i="1"/>
  <c r="K4" i="1"/>
  <c r="Y6" i="1"/>
  <c r="AE5" i="1"/>
  <c r="AE6" i="1" s="1"/>
  <c r="AF5" i="1"/>
  <c r="AE7" i="1"/>
  <c r="AF7" i="1"/>
  <c r="AE8" i="1"/>
  <c r="AF8" i="1"/>
  <c r="AE9" i="1"/>
  <c r="AF9" i="1"/>
  <c r="V5" i="1"/>
  <c r="V7" i="1"/>
  <c r="V8" i="1"/>
  <c r="V9" i="1"/>
  <c r="AA5" i="1"/>
  <c r="AB5" i="1"/>
  <c r="AD5" i="1"/>
  <c r="AA7" i="1"/>
  <c r="AB7" i="1"/>
  <c r="AD7" i="1"/>
  <c r="AA8" i="1"/>
  <c r="AB8" i="1"/>
  <c r="AD8" i="1"/>
  <c r="AA9" i="1"/>
  <c r="AB9" i="1"/>
  <c r="AD9" i="1"/>
  <c r="U5" i="1"/>
  <c r="U7" i="1"/>
  <c r="U8" i="1"/>
  <c r="U9" i="1"/>
  <c r="BC7" i="1"/>
  <c r="BC8" i="1"/>
  <c r="BC9" i="1"/>
  <c r="AN5" i="1"/>
  <c r="AN6" i="1"/>
  <c r="AO5" i="1"/>
  <c r="AP5" i="1"/>
  <c r="AQ5" i="1"/>
  <c r="AR5" i="1"/>
  <c r="AT5" i="1"/>
  <c r="AU5" i="1"/>
  <c r="AV5" i="1"/>
  <c r="AV6" i="1"/>
  <c r="AW5" i="1"/>
  <c r="AW6" i="1"/>
  <c r="AX5" i="1"/>
  <c r="BA5" i="1"/>
  <c r="BA6" i="1"/>
  <c r="BB5" i="1"/>
  <c r="BC5" i="1"/>
  <c r="BD5" i="1"/>
  <c r="AK5" i="1"/>
  <c r="AK6" i="1"/>
  <c r="AL5" i="1"/>
  <c r="AM5" i="1"/>
  <c r="AM6" i="1"/>
  <c r="P5" i="1"/>
  <c r="Q5" i="1"/>
  <c r="R5" i="1"/>
  <c r="S5" i="1"/>
  <c r="S6" i="1"/>
  <c r="T5" i="1"/>
  <c r="Z5" i="1"/>
  <c r="AI5" i="1"/>
  <c r="AJ5" i="1"/>
  <c r="AJ6" i="1"/>
  <c r="BA7" i="1"/>
  <c r="BB7" i="1"/>
  <c r="BA8" i="1"/>
  <c r="BB8" i="1"/>
  <c r="BA9" i="1"/>
  <c r="BB9" i="1"/>
  <c r="M5" i="1"/>
  <c r="N5" i="1"/>
  <c r="N6" i="1"/>
  <c r="O5" i="1"/>
  <c r="L5" i="1"/>
  <c r="A1" i="1"/>
  <c r="B1" i="1"/>
  <c r="C1" i="1"/>
  <c r="D1" i="1"/>
  <c r="E1" i="1"/>
  <c r="F1" i="1"/>
  <c r="G1" i="1"/>
  <c r="H1" i="1"/>
  <c r="I1" i="1"/>
  <c r="J1" i="1"/>
  <c r="K1" i="1"/>
  <c r="L1" i="1"/>
  <c r="N1" i="1"/>
  <c r="O1" i="1"/>
  <c r="P1" i="1"/>
  <c r="Q1" i="1"/>
  <c r="R1" i="1"/>
  <c r="S1" i="1"/>
  <c r="T1" i="1"/>
  <c r="L7" i="1"/>
  <c r="M7" i="1"/>
  <c r="N7" i="1"/>
  <c r="O7" i="1"/>
  <c r="P7" i="1"/>
  <c r="Q7" i="1"/>
  <c r="R7" i="1"/>
  <c r="S7" i="1"/>
  <c r="T7" i="1"/>
  <c r="Z7" i="1"/>
  <c r="AI7" i="1"/>
  <c r="AL7" i="1"/>
  <c r="AM7" i="1"/>
  <c r="AJ7" i="1"/>
  <c r="AK7" i="1"/>
  <c r="AT7" i="1"/>
  <c r="AU7" i="1"/>
  <c r="AV7" i="1"/>
  <c r="AW7" i="1"/>
  <c r="AX7" i="1"/>
  <c r="BD7" i="1"/>
  <c r="BG7" i="1"/>
  <c r="BH7" i="1"/>
  <c r="BI7" i="1"/>
  <c r="BJ7" i="1"/>
  <c r="BK7" i="1"/>
  <c r="L8" i="1"/>
  <c r="M8" i="1"/>
  <c r="N8" i="1"/>
  <c r="O8" i="1"/>
  <c r="P8" i="1"/>
  <c r="Q8" i="1"/>
  <c r="R8" i="1"/>
  <c r="S8" i="1"/>
  <c r="T8" i="1"/>
  <c r="Z8" i="1"/>
  <c r="AI8" i="1"/>
  <c r="AL8" i="1"/>
  <c r="AM8" i="1"/>
  <c r="AJ8" i="1"/>
  <c r="AK8" i="1"/>
  <c r="AT8" i="1"/>
  <c r="AU8" i="1"/>
  <c r="AV8" i="1"/>
  <c r="AW8" i="1"/>
  <c r="AX8" i="1"/>
  <c r="BD8" i="1"/>
  <c r="BG8" i="1"/>
  <c r="BH8" i="1"/>
  <c r="BI8" i="1"/>
  <c r="BJ8" i="1"/>
  <c r="BK8" i="1"/>
  <c r="L9" i="1"/>
  <c r="M9" i="1"/>
  <c r="N9" i="1"/>
  <c r="O9" i="1"/>
  <c r="P9" i="1"/>
  <c r="Q9" i="1"/>
  <c r="R9" i="1"/>
  <c r="S9" i="1"/>
  <c r="T9" i="1"/>
  <c r="Z9" i="1"/>
  <c r="AI9" i="1"/>
  <c r="AL9" i="1"/>
  <c r="AM9" i="1"/>
  <c r="AJ9" i="1"/>
  <c r="AK9" i="1"/>
  <c r="AT9" i="1"/>
  <c r="AU9" i="1"/>
  <c r="AV9" i="1"/>
  <c r="AW9" i="1"/>
  <c r="AX9" i="1"/>
  <c r="BD9" i="1"/>
  <c r="BG9" i="1"/>
  <c r="BH9" i="1"/>
  <c r="BI9" i="1"/>
  <c r="BJ9" i="1"/>
  <c r="BK9" i="1"/>
  <c r="AZ6" i="1"/>
  <c r="W6" i="1"/>
  <c r="BD6" i="1"/>
  <c r="AO6" i="1"/>
  <c r="P6" i="1"/>
  <c r="R6" i="1"/>
  <c r="BE6" i="1"/>
  <c r="AP6" i="1"/>
  <c r="AD6" i="1"/>
  <c r="BC6" i="1"/>
  <c r="AB6" i="1"/>
  <c r="AI6" i="1"/>
  <c r="O6" i="1"/>
  <c r="AX6" i="1"/>
  <c r="AU6" i="1"/>
  <c r="AT6" i="1"/>
  <c r="AG6" i="1"/>
  <c r="V6" i="1"/>
  <c r="L6" i="1"/>
  <c r="Q6" i="1"/>
  <c r="AL6" i="1"/>
  <c r="AQ6" i="1"/>
  <c r="AY6" i="1"/>
  <c r="AA6" i="1"/>
  <c r="T6" i="1"/>
  <c r="AF6" i="1"/>
  <c r="AR6" i="1"/>
  <c r="Z6" i="1"/>
  <c r="BB6" i="1"/>
  <c r="M6" i="1"/>
  <c r="X6" i="1"/>
  <c r="U6" i="1"/>
  <c r="AC6" i="1" l="1"/>
  <c r="AH6" i="1"/>
  <c r="BF6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PW</author>
    <author>klebek</author>
    <author>Jackiller</author>
    <author>kasia</author>
    <author>Kozlowski Jacek</author>
  </authors>
  <commentList>
    <comment ref="Z78" authorId="0" shapeId="0" xr:uid="{00000000-0006-0000-0000-000001000000}">
      <text>
        <r>
          <rPr>
            <b/>
            <sz val="8"/>
            <color indexed="81"/>
            <rFont val="Tahoma"/>
            <charset val="238"/>
          </rPr>
          <t>domieszka Bi 40 ppm</t>
        </r>
      </text>
    </comment>
    <comment ref="Z79" authorId="0" shapeId="0" xr:uid="{00000000-0006-0000-0000-000002000000}">
      <text>
        <r>
          <rPr>
            <b/>
            <sz val="8"/>
            <color indexed="81"/>
            <rFont val="Tahoma"/>
            <charset val="238"/>
          </rPr>
          <t>domieszka Bi 40 ppm</t>
        </r>
      </text>
    </comment>
    <comment ref="Z80" authorId="0" shapeId="0" xr:uid="{00000000-0006-0000-0000-000003000000}">
      <text>
        <r>
          <rPr>
            <b/>
            <sz val="8"/>
            <color indexed="81"/>
            <rFont val="Tahoma"/>
            <charset val="238"/>
          </rPr>
          <t>domieszka Bi 40 ppm</t>
        </r>
      </text>
    </comment>
    <comment ref="Z81" authorId="0" shapeId="0" xr:uid="{00000000-0006-0000-0000-000004000000}">
      <text>
        <r>
          <rPr>
            <b/>
            <sz val="8"/>
            <color indexed="81"/>
            <rFont val="Tahoma"/>
            <charset val="238"/>
          </rPr>
          <t>domieszka Bi 40 ppm</t>
        </r>
      </text>
    </comment>
    <comment ref="Z82" authorId="0" shapeId="0" xr:uid="{00000000-0006-0000-0000-000005000000}">
      <text>
        <r>
          <rPr>
            <b/>
            <sz val="8"/>
            <color indexed="81"/>
            <rFont val="Tahoma"/>
            <charset val="238"/>
          </rPr>
          <t>domieszka Bi 40 ppm</t>
        </r>
      </text>
    </comment>
    <comment ref="Z83" authorId="0" shapeId="0" xr:uid="{00000000-0006-0000-0000-000006000000}">
      <text>
        <r>
          <rPr>
            <b/>
            <sz val="8"/>
            <color indexed="81"/>
            <rFont val="Tahoma"/>
            <charset val="238"/>
          </rPr>
          <t>domieszka Bi 40 ppm</t>
        </r>
      </text>
    </comment>
    <comment ref="Z84" authorId="0" shapeId="0" xr:uid="{00000000-0006-0000-0000-000007000000}">
      <text>
        <r>
          <rPr>
            <b/>
            <sz val="8"/>
            <color indexed="81"/>
            <rFont val="Tahoma"/>
            <charset val="238"/>
          </rPr>
          <t>domieszka Bi 40 ppm</t>
        </r>
      </text>
    </comment>
    <comment ref="Z85" authorId="0" shapeId="0" xr:uid="{00000000-0006-0000-0000-000008000000}">
      <text>
        <r>
          <rPr>
            <b/>
            <sz val="8"/>
            <color indexed="81"/>
            <rFont val="Tahoma"/>
            <charset val="238"/>
          </rPr>
          <t>domieszka Bi 40 ppm</t>
        </r>
      </text>
    </comment>
    <comment ref="Z86" authorId="0" shapeId="0" xr:uid="{00000000-0006-0000-0000-000009000000}">
      <text>
        <r>
          <rPr>
            <b/>
            <sz val="8"/>
            <color indexed="81"/>
            <rFont val="Tahoma"/>
            <charset val="238"/>
          </rPr>
          <t>domieszka Bi 40 ppm</t>
        </r>
      </text>
    </comment>
    <comment ref="Z87" authorId="0" shapeId="0" xr:uid="{00000000-0006-0000-0000-00000A000000}">
      <text>
        <r>
          <rPr>
            <b/>
            <sz val="8"/>
            <color indexed="81"/>
            <rFont val="Tahoma"/>
            <charset val="238"/>
          </rPr>
          <t>domieszka Bi 40 ppm</t>
        </r>
      </text>
    </comment>
    <comment ref="Z88" authorId="0" shapeId="0" xr:uid="{00000000-0006-0000-0000-00000B000000}">
      <text>
        <r>
          <rPr>
            <b/>
            <sz val="8"/>
            <color indexed="81"/>
            <rFont val="Tahoma"/>
            <charset val="238"/>
          </rPr>
          <t>domieszka Bi 40 ppm</t>
        </r>
      </text>
    </comment>
    <comment ref="Z89" authorId="0" shapeId="0" xr:uid="{00000000-0006-0000-0000-00000C000000}">
      <text>
        <r>
          <rPr>
            <b/>
            <sz val="8"/>
            <color indexed="81"/>
            <rFont val="Tahoma"/>
            <charset val="238"/>
          </rPr>
          <t>domieszka Bi 40 ppm</t>
        </r>
      </text>
    </comment>
    <comment ref="Z90" authorId="0" shapeId="0" xr:uid="{00000000-0006-0000-0000-00000D000000}">
      <text>
        <r>
          <rPr>
            <b/>
            <sz val="8"/>
            <color indexed="81"/>
            <rFont val="Tahoma"/>
            <charset val="238"/>
          </rPr>
          <t>domieszka Bi 40 ppm</t>
        </r>
      </text>
    </comment>
    <comment ref="Z91" authorId="0" shapeId="0" xr:uid="{00000000-0006-0000-0000-00000E000000}">
      <text>
        <r>
          <rPr>
            <b/>
            <sz val="8"/>
            <color indexed="81"/>
            <rFont val="Tahoma"/>
            <charset val="238"/>
          </rPr>
          <t>domieszka Bi 40 ppm</t>
        </r>
      </text>
    </comment>
    <comment ref="Z92" authorId="0" shapeId="0" xr:uid="{00000000-0006-0000-0000-00000F000000}">
      <text>
        <r>
          <rPr>
            <b/>
            <sz val="8"/>
            <color indexed="81"/>
            <rFont val="Tahoma"/>
            <charset val="238"/>
          </rPr>
          <t>domieszka Bi 40 ppm</t>
        </r>
      </text>
    </comment>
    <comment ref="Z93" authorId="0" shapeId="0" xr:uid="{00000000-0006-0000-0000-000010000000}">
      <text>
        <r>
          <rPr>
            <b/>
            <sz val="8"/>
            <color indexed="81"/>
            <rFont val="Tahoma"/>
            <charset val="238"/>
          </rPr>
          <t>domieszka Bi 40 ppm</t>
        </r>
      </text>
    </comment>
    <comment ref="Z94" authorId="0" shapeId="0" xr:uid="{00000000-0006-0000-0000-000011000000}">
      <text>
        <r>
          <rPr>
            <b/>
            <sz val="8"/>
            <color indexed="81"/>
            <rFont val="Tahoma"/>
            <charset val="238"/>
          </rPr>
          <t>domieszka Bi 40 ppm</t>
        </r>
      </text>
    </comment>
    <comment ref="Z95" authorId="0" shapeId="0" xr:uid="{00000000-0006-0000-0000-000012000000}">
      <text>
        <r>
          <rPr>
            <b/>
            <sz val="8"/>
            <color indexed="81"/>
            <rFont val="Tahoma"/>
            <charset val="238"/>
          </rPr>
          <t>domieszka Bi 40 ppm</t>
        </r>
      </text>
    </comment>
    <comment ref="Z96" authorId="0" shapeId="0" xr:uid="{00000000-0006-0000-0000-000013000000}">
      <text>
        <r>
          <rPr>
            <b/>
            <sz val="8"/>
            <color indexed="81"/>
            <rFont val="Tahoma"/>
            <charset val="238"/>
          </rPr>
          <t>domieszka Bi 40 ppm</t>
        </r>
      </text>
    </comment>
    <comment ref="Z97" authorId="0" shapeId="0" xr:uid="{00000000-0006-0000-0000-000014000000}">
      <text>
        <r>
          <rPr>
            <b/>
            <sz val="8"/>
            <color indexed="81"/>
            <rFont val="Tahoma"/>
            <charset val="238"/>
          </rPr>
          <t>domieszka Bi 40 ppm</t>
        </r>
      </text>
    </comment>
    <comment ref="Z98" authorId="0" shapeId="0" xr:uid="{00000000-0006-0000-0000-000015000000}">
      <text>
        <r>
          <rPr>
            <b/>
            <sz val="8"/>
            <color indexed="81"/>
            <rFont val="Tahoma"/>
            <charset val="238"/>
          </rPr>
          <t>domieszka Bi 40 ppm</t>
        </r>
      </text>
    </comment>
    <comment ref="Z99" authorId="0" shapeId="0" xr:uid="{00000000-0006-0000-0000-000016000000}">
      <text>
        <r>
          <rPr>
            <b/>
            <sz val="8"/>
            <color indexed="81"/>
            <rFont val="Tahoma"/>
            <charset val="238"/>
          </rPr>
          <t>domieszka Bi 40 ppm</t>
        </r>
      </text>
    </comment>
    <comment ref="Z100" authorId="0" shapeId="0" xr:uid="{00000000-0006-0000-0000-000017000000}">
      <text>
        <r>
          <rPr>
            <b/>
            <sz val="8"/>
            <color indexed="81"/>
            <rFont val="Tahoma"/>
            <charset val="238"/>
          </rPr>
          <t>domieszka Bi 40 ppm</t>
        </r>
      </text>
    </comment>
    <comment ref="Z101" authorId="0" shapeId="0" xr:uid="{00000000-0006-0000-0000-000018000000}">
      <text>
        <r>
          <rPr>
            <b/>
            <sz val="8"/>
            <color indexed="81"/>
            <rFont val="Tahoma"/>
            <charset val="238"/>
          </rPr>
          <t>domieszka Bi 40 ppm</t>
        </r>
      </text>
    </comment>
    <comment ref="W760" authorId="1" shapeId="0" xr:uid="{00000000-0006-0000-0000-000019000000}">
      <text>
        <r>
          <rPr>
            <sz val="8"/>
            <color indexed="81"/>
            <rFont val="Tahoma"/>
            <family val="2"/>
            <charset val="238"/>
          </rPr>
          <t xml:space="preserve">+0,004 Ti
</t>
        </r>
      </text>
    </comment>
    <comment ref="W761" authorId="1" shapeId="0" xr:uid="{00000000-0006-0000-0000-00001A000000}">
      <text>
        <r>
          <rPr>
            <sz val="8"/>
            <color indexed="81"/>
            <rFont val="Tahoma"/>
            <family val="2"/>
            <charset val="238"/>
          </rPr>
          <t xml:space="preserve">+0,004 Ti
</t>
        </r>
      </text>
    </comment>
    <comment ref="W762" authorId="1" shapeId="0" xr:uid="{00000000-0006-0000-0000-00001B000000}">
      <text>
        <r>
          <rPr>
            <sz val="8"/>
            <color indexed="81"/>
            <rFont val="Tahoma"/>
            <family val="2"/>
            <charset val="238"/>
          </rPr>
          <t xml:space="preserve">+0,004 Ti
</t>
        </r>
      </text>
    </comment>
    <comment ref="W763" authorId="1" shapeId="0" xr:uid="{00000000-0006-0000-0000-00001C000000}">
      <text>
        <r>
          <rPr>
            <sz val="8"/>
            <color indexed="81"/>
            <rFont val="Tahoma"/>
            <family val="2"/>
            <charset val="238"/>
          </rPr>
          <t xml:space="preserve">+0,004 Ti
</t>
        </r>
      </text>
    </comment>
    <comment ref="T881" authorId="2" shapeId="0" xr:uid="{00000000-0006-0000-0000-00001D000000}">
      <text>
        <r>
          <rPr>
            <b/>
            <sz val="8"/>
            <color indexed="81"/>
            <rFont val="Tahoma"/>
            <charset val="238"/>
          </rPr>
          <t>+ 0,021 Ti</t>
        </r>
      </text>
    </comment>
    <comment ref="T882" authorId="2" shapeId="0" xr:uid="{00000000-0006-0000-0000-00001E000000}">
      <text>
        <r>
          <rPr>
            <b/>
            <sz val="8"/>
            <color indexed="81"/>
            <rFont val="Tahoma"/>
            <charset val="238"/>
          </rPr>
          <t>+0,021 Ti</t>
        </r>
      </text>
    </comment>
    <comment ref="T883" authorId="2" shapeId="0" xr:uid="{00000000-0006-0000-0000-00001F000000}">
      <text>
        <r>
          <rPr>
            <b/>
            <sz val="8"/>
            <color indexed="81"/>
            <rFont val="Tahoma"/>
            <charset val="238"/>
          </rPr>
          <t>+0,021 Ti</t>
        </r>
      </text>
    </comment>
    <comment ref="AM952" authorId="3" shapeId="0" xr:uid="{00000000-0006-0000-0000-000020000000}">
      <text>
        <r>
          <rPr>
            <b/>
            <sz val="14"/>
            <color indexed="81"/>
            <rFont val="Tahoma"/>
            <family val="2"/>
            <charset val="238"/>
          </rPr>
          <t>kasia:</t>
        </r>
        <r>
          <rPr>
            <sz val="14"/>
            <color indexed="81"/>
            <rFont val="Tahoma"/>
            <family val="2"/>
            <charset val="238"/>
          </rPr>
          <t xml:space="preserve">
wartość z tabeli z artykułu</t>
        </r>
      </text>
    </comment>
    <comment ref="U1125" authorId="2" shapeId="0" xr:uid="{00000000-0006-0000-0000-000021000000}">
      <text>
        <r>
          <rPr>
            <b/>
            <sz val="8"/>
            <color indexed="81"/>
            <rFont val="Tahoma"/>
            <charset val="238"/>
          </rPr>
          <t>+ 0,60 W</t>
        </r>
      </text>
    </comment>
    <comment ref="U1126" authorId="2" shapeId="0" xr:uid="{00000000-0006-0000-0000-000022000000}">
      <text>
        <r>
          <rPr>
            <b/>
            <sz val="8"/>
            <color indexed="81"/>
            <rFont val="Tahoma"/>
            <charset val="238"/>
          </rPr>
          <t>+ 0,60 W</t>
        </r>
      </text>
    </comment>
    <comment ref="U1127" authorId="2" shapeId="0" xr:uid="{00000000-0006-0000-0000-000023000000}">
      <text>
        <r>
          <rPr>
            <b/>
            <sz val="8"/>
            <color indexed="81"/>
            <rFont val="Tahoma"/>
            <charset val="238"/>
          </rPr>
          <t>+ 0,60 W</t>
        </r>
      </text>
    </comment>
    <comment ref="AJ1188" authorId="1" shapeId="0" xr:uid="{00000000-0006-0000-0000-000024000000}">
      <text>
        <r>
          <rPr>
            <sz val="8"/>
            <color indexed="81"/>
            <rFont val="Tahoma"/>
            <family val="2"/>
            <charset val="238"/>
          </rPr>
          <t xml:space="preserve">brak podanych w artykule tempertaur i czasów austenityzacji
</t>
        </r>
      </text>
    </comment>
    <comment ref="R1201" authorId="2" shapeId="0" xr:uid="{00000000-0006-0000-0000-000025000000}">
      <text>
        <r>
          <rPr>
            <b/>
            <sz val="8"/>
            <color indexed="81"/>
            <rFont val="Tahoma"/>
            <charset val="238"/>
          </rPr>
          <t xml:space="preserve">wysoka zawartość Ni ???
</t>
        </r>
      </text>
    </comment>
    <comment ref="Z1217" authorId="1" shapeId="0" xr:uid="{00000000-0006-0000-0000-000026000000}">
      <text>
        <r>
          <rPr>
            <sz val="8"/>
            <color indexed="81"/>
            <rFont val="Tahoma"/>
            <family val="2"/>
            <charset val="238"/>
          </rPr>
          <t xml:space="preserve">Odczytane ze zdjęcia
</t>
        </r>
      </text>
    </comment>
    <comment ref="AB1217" authorId="1" shapeId="0" xr:uid="{00000000-0006-0000-0000-000027000000}">
      <text>
        <r>
          <rPr>
            <sz val="8"/>
            <color indexed="81"/>
            <rFont val="Tahoma"/>
            <family val="2"/>
            <charset val="238"/>
          </rPr>
          <t xml:space="preserve">z artykułu 131
</t>
        </r>
      </text>
    </comment>
    <comment ref="Z1336" authorId="4" shapeId="0" xr:uid="{00000000-0006-0000-0000-000028000000}">
      <text>
        <r>
          <rPr>
            <b/>
            <sz val="8"/>
            <color indexed="81"/>
            <rFont val="Tahoma"/>
            <family val="2"/>
            <charset val="238"/>
          </rPr>
          <t>zawartość La 0,006</t>
        </r>
      </text>
    </comment>
    <comment ref="Z1337" authorId="4" shapeId="0" xr:uid="{00000000-0006-0000-0000-000029000000}">
      <text>
        <r>
          <rPr>
            <b/>
            <sz val="8"/>
            <color indexed="81"/>
            <rFont val="Tahoma"/>
            <family val="2"/>
            <charset val="238"/>
          </rPr>
          <t>Zawartość La 0,006</t>
        </r>
      </text>
    </comment>
    <comment ref="Z1338" authorId="4" shapeId="0" xr:uid="{00000000-0006-0000-0000-00002A000000}">
      <text>
        <r>
          <rPr>
            <b/>
            <sz val="8"/>
            <color indexed="81"/>
            <rFont val="Tahoma"/>
            <family val="2"/>
            <charset val="238"/>
          </rPr>
          <t>Zawartość La 0,02</t>
        </r>
        <r>
          <rPr>
            <sz val="8"/>
            <color indexed="81"/>
            <rFont val="Tahoma"/>
            <family val="2"/>
            <charset val="238"/>
          </rPr>
          <t xml:space="preserve">
</t>
        </r>
      </text>
    </comment>
    <comment ref="Z1339" authorId="4" shapeId="0" xr:uid="{00000000-0006-0000-0000-00002B000000}">
      <text>
        <r>
          <rPr>
            <b/>
            <sz val="8"/>
            <color indexed="81"/>
            <rFont val="Tahoma"/>
            <family val="2"/>
            <charset val="238"/>
          </rPr>
          <t>Zawartość La 0,02</t>
        </r>
      </text>
    </comment>
    <comment ref="Z1340" authorId="4" shapeId="0" xr:uid="{00000000-0006-0000-0000-00002C000000}">
      <text>
        <r>
          <rPr>
            <b/>
            <sz val="8"/>
            <color indexed="81"/>
            <rFont val="Tahoma"/>
            <family val="2"/>
            <charset val="238"/>
          </rPr>
          <t>Zawartość La 0,03</t>
        </r>
      </text>
    </comment>
    <comment ref="Z1341" authorId="4" shapeId="0" xr:uid="{00000000-0006-0000-0000-00002D000000}">
      <text>
        <r>
          <rPr>
            <b/>
            <sz val="8"/>
            <color indexed="81"/>
            <rFont val="Tahoma"/>
            <family val="2"/>
            <charset val="238"/>
          </rPr>
          <t>Zawartość La 0,03</t>
        </r>
      </text>
    </comment>
    <comment ref="AX1403" authorId="0" shapeId="0" xr:uid="{00000000-0006-0000-0000-00002E000000}">
      <text>
        <r>
          <rPr>
            <b/>
            <sz val="8"/>
            <color indexed="81"/>
            <rFont val="Tahoma"/>
            <charset val="238"/>
          </rPr>
          <t>wartość średnia z dwóch pomiarów 43,5 i 43,7</t>
        </r>
      </text>
    </comment>
    <comment ref="AX1404" authorId="0" shapeId="0" xr:uid="{00000000-0006-0000-0000-00002F000000}">
      <text>
        <r>
          <rPr>
            <b/>
            <sz val="8"/>
            <color indexed="81"/>
            <rFont val="Tahoma"/>
            <charset val="238"/>
          </rPr>
          <t>wartość średnia z dwóch pomiarów 47,5 i 47,3</t>
        </r>
      </text>
    </comment>
    <comment ref="AX1405" authorId="0" shapeId="0" xr:uid="{00000000-0006-0000-0000-000030000000}">
      <text>
        <r>
          <rPr>
            <b/>
            <sz val="8"/>
            <color indexed="81"/>
            <rFont val="Tahoma"/>
            <charset val="238"/>
          </rPr>
          <t>wartość średnia z dwóch pomiarów 46,3 i 46</t>
        </r>
      </text>
    </comment>
    <comment ref="AX1406" authorId="0" shapeId="0" xr:uid="{00000000-0006-0000-0000-000031000000}">
      <text>
        <r>
          <rPr>
            <b/>
            <sz val="8"/>
            <color indexed="81"/>
            <rFont val="Tahoma"/>
            <charset val="238"/>
          </rPr>
          <t>wartość średnia z dwóch pomiarów 44,4 i 44,2</t>
        </r>
      </text>
    </comment>
    <comment ref="AX1407" authorId="0" shapeId="0" xr:uid="{00000000-0006-0000-0000-000032000000}">
      <text>
        <r>
          <rPr>
            <b/>
            <sz val="8"/>
            <color indexed="81"/>
            <rFont val="Tahoma"/>
            <charset val="238"/>
          </rPr>
          <t>wartość średnia z dwóch pomiarów 51 i 51,2</t>
        </r>
      </text>
    </comment>
    <comment ref="AX1408" authorId="0" shapeId="0" xr:uid="{00000000-0006-0000-0000-000033000000}">
      <text>
        <r>
          <rPr>
            <b/>
            <sz val="8"/>
            <color indexed="81"/>
            <rFont val="Tahoma"/>
            <charset val="238"/>
          </rPr>
          <t>wartość średnia z dwóch pomiarów 40 i 40</t>
        </r>
      </text>
    </comment>
    <comment ref="BA1465" authorId="2" shapeId="0" xr:uid="{00000000-0006-0000-0000-000034000000}">
      <text>
        <r>
          <rPr>
            <sz val="8"/>
            <color indexed="81"/>
            <rFont val="Tahoma"/>
            <charset val="238"/>
          </rPr>
          <t xml:space="preserve">+/-8,3
</t>
        </r>
      </text>
    </comment>
    <comment ref="BA1466" authorId="2" shapeId="0" xr:uid="{00000000-0006-0000-0000-000035000000}">
      <text>
        <r>
          <rPr>
            <sz val="8"/>
            <color indexed="81"/>
            <rFont val="Tahoma"/>
            <charset val="238"/>
          </rPr>
          <t xml:space="preserve">+/-18,7
</t>
        </r>
      </text>
    </comment>
    <comment ref="BA1467" authorId="2" shapeId="0" xr:uid="{00000000-0006-0000-0000-000036000000}">
      <text>
        <r>
          <rPr>
            <b/>
            <sz val="8"/>
            <color indexed="81"/>
            <rFont val="Tahoma"/>
            <charset val="238"/>
          </rPr>
          <t>+/-14</t>
        </r>
      </text>
    </comment>
    <comment ref="BA1468" authorId="2" shapeId="0" xr:uid="{00000000-0006-0000-0000-000037000000}">
      <text>
        <r>
          <rPr>
            <b/>
            <sz val="8"/>
            <color indexed="81"/>
            <rFont val="Tahoma"/>
            <charset val="238"/>
          </rPr>
          <t>+/-15</t>
        </r>
      </text>
    </comment>
    <comment ref="BA1469" authorId="2" shapeId="0" xr:uid="{00000000-0006-0000-0000-000038000000}">
      <text>
        <r>
          <rPr>
            <b/>
            <sz val="8"/>
            <color indexed="81"/>
            <rFont val="Tahoma"/>
            <charset val="238"/>
          </rPr>
          <t>+/-15</t>
        </r>
      </text>
    </comment>
    <comment ref="BA1470" authorId="2" shapeId="0" xr:uid="{00000000-0006-0000-0000-000039000000}">
      <text>
        <r>
          <rPr>
            <b/>
            <sz val="8"/>
            <color indexed="81"/>
            <rFont val="Tahoma"/>
            <charset val="238"/>
          </rPr>
          <t>+/-18</t>
        </r>
      </text>
    </comment>
  </commentList>
</comments>
</file>

<file path=xl/sharedStrings.xml><?xml version="1.0" encoding="utf-8"?>
<sst xmlns="http://schemas.openxmlformats.org/spreadsheetml/2006/main" count="173" uniqueCount="138">
  <si>
    <t>f</t>
  </si>
  <si>
    <t>Numer WE/WY</t>
  </si>
  <si>
    <t>WE1</t>
  </si>
  <si>
    <t>WE2</t>
  </si>
  <si>
    <t>WE3</t>
  </si>
  <si>
    <t>WE4</t>
  </si>
  <si>
    <t>WE5</t>
  </si>
  <si>
    <t>WE6</t>
  </si>
  <si>
    <t>WE7</t>
  </si>
  <si>
    <t>WE8</t>
  </si>
  <si>
    <t>WE9</t>
  </si>
  <si>
    <t>WE10</t>
  </si>
  <si>
    <t>WE11</t>
  </si>
  <si>
    <t>WE12</t>
  </si>
  <si>
    <t>WE13</t>
  </si>
  <si>
    <t>WE14</t>
  </si>
  <si>
    <t>WE15</t>
  </si>
  <si>
    <t>WE16</t>
  </si>
  <si>
    <t>WE17</t>
  </si>
  <si>
    <t>WE18</t>
  </si>
  <si>
    <t>WE19</t>
  </si>
  <si>
    <t>WE20</t>
  </si>
  <si>
    <t>WE21</t>
  </si>
  <si>
    <t>WE22</t>
  </si>
  <si>
    <t>WE23</t>
  </si>
  <si>
    <t>WE24</t>
  </si>
  <si>
    <t>WE25</t>
  </si>
  <si>
    <t>WE26</t>
  </si>
  <si>
    <t>WE27</t>
  </si>
  <si>
    <t>WE28</t>
  </si>
  <si>
    <t>WE29</t>
  </si>
  <si>
    <t>WE30</t>
  </si>
  <si>
    <t>WE31</t>
  </si>
  <si>
    <t>WE32</t>
  </si>
  <si>
    <t>WE33</t>
  </si>
  <si>
    <t>WY1</t>
  </si>
  <si>
    <t>WY2</t>
  </si>
  <si>
    <t>WY3</t>
  </si>
  <si>
    <t>WY4</t>
  </si>
  <si>
    <t>WY5</t>
  </si>
  <si>
    <t>WY6</t>
  </si>
  <si>
    <t>WY7</t>
  </si>
  <si>
    <t>WY8</t>
  </si>
  <si>
    <t>WY9</t>
  </si>
  <si>
    <t>WY10</t>
  </si>
  <si>
    <t>WY11</t>
  </si>
  <si>
    <t>WY12</t>
  </si>
  <si>
    <t>WY13</t>
  </si>
  <si>
    <t>Liczba zmiennych</t>
  </si>
  <si>
    <t>Liczba rekordów</t>
  </si>
  <si>
    <t>Liczba pełnych rekordów zmiennej WE/WY</t>
  </si>
  <si>
    <t>Udział pełnych rekordów zmiennej WE/WY</t>
  </si>
  <si>
    <t>Wartość średnia zmiennej WE/WY</t>
  </si>
  <si>
    <t>Wartość maksymalna zmiennej WE/WY</t>
  </si>
  <si>
    <t>Wartość minimalna zmiennej WE/WY</t>
  </si>
  <si>
    <t>Kto był autorem badania</t>
  </si>
  <si>
    <t>Procentowa zawartość węgla</t>
  </si>
  <si>
    <t xml:space="preserve">Procentowa zawartość krzemu, trzy razy slabsze dzialanie niz węgla </t>
  </si>
  <si>
    <t>Siarka, szkodnik. Wiąże szlachetny magnez. Chcemy miec jej jak najmniej, poniżej 0.02 jest dobrze. 0.01 jest wspaniale, a 0.03 jest akceptowalne.</t>
  </si>
  <si>
    <t>Fosfor, szkodnik. Powoduje nadmierną kruchość.</t>
  </si>
  <si>
    <t>Magnez, od 0.035 do 0.045, w celu uzyskania kulek grafitowych.</t>
  </si>
  <si>
    <t>Mangan, zazwyczaj dodaje się w dwóch wersjach. Mało 0.25 lub duzo 0.4 lub więcej. Może byc dodawany specjalnie do wytopu.</t>
  </si>
  <si>
    <t>Nikiel oraz następne pierwiastki (metale ziem rzadkich) są wprowadzane celowo i nie występują naturalnie. Dodaje się je, aby uzyskać porządane własności. Puste mozemy zamienic na zero.</t>
  </si>
  <si>
    <t>Miedź, podobnie jak nikiel, dodajemy do 1%, choc moze być tego więcej intencjonalnie. Ma podobne działanie do niklu.</t>
  </si>
  <si>
    <t xml:space="preserve">Chrom, dodawany w ilościach śladowych. </t>
  </si>
  <si>
    <t>Glin, wyższe ilości są dodawane tylko w celach eksperymentalnych.</t>
  </si>
  <si>
    <t>Cyna, działa bardzo podobnie do miedzi, ale potrzeba jej o rząd jednostek mniej. Zwiększa twardość stopu.</t>
  </si>
  <si>
    <t>Bor, do kosza. Tylko w celach eksperymentalnych.</t>
  </si>
  <si>
    <t xml:space="preserve">To też do śmieci. </t>
  </si>
  <si>
    <t>Parametry zaobserwowanego grafitu. Liczba kuleczek na milimetr kwadratowy. Im drobiej, tym lepiej.</t>
  </si>
  <si>
    <t>Zmierzone pod mikroskopem.</t>
  </si>
  <si>
    <t>Zmierzone wzorcem. Można uzupełnić na podstawie poprzedniej kolumny.</t>
  </si>
  <si>
    <t>Na ile udalo nam sie uzyskać kulkę? Czy odpowiednio dobrze zasililiśmy magnezem, czy jednak śmieci w stopie zepsuły nam kuleczkowanie? Powinno być powyżej 85%</t>
  </si>
  <si>
    <t>Obie struktury występują w lanym żeliwie. Traktujemy je razem i mają się sumować do 100%, więc jak są puste, to mozemy uzupełnić formułą. Gdy obie wartości w danych źródłowych nie sumują sie do 100%, to podnosimy do 100%, bo niektórzy wliczaja jeszcze procentowy udział grafitu.</t>
  </si>
  <si>
    <t>Wytrzymałość w stanie lanym. To może mieć całkiem dobry wpływ na predykcję tego parametru po odlaniu stopu.</t>
  </si>
  <si>
    <t>Wydłużenie w stanie lanym. To podobnie, jak poprzednie. Można spróbować zbudować podmodel na podstawie samych danych chemicznych i prognozować te wartości. Do zasilenia dodatkowymi danymi. Napisać do Kochańskiego po dane.</t>
  </si>
  <si>
    <t>Wielkość próbki. Do kosza.</t>
  </si>
  <si>
    <t>Temperatura obróbki odlewu. Do zniszczenia struktury ferrytyczno-perlitycznej potrzeba okolo 900°C, no chyba że dodamy krzem, to wtedy 920°C.</t>
  </si>
  <si>
    <t>Do przebudowy potrzeba odpowiedniego czasu.</t>
  </si>
  <si>
    <t xml:space="preserve">Temperatura hartowania. Jezeli schodzimy w okolice 200°C, to dostajemy wysoką wytrzymałość, ale niskie wydłużenie i udarność. </t>
  </si>
  <si>
    <t>Twardość,  granica wytrzymałości. Mocno skorelowane z następną kolumną.</t>
  </si>
  <si>
    <t>Umowma granica wytrzymałości, mozna wyliczyć z poprzedniej kolumny.</t>
  </si>
  <si>
    <t xml:space="preserve">Wydłużenie </t>
  </si>
  <si>
    <t>Wybrać twardość i wyliczyc jedną kolumnę na podstawie pozostałych.</t>
  </si>
  <si>
    <t>Jest zależna od tego, w jakiej temperaturze wykonujemy pomiar. Niższa temperatura da większą kruchość (niższa udarność)</t>
  </si>
  <si>
    <t>Jeżeli stopnie nie ma, to pewnie byla standardowa.</t>
  </si>
  <si>
    <t>Nr źródła</t>
  </si>
  <si>
    <t>C [%]</t>
  </si>
  <si>
    <t>Si [%]</t>
  </si>
  <si>
    <t>S [%]</t>
  </si>
  <si>
    <t>P [%]</t>
  </si>
  <si>
    <t>Mg [%]</t>
  </si>
  <si>
    <t>Mn [%]</t>
  </si>
  <si>
    <t>Ni [%]</t>
  </si>
  <si>
    <t>Cu [%]</t>
  </si>
  <si>
    <t>Mo [%]</t>
  </si>
  <si>
    <t>Cr [%]</t>
  </si>
  <si>
    <t>Al [%]</t>
  </si>
  <si>
    <t>Sn [%]</t>
  </si>
  <si>
    <t>B [%]</t>
  </si>
  <si>
    <t>V [%]</t>
  </si>
  <si>
    <r>
      <t>Wydzielenia grafitu [mm</t>
    </r>
    <r>
      <rPr>
        <vertAlign val="superscript"/>
        <sz val="10"/>
        <color indexed="8"/>
        <rFont val="Arial Narrow"/>
        <family val="2"/>
        <charset val="238"/>
      </rPr>
      <t>-2</t>
    </r>
    <r>
      <rPr>
        <sz val="10"/>
        <color indexed="8"/>
        <rFont val="Arial Narrow"/>
        <family val="2"/>
        <charset val="238"/>
      </rPr>
      <t>]</t>
    </r>
  </si>
  <si>
    <t>Udział wydzieleń grafitu [%]</t>
  </si>
  <si>
    <r>
      <t>Średnica sferoidów [</t>
    </r>
    <r>
      <rPr>
        <sz val="10"/>
        <color indexed="8"/>
        <rFont val="Arial"/>
        <family val="2"/>
        <charset val="238"/>
      </rPr>
      <t>μ</t>
    </r>
    <r>
      <rPr>
        <sz val="10"/>
        <color indexed="8"/>
        <rFont val="Arial Narrow"/>
        <family val="2"/>
        <charset val="238"/>
      </rPr>
      <t>m]</t>
    </r>
  </si>
  <si>
    <t>Wielkość sferoidów</t>
  </si>
  <si>
    <t>Nodularity [%]</t>
  </si>
  <si>
    <t>Udział perlitu [%]</t>
  </si>
  <si>
    <t>Udział ferrytu [%]</t>
  </si>
  <si>
    <r>
      <t>R</t>
    </r>
    <r>
      <rPr>
        <vertAlign val="subscript"/>
        <sz val="10"/>
        <color indexed="8"/>
        <rFont val="Arial"/>
        <family val="2"/>
        <charset val="238"/>
      </rPr>
      <t>m</t>
    </r>
    <r>
      <rPr>
        <sz val="10"/>
        <color indexed="8"/>
        <rFont val="Arial"/>
        <family val="2"/>
        <charset val="238"/>
      </rPr>
      <t xml:space="preserve"> [MPa] (as cast)</t>
    </r>
  </si>
  <si>
    <r>
      <t>A</t>
    </r>
    <r>
      <rPr>
        <vertAlign val="subscript"/>
        <sz val="10"/>
        <color indexed="8"/>
        <rFont val="Arial"/>
        <family val="2"/>
        <charset val="238"/>
      </rPr>
      <t>5</t>
    </r>
    <r>
      <rPr>
        <sz val="10"/>
        <color indexed="8"/>
        <rFont val="Arial"/>
        <family val="2"/>
        <charset val="238"/>
      </rPr>
      <t xml:space="preserve"> [%]     (as cast)</t>
    </r>
  </si>
  <si>
    <t>Minimalna grubość ścianki [mm]</t>
  </si>
  <si>
    <r>
      <t>Temperatura austenityzacji [</t>
    </r>
    <r>
      <rPr>
        <sz val="10"/>
        <color indexed="8"/>
        <rFont val="Arial"/>
        <family val="2"/>
        <charset val="238"/>
      </rPr>
      <t>˚</t>
    </r>
    <r>
      <rPr>
        <sz val="10"/>
        <color indexed="8"/>
        <rFont val="Arial Narrow"/>
        <family val="2"/>
        <charset val="238"/>
      </rPr>
      <t>C]</t>
    </r>
  </si>
  <si>
    <t>Czas austenityzacji [min.]</t>
  </si>
  <si>
    <r>
      <t>Temperatura przemiany izotermicznej [</t>
    </r>
    <r>
      <rPr>
        <sz val="10"/>
        <color indexed="8"/>
        <rFont val="Arial"/>
        <family val="2"/>
        <charset val="238"/>
      </rPr>
      <t>˚</t>
    </r>
    <r>
      <rPr>
        <sz val="10"/>
        <color indexed="8"/>
        <rFont val="Arial Narrow"/>
        <family val="2"/>
        <charset val="238"/>
      </rPr>
      <t>C]</t>
    </r>
  </si>
  <si>
    <t>Czas przemiany izotermicznej [min.]</t>
  </si>
  <si>
    <t>Kolumna1</t>
  </si>
  <si>
    <t>Kolumna2</t>
  </si>
  <si>
    <t>Kolumna3</t>
  </si>
  <si>
    <t>Kolumna4</t>
  </si>
  <si>
    <t>Kolumna5</t>
  </si>
  <si>
    <r>
      <t>R</t>
    </r>
    <r>
      <rPr>
        <vertAlign val="subscript"/>
        <sz val="10"/>
        <color indexed="8"/>
        <rFont val="Arial"/>
        <family val="2"/>
        <charset val="238"/>
      </rPr>
      <t>m</t>
    </r>
    <r>
      <rPr>
        <sz val="10"/>
        <color indexed="8"/>
        <rFont val="Arial"/>
        <family val="2"/>
        <charset val="238"/>
      </rPr>
      <t xml:space="preserve"> [MPa]</t>
    </r>
  </si>
  <si>
    <r>
      <t>R</t>
    </r>
    <r>
      <rPr>
        <vertAlign val="subscript"/>
        <sz val="10"/>
        <color indexed="8"/>
        <rFont val="Arial"/>
        <family val="2"/>
        <charset val="238"/>
      </rPr>
      <t>0,2</t>
    </r>
    <r>
      <rPr>
        <sz val="10"/>
        <color indexed="8"/>
        <rFont val="Arial"/>
        <family val="2"/>
        <charset val="238"/>
      </rPr>
      <t xml:space="preserve"> [MPa]</t>
    </r>
  </si>
  <si>
    <r>
      <t>A</t>
    </r>
    <r>
      <rPr>
        <vertAlign val="subscript"/>
        <sz val="10"/>
        <color indexed="8"/>
        <rFont val="Arial"/>
        <family val="2"/>
        <charset val="238"/>
      </rPr>
      <t>5</t>
    </r>
    <r>
      <rPr>
        <sz val="10"/>
        <color indexed="8"/>
        <rFont val="Arial"/>
        <family val="2"/>
        <charset val="238"/>
      </rPr>
      <t xml:space="preserve"> [%]</t>
    </r>
  </si>
  <si>
    <t>Twardość Brinella [HB]</t>
  </si>
  <si>
    <t>Twardość Rockwella [HRC]</t>
  </si>
  <si>
    <t>Twardość Rockwella [HRA]</t>
  </si>
  <si>
    <t>Twardość Rockwella [HRB]</t>
  </si>
  <si>
    <t>Twardość Vickersa [HV]</t>
  </si>
  <si>
    <t>Udarność Charpy [J]</t>
  </si>
  <si>
    <t>Temperatura pomiaru udarności [˚C]</t>
  </si>
  <si>
    <t>Udział austenitu %</t>
  </si>
  <si>
    <r>
      <t>Martensite volume fraction X</t>
    </r>
    <r>
      <rPr>
        <vertAlign val="subscript"/>
        <sz val="10"/>
        <color indexed="8"/>
        <rFont val="Arial"/>
        <family val="2"/>
        <charset val="238"/>
      </rPr>
      <t>α'</t>
    </r>
  </si>
  <si>
    <r>
      <t>Retained austenite volume fraction X</t>
    </r>
    <r>
      <rPr>
        <vertAlign val="subscript"/>
        <sz val="10"/>
        <color indexed="8"/>
        <rFont val="Arial Narrow"/>
        <family val="2"/>
        <charset val="238"/>
      </rPr>
      <t xml:space="preserve">γR </t>
    </r>
  </si>
  <si>
    <t>52/80</t>
  </si>
  <si>
    <t>55/77</t>
  </si>
  <si>
    <t>6 i 7</t>
  </si>
  <si>
    <t>84/48</t>
  </si>
  <si>
    <t>106/103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</si>
</sst>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34">
    <font>
      <sz val="10"/>
      <name val="Arial"/>
      <charset val="238"/>
    </font>
    <font>
      <sz val="10"/>
      <name val="Arial"/>
      <family val="2"/>
      <charset val="238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sz val="11"/>
      <color indexed="20"/>
      <name val="Calibri"/>
      <family val="2"/>
      <charset val="238"/>
    </font>
    <font>
      <b/>
      <sz val="11"/>
      <color indexed="52"/>
      <name val="Calibri"/>
      <family val="2"/>
      <charset val="238"/>
    </font>
    <font>
      <b/>
      <sz val="11"/>
      <color indexed="9"/>
      <name val="Calibri"/>
      <family val="2"/>
      <charset val="238"/>
    </font>
    <font>
      <i/>
      <sz val="11"/>
      <color indexed="23"/>
      <name val="Calibri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u/>
      <sz val="10"/>
      <color indexed="12"/>
      <name val="Arial CE"/>
      <charset val="238"/>
    </font>
    <font>
      <sz val="11"/>
      <color indexed="60"/>
      <name val="Calibri"/>
      <family val="2"/>
      <charset val="238"/>
    </font>
    <font>
      <b/>
      <sz val="18"/>
      <color indexed="56"/>
      <name val="Cambria"/>
      <family val="2"/>
      <charset val="238"/>
    </font>
    <font>
      <sz val="8"/>
      <name val="Arial"/>
      <family val="2"/>
      <charset val="238"/>
    </font>
    <font>
      <i/>
      <sz val="10"/>
      <color indexed="8"/>
      <name val="Arial"/>
      <family val="2"/>
      <charset val="238"/>
    </font>
    <font>
      <sz val="10"/>
      <color indexed="8"/>
      <name val="Arial"/>
      <family val="2"/>
      <charset val="238"/>
    </font>
    <font>
      <b/>
      <sz val="10"/>
      <color indexed="12"/>
      <name val="Arial"/>
      <family val="2"/>
      <charset val="238"/>
    </font>
    <font>
      <u/>
      <sz val="10"/>
      <color indexed="8"/>
      <name val="Arial CE"/>
      <charset val="238"/>
    </font>
    <font>
      <b/>
      <sz val="8"/>
      <color indexed="81"/>
      <name val="Tahoma"/>
      <family val="2"/>
      <charset val="238"/>
    </font>
    <font>
      <b/>
      <sz val="14"/>
      <color indexed="81"/>
      <name val="Tahoma"/>
      <family val="2"/>
      <charset val="238"/>
    </font>
    <font>
      <sz val="14"/>
      <color indexed="81"/>
      <name val="Tahoma"/>
      <family val="2"/>
      <charset val="238"/>
    </font>
    <font>
      <sz val="8"/>
      <color indexed="81"/>
      <name val="Tahoma"/>
      <family val="2"/>
      <charset val="238"/>
    </font>
    <font>
      <sz val="10"/>
      <color indexed="8"/>
      <name val="Arial Narrow"/>
      <family val="2"/>
      <charset val="238"/>
    </font>
    <font>
      <b/>
      <sz val="10"/>
      <color indexed="8"/>
      <name val="Arial"/>
      <family val="2"/>
      <charset val="238"/>
    </font>
    <font>
      <vertAlign val="superscript"/>
      <sz val="10"/>
      <color indexed="8"/>
      <name val="Arial Narrow"/>
      <family val="2"/>
      <charset val="238"/>
    </font>
    <font>
      <vertAlign val="subscript"/>
      <sz val="10"/>
      <color indexed="8"/>
      <name val="Arial"/>
      <family val="2"/>
      <charset val="238"/>
    </font>
    <font>
      <vertAlign val="subscript"/>
      <sz val="10"/>
      <color indexed="8"/>
      <name val="Arial Narrow"/>
      <family val="2"/>
      <charset val="238"/>
    </font>
    <font>
      <b/>
      <sz val="8"/>
      <color indexed="81"/>
      <name val="Tahoma"/>
      <charset val="238"/>
    </font>
    <font>
      <sz val="8"/>
      <color indexed="81"/>
      <name val="Tahoma"/>
      <charset val="238"/>
    </font>
    <font>
      <sz val="10"/>
      <name val="Arial"/>
      <charset val="238"/>
    </font>
    <font>
      <i/>
      <sz val="10"/>
      <name val="Arial"/>
      <family val="2"/>
      <charset val="238"/>
    </font>
    <font>
      <sz val="9"/>
      <name val="Arial CE"/>
      <charset val="238"/>
    </font>
    <font>
      <sz val="8"/>
      <color theme="1"/>
      <name val="Arial"/>
      <family val="2"/>
      <charset val="238"/>
    </font>
  </fonts>
  <fills count="25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CC"/>
        <bgColor indexed="64"/>
      </patternFill>
    </fill>
  </fills>
  <borders count="1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53"/>
      </right>
      <top/>
      <bottom style="thin">
        <color indexed="64"/>
      </bottom>
      <diagonal/>
    </border>
    <border>
      <left/>
      <right style="medium">
        <color indexed="53"/>
      </right>
      <top/>
      <bottom/>
      <diagonal/>
    </border>
    <border>
      <left style="medium">
        <color indexed="12"/>
      </left>
      <right/>
      <top style="medium">
        <color indexed="12"/>
      </top>
      <bottom style="medium">
        <color indexed="12"/>
      </bottom>
      <diagonal/>
    </border>
    <border>
      <left/>
      <right/>
      <top style="medium">
        <color indexed="12"/>
      </top>
      <bottom style="medium">
        <color indexed="12"/>
      </bottom>
      <diagonal/>
    </border>
    <border>
      <left/>
      <right style="medium">
        <color indexed="12"/>
      </right>
      <top style="medium">
        <color indexed="12"/>
      </top>
      <bottom style="medium">
        <color indexed="12"/>
      </bottom>
      <diagonal/>
    </border>
    <border>
      <left style="medium">
        <color indexed="12"/>
      </left>
      <right style="medium">
        <color indexed="12"/>
      </right>
      <top style="medium">
        <color indexed="12"/>
      </top>
      <bottom style="medium">
        <color indexed="12"/>
      </bottom>
      <diagonal/>
    </border>
  </borders>
  <cellStyleXfs count="37">
    <xf numFmtId="0" fontId="0" fillId="0" borderId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9" borderId="0" applyNumberFormat="0" applyBorder="0" applyAlignment="0" applyProtection="0"/>
    <xf numFmtId="0" fontId="4" fillId="3" borderId="0" applyNumberFormat="0" applyBorder="0" applyAlignment="0" applyProtection="0"/>
    <xf numFmtId="0" fontId="5" fillId="20" borderId="1" applyNumberFormat="0" applyAlignment="0" applyProtection="0"/>
    <xf numFmtId="0" fontId="6" fillId="21" borderId="2" applyNumberFormat="0" applyAlignment="0" applyProtection="0"/>
    <xf numFmtId="0" fontId="7" fillId="0" borderId="0" applyNumberFormat="0" applyFill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>
      <alignment vertical="top"/>
      <protection locked="0"/>
    </xf>
    <xf numFmtId="0" fontId="12" fillId="22" borderId="0" applyNumberFormat="0" applyBorder="0" applyAlignment="0" applyProtection="0"/>
    <xf numFmtId="0" fontId="1" fillId="23" borderId="6" applyNumberFormat="0" applyFont="0" applyAlignment="0" applyProtection="0"/>
    <xf numFmtId="0" fontId="13" fillId="0" borderId="0" applyNumberFormat="0" applyFill="0" applyBorder="0" applyAlignment="0" applyProtection="0"/>
  </cellStyleXfs>
  <cellXfs count="52">
    <xf numFmtId="0" fontId="0" fillId="0" borderId="0" xfId="0"/>
    <xf numFmtId="0" fontId="16" fillId="0" borderId="0" xfId="0" applyFont="1"/>
    <xf numFmtId="0" fontId="16" fillId="0" borderId="7" xfId="0" applyFont="1" applyBorder="1" applyAlignment="1">
      <alignment wrapText="1"/>
    </xf>
    <xf numFmtId="0" fontId="16" fillId="0" borderId="0" xfId="0" applyFont="1" applyAlignment="1">
      <alignment horizontal="center" vertical="center"/>
    </xf>
    <xf numFmtId="16" fontId="16" fillId="0" borderId="0" xfId="0" applyNumberFormat="1" applyFont="1"/>
    <xf numFmtId="0" fontId="18" fillId="0" borderId="0" xfId="33" applyFont="1" applyFill="1" applyAlignment="1" applyProtection="1"/>
    <xf numFmtId="0" fontId="23" fillId="0" borderId="7" xfId="0" applyFont="1" applyBorder="1" applyAlignment="1">
      <alignment wrapText="1"/>
    </xf>
    <xf numFmtId="0" fontId="23" fillId="0" borderId="8" xfId="0" applyFont="1" applyBorder="1" applyAlignment="1">
      <alignment wrapText="1"/>
    </xf>
    <xf numFmtId="164" fontId="15" fillId="0" borderId="0" xfId="0" applyNumberFormat="1" applyFont="1"/>
    <xf numFmtId="164" fontId="15" fillId="0" borderId="9" xfId="0" applyNumberFormat="1" applyFont="1" applyBorder="1"/>
    <xf numFmtId="165" fontId="15" fillId="0" borderId="0" xfId="0" applyNumberFormat="1" applyFont="1"/>
    <xf numFmtId="2" fontId="15" fillId="0" borderId="0" xfId="0" applyNumberFormat="1" applyFont="1"/>
    <xf numFmtId="2" fontId="1" fillId="0" borderId="0" xfId="0" applyNumberFormat="1" applyFont="1"/>
    <xf numFmtId="0" fontId="23" fillId="0" borderId="7" xfId="0" applyFont="1" applyBorder="1" applyAlignment="1">
      <alignment horizontal="left" vertical="center" wrapText="1"/>
    </xf>
    <xf numFmtId="0" fontId="1" fillId="0" borderId="0" xfId="0" applyFont="1"/>
    <xf numFmtId="165" fontId="1" fillId="0" borderId="0" xfId="0" applyNumberFormat="1" applyFont="1"/>
    <xf numFmtId="0" fontId="1" fillId="0" borderId="9" xfId="0" applyFont="1" applyBorder="1"/>
    <xf numFmtId="0" fontId="1" fillId="0" borderId="0" xfId="0" applyFont="1" applyAlignment="1">
      <alignment horizontal="right" vertical="center"/>
    </xf>
    <xf numFmtId="0" fontId="1" fillId="0" borderId="0" xfId="0" applyFont="1" applyAlignment="1">
      <alignment horizontal="center" vertical="center"/>
    </xf>
    <xf numFmtId="0" fontId="31" fillId="0" borderId="0" xfId="0" applyFont="1"/>
    <xf numFmtId="0" fontId="32" fillId="0" borderId="0" xfId="0" applyFont="1"/>
    <xf numFmtId="0" fontId="1" fillId="0" borderId="0" xfId="0" applyFont="1" applyAlignment="1">
      <alignment horizontal="right"/>
    </xf>
    <xf numFmtId="0" fontId="15" fillId="0" borderId="0" xfId="0" applyFont="1"/>
    <xf numFmtId="0" fontId="16" fillId="0" borderId="9" xfId="0" applyFont="1" applyBorder="1"/>
    <xf numFmtId="0" fontId="17" fillId="0" borderId="12" xfId="0" applyFont="1" applyBorder="1"/>
    <xf numFmtId="0" fontId="17" fillId="0" borderId="13" xfId="0" applyFont="1" applyBorder="1"/>
    <xf numFmtId="165" fontId="24" fillId="0" borderId="13" xfId="0" applyNumberFormat="1" applyFont="1" applyBorder="1"/>
    <xf numFmtId="16" fontId="1" fillId="0" borderId="0" xfId="0" applyNumberFormat="1" applyFont="1"/>
    <xf numFmtId="0" fontId="30" fillId="0" borderId="0" xfId="0" applyFont="1"/>
    <xf numFmtId="2" fontId="16" fillId="0" borderId="0" xfId="0" applyNumberFormat="1" applyFont="1"/>
    <xf numFmtId="165" fontId="16" fillId="0" borderId="0" xfId="0" applyNumberFormat="1" applyFont="1"/>
    <xf numFmtId="0" fontId="16" fillId="0" borderId="0" xfId="0" applyFont="1" applyAlignment="1">
      <alignment horizontal="right" vertical="center"/>
    </xf>
    <xf numFmtId="0" fontId="15" fillId="24" borderId="0" xfId="0" applyFont="1" applyFill="1"/>
    <xf numFmtId="0" fontId="16" fillId="24" borderId="0" xfId="0" applyFont="1" applyFill="1"/>
    <xf numFmtId="0" fontId="17" fillId="24" borderId="13" xfId="0" applyFont="1" applyFill="1" applyBorder="1"/>
    <xf numFmtId="165" fontId="24" fillId="24" borderId="13" xfId="0" applyNumberFormat="1" applyFont="1" applyFill="1" applyBorder="1"/>
    <xf numFmtId="164" fontId="15" fillId="24" borderId="0" xfId="0" applyNumberFormat="1" applyFont="1" applyFill="1"/>
    <xf numFmtId="0" fontId="23" fillId="24" borderId="7" xfId="0" applyFont="1" applyFill="1" applyBorder="1" applyAlignment="1">
      <alignment wrapText="1"/>
    </xf>
    <xf numFmtId="0" fontId="1" fillId="24" borderId="0" xfId="0" applyFont="1" applyFill="1"/>
    <xf numFmtId="0" fontId="1" fillId="24" borderId="0" xfId="0" applyFont="1" applyFill="1" applyAlignment="1">
      <alignment horizontal="center" vertical="center"/>
    </xf>
    <xf numFmtId="49" fontId="33" fillId="0" borderId="0" xfId="0" applyNumberFormat="1" applyFont="1" applyAlignment="1">
      <alignment horizontal="center" vertical="center" wrapText="1"/>
    </xf>
    <xf numFmtId="49" fontId="33" fillId="0" borderId="9" xfId="0" applyNumberFormat="1" applyFont="1" applyBorder="1" applyAlignment="1">
      <alignment horizontal="center" vertical="center" wrapText="1"/>
    </xf>
    <xf numFmtId="49" fontId="33" fillId="24" borderId="0" xfId="0" applyNumberFormat="1" applyFont="1" applyFill="1" applyAlignment="1">
      <alignment horizontal="center" vertical="center" wrapText="1"/>
    </xf>
    <xf numFmtId="49" fontId="33" fillId="0" borderId="0" xfId="0" applyNumberFormat="1" applyFont="1" applyAlignment="1">
      <alignment horizontal="center" vertical="center" wrapText="1"/>
    </xf>
    <xf numFmtId="0" fontId="17" fillId="0" borderId="10" xfId="0" applyFont="1" applyBorder="1" applyAlignment="1">
      <alignment horizontal="left" wrapText="1"/>
    </xf>
    <xf numFmtId="0" fontId="17" fillId="0" borderId="11" xfId="0" applyFont="1" applyBorder="1" applyAlignment="1">
      <alignment horizontal="left" wrapText="1"/>
    </xf>
    <xf numFmtId="0" fontId="17" fillId="0" borderId="12" xfId="0" applyFont="1" applyBorder="1" applyAlignment="1">
      <alignment horizontal="left" wrapText="1"/>
    </xf>
    <xf numFmtId="2" fontId="30" fillId="0" borderId="0" xfId="0" applyNumberFormat="1" applyFont="1"/>
    <xf numFmtId="165" fontId="30" fillId="0" borderId="0" xfId="0" applyNumberFormat="1" applyFont="1"/>
    <xf numFmtId="0" fontId="30" fillId="0" borderId="9" xfId="0" applyFont="1" applyBorder="1"/>
    <xf numFmtId="0" fontId="30" fillId="24" borderId="0" xfId="0" applyFont="1" applyFill="1"/>
    <xf numFmtId="0" fontId="30" fillId="0" borderId="0" xfId="0" applyFont="1" applyAlignment="1">
      <alignment horizontal="right" vertical="center"/>
    </xf>
  </cellXfs>
  <cellStyles count="37">
    <cellStyle name="20% - Accent1" xfId="1" xr:uid="{00000000-0005-0000-0000-000000000000}"/>
    <cellStyle name="20% - Accent2" xfId="2" xr:uid="{00000000-0005-0000-0000-000001000000}"/>
    <cellStyle name="20% - Accent3" xfId="3" xr:uid="{00000000-0005-0000-0000-000002000000}"/>
    <cellStyle name="20% - Accent4" xfId="4" xr:uid="{00000000-0005-0000-0000-000003000000}"/>
    <cellStyle name="20% - Accent5" xfId="5" xr:uid="{00000000-0005-0000-0000-000004000000}"/>
    <cellStyle name="20% - Accent6" xfId="6" xr:uid="{00000000-0005-0000-0000-000005000000}"/>
    <cellStyle name="40% - Accent1" xfId="7" xr:uid="{00000000-0005-0000-0000-000006000000}"/>
    <cellStyle name="40% - Accent2" xfId="8" xr:uid="{00000000-0005-0000-0000-000007000000}"/>
    <cellStyle name="40% - Accent3" xfId="9" xr:uid="{00000000-0005-0000-0000-000008000000}"/>
    <cellStyle name="40% - Accent4" xfId="10" xr:uid="{00000000-0005-0000-0000-000009000000}"/>
    <cellStyle name="40% - Accent5" xfId="11" xr:uid="{00000000-0005-0000-0000-00000A000000}"/>
    <cellStyle name="40% - Accent6" xfId="12" xr:uid="{00000000-0005-0000-0000-00000B000000}"/>
    <cellStyle name="60% - Accent1" xfId="13" xr:uid="{00000000-0005-0000-0000-00000C000000}"/>
    <cellStyle name="60% - Accent2" xfId="14" xr:uid="{00000000-0005-0000-0000-00000D000000}"/>
    <cellStyle name="60% - Accent3" xfId="15" xr:uid="{00000000-0005-0000-0000-00000E000000}"/>
    <cellStyle name="60% - Accent4" xfId="16" xr:uid="{00000000-0005-0000-0000-00000F000000}"/>
    <cellStyle name="60% - Accent5" xfId="17" xr:uid="{00000000-0005-0000-0000-000010000000}"/>
    <cellStyle name="60% - Accent6" xfId="18" xr:uid="{00000000-0005-0000-0000-000011000000}"/>
    <cellStyle name="Accent1" xfId="19" xr:uid="{00000000-0005-0000-0000-000012000000}"/>
    <cellStyle name="Accent2" xfId="20" xr:uid="{00000000-0005-0000-0000-000013000000}"/>
    <cellStyle name="Accent3" xfId="21" xr:uid="{00000000-0005-0000-0000-000014000000}"/>
    <cellStyle name="Accent4" xfId="22" xr:uid="{00000000-0005-0000-0000-000015000000}"/>
    <cellStyle name="Accent5" xfId="23" xr:uid="{00000000-0005-0000-0000-000016000000}"/>
    <cellStyle name="Accent6" xfId="24" xr:uid="{00000000-0005-0000-0000-000017000000}"/>
    <cellStyle name="Bad" xfId="25" xr:uid="{00000000-0005-0000-0000-000018000000}"/>
    <cellStyle name="Calculation" xfId="26" xr:uid="{00000000-0005-0000-0000-000019000000}"/>
    <cellStyle name="Check Cell" xfId="27" xr:uid="{00000000-0005-0000-0000-00001A000000}"/>
    <cellStyle name="Explanatory Text" xfId="28" xr:uid="{00000000-0005-0000-0000-00001B000000}"/>
    <cellStyle name="Heading 1" xfId="29" xr:uid="{00000000-0005-0000-0000-00001C000000}"/>
    <cellStyle name="Heading 2" xfId="30" xr:uid="{00000000-0005-0000-0000-00001D000000}"/>
    <cellStyle name="Heading 3" xfId="31" xr:uid="{00000000-0005-0000-0000-00001E000000}"/>
    <cellStyle name="Heading 4" xfId="32" xr:uid="{00000000-0005-0000-0000-00001F000000}"/>
    <cellStyle name="Hiperłącze" xfId="33" builtinId="8"/>
    <cellStyle name="Neutral" xfId="34" xr:uid="{00000000-0005-0000-0000-000021000000}"/>
    <cellStyle name="Normalny" xfId="0" builtinId="0"/>
    <cellStyle name="Note" xfId="35" xr:uid="{00000000-0005-0000-0000-000023000000}"/>
    <cellStyle name="Title" xfId="36" xr:uid="{00000000-0005-0000-0000-000024000000}"/>
  </cellStyles>
  <dxfs count="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238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238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238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238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238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238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238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238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238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238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238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238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238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238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238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238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238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238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238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238"/>
        <scheme val="none"/>
      </font>
      <numFmt numFmtId="165" formatCode="0.00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238"/>
        <scheme val="none"/>
      </font>
      <numFmt numFmtId="165" formatCode="0.00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238"/>
        <scheme val="none"/>
      </font>
      <numFmt numFmtId="165" formatCode="0.00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238"/>
        <scheme val="none"/>
      </font>
      <numFmt numFmtId="165" formatCode="0.00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238"/>
        <scheme val="none"/>
      </font>
      <numFmt numFmtId="165" formatCode="0.00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238"/>
        <scheme val="none"/>
      </font>
      <numFmt numFmtId="165" formatCode="0.00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238"/>
        <scheme val="none"/>
      </font>
      <numFmt numFmtId="2" formatCode="0.0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238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238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238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238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238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238"/>
        <scheme val="none"/>
      </font>
      <numFmt numFmtId="2" formatCode="0.0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238"/>
        <scheme val="none"/>
      </font>
      <numFmt numFmtId="2" formatCode="0.00"/>
      <fill>
        <patternFill patternType="none">
          <fgColor indexed="64"/>
          <bgColor indexed="65"/>
        </patternFill>
      </fill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238"/>
        <scheme val="none"/>
      </font>
      <fill>
        <patternFill patternType="none">
          <fgColor indexed="64"/>
          <bgColor indexed="65"/>
        </patternFill>
      </fill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238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 Narrow"/>
        <family val="2"/>
        <charset val="238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EC65B14-5963-9040-ACAC-E02CD2D7368E}" name="Tabela2" displayName="Tabela2" ref="K11:AR1521" totalsRowShown="0" headerRowDxfId="36" dataDxfId="35" headerRowBorderDxfId="34">
  <autoFilter ref="K11:AR1521" xr:uid="{9EC65B14-5963-9040-ACAC-E02CD2D7368E}"/>
  <tableColumns count="34">
    <tableColumn id="1" xr3:uid="{E3AF047D-0D5B-B74D-8290-0F8BDFA42F76}" name="Nr źródła" dataDxfId="33"/>
    <tableColumn id="2" xr3:uid="{3386B793-0B89-D542-9154-B1B1F67C685A}" name="C [%]" dataDxfId="32"/>
    <tableColumn id="3" xr3:uid="{2290F4BD-A745-F94F-9B58-24DAB38E8009}" name="Si [%]" dataDxfId="31"/>
    <tableColumn id="4" xr3:uid="{2A835638-DD60-7E4E-89EB-A37DB5AB659E}" name="S [%]" dataDxfId="30"/>
    <tableColumn id="5" xr3:uid="{843D6608-192E-B844-9313-A6D18BA4943D}" name="P [%]" dataDxfId="29"/>
    <tableColumn id="6" xr3:uid="{04A6AB91-5388-BE48-924D-9E36763D3CBC}" name="Mg [%]" dataDxfId="28"/>
    <tableColumn id="7" xr3:uid="{05126C54-CA62-C64A-9881-B5FF557579F4}" name="Mn [%]" dataDxfId="27"/>
    <tableColumn id="8" xr3:uid="{CFE0B948-2A8F-E448-951F-385E61F01FA5}" name="Ni [%]" dataDxfId="26"/>
    <tableColumn id="9" xr3:uid="{9DA6806B-6FE7-A647-870F-0F8093B75720}" name="Cu [%]" dataDxfId="25"/>
    <tableColumn id="10" xr3:uid="{22277DED-CD00-F34B-A8BF-28D829855614}" name="Mo [%]" dataDxfId="24"/>
    <tableColumn id="11" xr3:uid="{3CF5CA5D-57B0-8C4F-A47C-AFF7560D62C4}" name="Cr [%]" dataDxfId="23"/>
    <tableColumn id="12" xr3:uid="{F5E55E5C-26EC-0C44-B702-59013D56F8B9}" name="Al [%]" dataDxfId="22"/>
    <tableColumn id="13" xr3:uid="{5E884173-667B-C64C-A703-BA8FC038C5C4}" name="Sn [%]" dataDxfId="21"/>
    <tableColumn id="14" xr3:uid="{9562F70F-2E5D-354F-ADFF-1804574BB0BB}" name="B [%]" dataDxfId="20"/>
    <tableColumn id="15" xr3:uid="{8B9E7CF2-4138-5D45-8056-060633ACA519}" name="V [%]" dataDxfId="19"/>
    <tableColumn id="16" xr3:uid="{293FAE41-500D-084D-ABFF-A7563C58A7B3}" name="Wydzielenia grafitu [mm-2]" dataDxfId="18"/>
    <tableColumn id="17" xr3:uid="{B4296232-FBC2-B848-9F2E-4F0D13932C35}" name="Udział wydzieleń grafitu [%]" dataDxfId="17"/>
    <tableColumn id="18" xr3:uid="{7775E714-E996-AB4E-A0F1-A31E1881BAC3}" name="Średnica sferoidów [μm]" dataDxfId="16"/>
    <tableColumn id="19" xr3:uid="{D806215E-A2DE-154E-A78A-3D0574CC98F0}" name="Wielkość sferoidów" dataDxfId="15"/>
    <tableColumn id="20" xr3:uid="{B04CB663-E3D0-764B-A281-8B5E6029ECB9}" name="Nodularity [%]" dataDxfId="14"/>
    <tableColumn id="21" xr3:uid="{16E65831-8430-4A48-891E-7FEDE348E0A1}" name="Udział perlitu [%]" dataDxfId="13"/>
    <tableColumn id="22" xr3:uid="{1ED19E78-0847-224A-BC7A-21EB32731D25}" name="Udział ferrytu [%]" dataDxfId="12"/>
    <tableColumn id="23" xr3:uid="{53FDA2C0-AB74-2740-B754-42119D5833D7}" name="Rm [MPa] (as cast)" dataDxfId="11"/>
    <tableColumn id="24" xr3:uid="{3D342BA5-A984-CA4D-92BA-370C9F47F64B}" name="A5 [%]     (as cast)" dataDxfId="10"/>
    <tableColumn id="25" xr3:uid="{9127B8B7-92AA-B647-9DC5-36B7A364F2CF}" name="Minimalna grubość ścianki [mm]" dataDxfId="9"/>
    <tableColumn id="26" xr3:uid="{E2AA42E5-047C-7542-AB7C-70D139EC08E9}" name="Temperatura austenityzacji [˚C]" dataDxfId="8"/>
    <tableColumn id="27" xr3:uid="{637E6547-C275-8A4D-BAA1-86599CB82D17}" name="Czas austenityzacji [min.]" dataDxfId="7"/>
    <tableColumn id="28" xr3:uid="{FC6A76C8-F8A8-9D49-A01E-27902BD50CD7}" name="Temperatura przemiany izotermicznej [˚C]" dataDxfId="6"/>
    <tableColumn id="29" xr3:uid="{B03E6803-777D-C84B-8422-A1B76325F294}" name="Czas przemiany izotermicznej [min.]" dataDxfId="5"/>
    <tableColumn id="30" xr3:uid="{DED10C72-06F2-F041-AD51-EEFE47A5C319}" name="Kolumna1" dataDxfId="4"/>
    <tableColumn id="31" xr3:uid="{93285D74-1B96-4E4A-9968-5716D6B00441}" name="Kolumna2" dataDxfId="3"/>
    <tableColumn id="32" xr3:uid="{D47FA810-C510-2941-A8BE-F5B534AEDE20}" name="Kolumna3" dataDxfId="2"/>
    <tableColumn id="33" xr3:uid="{C907D0A8-D144-104E-8D2C-C4C1A47684CC}" name="Kolumna4" dataDxfId="1"/>
    <tableColumn id="34" xr3:uid="{540FB98B-0E06-D245-9851-8E0D949699F4}" name="Kolumna5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Arkusz5"/>
  <dimension ref="A1:IV1526"/>
  <sheetViews>
    <sheetView tabSelected="1" topLeftCell="AY1" zoomScale="70" zoomScaleNormal="70" workbookViewId="0">
      <selection activeCell="BD10" sqref="BD10"/>
    </sheetView>
  </sheetViews>
  <sheetFormatPr defaultColWidth="10.7109375" defaultRowHeight="15" customHeight="1"/>
  <cols>
    <col min="1" max="6" width="2.7109375" style="1" customWidth="1"/>
    <col min="7" max="10" width="10.7109375" style="1" customWidth="1"/>
    <col min="11" max="11" width="12" style="1" customWidth="1"/>
    <col min="12" max="13" width="10.7109375" style="29" customWidth="1"/>
    <col min="14" max="18" width="10.7109375" style="1" customWidth="1"/>
    <col min="19" max="19" width="10.7109375" style="29" customWidth="1"/>
    <col min="20" max="20" width="12.7109375" style="30" customWidth="1"/>
    <col min="21" max="25" width="10.7109375" style="30" customWidth="1"/>
    <col min="26" max="26" width="23.5703125" style="1" customWidth="1"/>
    <col min="27" max="27" width="24.85546875" style="1" customWidth="1"/>
    <col min="28" max="28" width="22.42578125" style="1" customWidth="1"/>
    <col min="29" max="29" width="18.5703125" style="1" customWidth="1"/>
    <col min="30" max="30" width="14.5703125" style="1" customWidth="1"/>
    <col min="31" max="31" width="16.5703125" style="1" customWidth="1"/>
    <col min="32" max="32" width="16.85546875" style="1" customWidth="1"/>
    <col min="33" max="33" width="19.42578125" style="1" customWidth="1"/>
    <col min="34" max="34" width="19.140625" style="1" customWidth="1"/>
    <col min="35" max="35" width="28.5703125" style="1" customWidth="1"/>
    <col min="36" max="36" width="27.7109375" style="1" customWidth="1"/>
    <col min="37" max="37" width="23.28515625" style="1" customWidth="1"/>
    <col min="38" max="38" width="35.5703125" style="1" customWidth="1"/>
    <col min="39" max="39" width="31.140625" style="1" customWidth="1"/>
    <col min="40" max="44" width="11.28515625" style="1" customWidth="1"/>
    <col min="45" max="56" width="10.7109375" style="1" customWidth="1"/>
    <col min="57" max="57" width="11.7109375" style="1" customWidth="1"/>
    <col min="58" max="58" width="12.7109375" style="3" customWidth="1"/>
    <col min="59" max="16384" width="10.7109375" style="1"/>
  </cols>
  <sheetData>
    <row r="1" spans="1:256" s="22" customFormat="1" ht="15" customHeight="1" thickBot="1">
      <c r="A1" s="22">
        <f>COLUMN()</f>
        <v>1</v>
      </c>
      <c r="B1" s="22">
        <f>COLUMN()</f>
        <v>2</v>
      </c>
      <c r="C1" s="22">
        <f>COLUMN()</f>
        <v>3</v>
      </c>
      <c r="D1" s="22">
        <f>COLUMN()</f>
        <v>4</v>
      </c>
      <c r="E1" s="22">
        <f>COLUMN()</f>
        <v>5</v>
      </c>
      <c r="F1" s="22">
        <f>COLUMN()</f>
        <v>6</v>
      </c>
      <c r="G1" s="22">
        <f>COLUMN()</f>
        <v>7</v>
      </c>
      <c r="H1" s="22">
        <f>COLUMN()</f>
        <v>8</v>
      </c>
      <c r="I1" s="22">
        <f>COLUMN()</f>
        <v>9</v>
      </c>
      <c r="J1" s="22">
        <f>COLUMN()</f>
        <v>10</v>
      </c>
      <c r="K1" s="22">
        <f>COLUMN()</f>
        <v>11</v>
      </c>
      <c r="L1" s="22">
        <f>COLUMN()</f>
        <v>12</v>
      </c>
      <c r="M1" s="22" t="s">
        <v>0</v>
      </c>
      <c r="N1" s="22">
        <f>COLUMN()</f>
        <v>14</v>
      </c>
      <c r="O1" s="22">
        <f>COLUMN()</f>
        <v>15</v>
      </c>
      <c r="P1" s="22">
        <f>COLUMN()</f>
        <v>16</v>
      </c>
      <c r="Q1" s="22">
        <f>COLUMN()</f>
        <v>17</v>
      </c>
      <c r="R1" s="22">
        <f>COLUMN()</f>
        <v>18</v>
      </c>
      <c r="S1" s="22">
        <f>COLUMN()</f>
        <v>19</v>
      </c>
      <c r="T1" s="22">
        <f>COLUMN()</f>
        <v>20</v>
      </c>
      <c r="U1" s="22">
        <f>COLUMN()</f>
        <v>21</v>
      </c>
      <c r="V1" s="22">
        <f>COLUMN()</f>
        <v>22</v>
      </c>
      <c r="W1" s="22">
        <f>COLUMN()</f>
        <v>23</v>
      </c>
      <c r="X1" s="22">
        <f>COLUMN()</f>
        <v>24</v>
      </c>
      <c r="Y1" s="22">
        <f>COLUMN()</f>
        <v>25</v>
      </c>
      <c r="Z1" s="22">
        <f>COLUMN()</f>
        <v>26</v>
      </c>
      <c r="AA1" s="22">
        <f>COLUMN()</f>
        <v>27</v>
      </c>
      <c r="AB1" s="22">
        <f>COLUMN()</f>
        <v>28</v>
      </c>
      <c r="AC1" s="22">
        <f>COLUMN()</f>
        <v>29</v>
      </c>
      <c r="AD1" s="22">
        <f>COLUMN()</f>
        <v>30</v>
      </c>
      <c r="AE1" s="22">
        <f>COLUMN()</f>
        <v>31</v>
      </c>
      <c r="AF1" s="22">
        <f>COLUMN()</f>
        <v>32</v>
      </c>
      <c r="AG1" s="22">
        <f>COLUMN()</f>
        <v>33</v>
      </c>
      <c r="AH1" s="22">
        <f>COLUMN()</f>
        <v>34</v>
      </c>
      <c r="AI1" s="22">
        <f>COLUMN()</f>
        <v>35</v>
      </c>
      <c r="AJ1" s="22">
        <f>COLUMN()</f>
        <v>36</v>
      </c>
      <c r="AK1" s="22">
        <f>COLUMN()</f>
        <v>37</v>
      </c>
      <c r="AL1" s="22">
        <f>COLUMN()</f>
        <v>38</v>
      </c>
      <c r="AM1" s="22">
        <f>COLUMN()</f>
        <v>39</v>
      </c>
      <c r="AN1" s="22">
        <f>COLUMN()</f>
        <v>40</v>
      </c>
      <c r="AO1" s="22">
        <f>COLUMN()</f>
        <v>41</v>
      </c>
      <c r="AP1" s="22">
        <f>COLUMN()</f>
        <v>42</v>
      </c>
      <c r="AQ1" s="22">
        <f>COLUMN()</f>
        <v>43</v>
      </c>
      <c r="AR1" s="22">
        <f>COLUMN()</f>
        <v>44</v>
      </c>
      <c r="AS1" s="22">
        <f>COLUMN()</f>
        <v>45</v>
      </c>
      <c r="AT1" s="22">
        <f>COLUMN()</f>
        <v>46</v>
      </c>
      <c r="AU1" s="22">
        <f>COLUMN()</f>
        <v>47</v>
      </c>
      <c r="AV1" s="22">
        <f>COLUMN()</f>
        <v>48</v>
      </c>
      <c r="AW1" s="22">
        <f>COLUMN()</f>
        <v>49</v>
      </c>
      <c r="AX1" s="22">
        <f>COLUMN()</f>
        <v>50</v>
      </c>
      <c r="AY1" s="22">
        <f>COLUMN()</f>
        <v>51</v>
      </c>
      <c r="AZ1" s="22">
        <f>COLUMN()</f>
        <v>52</v>
      </c>
      <c r="BA1" s="22">
        <f>COLUMN()</f>
        <v>53</v>
      </c>
      <c r="BB1" s="22">
        <f>COLUMN()</f>
        <v>54</v>
      </c>
      <c r="BC1" s="32">
        <f>COLUMN()</f>
        <v>55</v>
      </c>
      <c r="BD1" s="22">
        <f>COLUMN()</f>
        <v>56</v>
      </c>
      <c r="BE1" s="22">
        <f>COLUMN()</f>
        <v>57</v>
      </c>
      <c r="BF1" s="22">
        <f>COLUMN()</f>
        <v>58</v>
      </c>
      <c r="BG1" s="22">
        <f>COLUMN()</f>
        <v>59</v>
      </c>
      <c r="BH1" s="22">
        <f>COLUMN()</f>
        <v>60</v>
      </c>
      <c r="BI1" s="22">
        <f>COLUMN()</f>
        <v>61</v>
      </c>
      <c r="BJ1" s="22">
        <f>COLUMN()</f>
        <v>62</v>
      </c>
      <c r="BK1" s="22">
        <f>COLUMN()</f>
        <v>63</v>
      </c>
      <c r="BL1" s="22">
        <f>COLUMN()</f>
        <v>64</v>
      </c>
      <c r="BM1" s="22">
        <f>COLUMN()</f>
        <v>65</v>
      </c>
      <c r="BN1" s="22">
        <f>COLUMN()</f>
        <v>66</v>
      </c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</row>
    <row r="2" spans="1:256" ht="15" customHeight="1" thickBot="1">
      <c r="G2" s="44" t="s">
        <v>1</v>
      </c>
      <c r="H2" s="45"/>
      <c r="I2" s="45"/>
      <c r="J2" s="45"/>
      <c r="K2" s="46"/>
      <c r="L2" s="1" t="s">
        <v>2</v>
      </c>
      <c r="M2" s="1" t="s">
        <v>3</v>
      </c>
      <c r="N2" s="1" t="s">
        <v>4</v>
      </c>
      <c r="O2" s="1" t="s">
        <v>5</v>
      </c>
      <c r="P2" s="1" t="s">
        <v>6</v>
      </c>
      <c r="Q2" s="1" t="s">
        <v>7</v>
      </c>
      <c r="R2" s="1" t="s">
        <v>8</v>
      </c>
      <c r="S2" s="1" t="s">
        <v>9</v>
      </c>
      <c r="T2" s="1" t="s">
        <v>10</v>
      </c>
      <c r="U2" s="1" t="s">
        <v>11</v>
      </c>
      <c r="V2" s="1" t="s">
        <v>12</v>
      </c>
      <c r="W2" s="1" t="s">
        <v>13</v>
      </c>
      <c r="X2" s="1" t="s">
        <v>14</v>
      </c>
      <c r="Y2" s="1" t="s">
        <v>15</v>
      </c>
      <c r="Z2" s="1" t="s">
        <v>16</v>
      </c>
      <c r="AA2" s="1" t="s">
        <v>17</v>
      </c>
      <c r="AB2" s="1" t="s">
        <v>18</v>
      </c>
      <c r="AC2" s="1" t="s">
        <v>19</v>
      </c>
      <c r="AD2" s="1" t="s">
        <v>20</v>
      </c>
      <c r="AE2" s="1" t="s">
        <v>21</v>
      </c>
      <c r="AF2" s="1" t="s">
        <v>22</v>
      </c>
      <c r="AG2" s="1" t="s">
        <v>23</v>
      </c>
      <c r="AH2" s="1" t="s">
        <v>24</v>
      </c>
      <c r="AI2" s="1" t="s">
        <v>25</v>
      </c>
      <c r="AJ2" s="1" t="s">
        <v>26</v>
      </c>
      <c r="AK2" s="1" t="s">
        <v>27</v>
      </c>
      <c r="AL2" s="1" t="s">
        <v>28</v>
      </c>
      <c r="AM2" s="1" t="s">
        <v>29</v>
      </c>
      <c r="AN2" s="1" t="s">
        <v>30</v>
      </c>
      <c r="AO2" s="1" t="s">
        <v>31</v>
      </c>
      <c r="AP2" s="1" t="s">
        <v>32</v>
      </c>
      <c r="AQ2" s="1" t="s">
        <v>33</v>
      </c>
      <c r="AR2" s="1" t="s">
        <v>34</v>
      </c>
      <c r="AS2" s="23"/>
      <c r="AT2" s="1" t="s">
        <v>35</v>
      </c>
      <c r="AU2" s="1" t="s">
        <v>36</v>
      </c>
      <c r="AV2" s="1" t="s">
        <v>37</v>
      </c>
      <c r="AW2" s="1" t="s">
        <v>38</v>
      </c>
      <c r="AX2" s="1" t="s">
        <v>39</v>
      </c>
      <c r="AY2" s="1" t="s">
        <v>40</v>
      </c>
      <c r="AZ2" s="1" t="s">
        <v>41</v>
      </c>
      <c r="BA2" s="1" t="s">
        <v>42</v>
      </c>
      <c r="BB2" s="1" t="s">
        <v>43</v>
      </c>
      <c r="BC2" s="33" t="s">
        <v>44</v>
      </c>
      <c r="BD2" s="1" t="s">
        <v>45</v>
      </c>
      <c r="BE2" s="1" t="s">
        <v>46</v>
      </c>
      <c r="BF2" s="1" t="s">
        <v>47</v>
      </c>
    </row>
    <row r="3" spans="1:256" ht="15" customHeight="1" thickBot="1">
      <c r="G3" s="44" t="s">
        <v>48</v>
      </c>
      <c r="H3" s="45"/>
      <c r="I3" s="45"/>
      <c r="J3" s="46"/>
      <c r="K3" s="24"/>
      <c r="L3" s="1"/>
      <c r="M3" s="1"/>
      <c r="S3" s="1"/>
      <c r="T3" s="1"/>
      <c r="U3" s="1"/>
      <c r="V3" s="1"/>
      <c r="W3" s="1"/>
      <c r="X3" s="1"/>
      <c r="Y3" s="1"/>
      <c r="AS3" s="23"/>
      <c r="BC3" s="33"/>
    </row>
    <row r="4" spans="1:256" ht="15" customHeight="1" thickBot="1">
      <c r="G4" s="44" t="s">
        <v>49</v>
      </c>
      <c r="H4" s="45"/>
      <c r="I4" s="45"/>
      <c r="J4" s="46"/>
      <c r="K4" s="24">
        <f>COUNTA(K12:K10487)</f>
        <v>1505</v>
      </c>
      <c r="L4" s="1"/>
      <c r="M4" s="1"/>
      <c r="S4" s="1"/>
      <c r="T4" s="1"/>
      <c r="U4" s="1"/>
      <c r="V4" s="1"/>
      <c r="W4" s="1"/>
      <c r="X4" s="1"/>
      <c r="Y4" s="1"/>
      <c r="AS4" s="23"/>
      <c r="BC4" s="33"/>
    </row>
    <row r="5" spans="1:256" ht="15" customHeight="1" thickBot="1">
      <c r="G5" s="44" t="s">
        <v>50</v>
      </c>
      <c r="H5" s="45"/>
      <c r="I5" s="45"/>
      <c r="J5" s="45"/>
      <c r="K5" s="46"/>
      <c r="L5" s="25">
        <f t="shared" ref="L5:Z5" si="0">COUNTA(L12:L10487)</f>
        <v>1441</v>
      </c>
      <c r="M5" s="25">
        <f t="shared" si="0"/>
        <v>1441</v>
      </c>
      <c r="N5" s="25">
        <f t="shared" si="0"/>
        <v>1377</v>
      </c>
      <c r="O5" s="25">
        <f t="shared" si="0"/>
        <v>1362</v>
      </c>
      <c r="P5" s="25">
        <f t="shared" si="0"/>
        <v>1278</v>
      </c>
      <c r="Q5" s="25">
        <f t="shared" si="0"/>
        <v>1402</v>
      </c>
      <c r="R5" s="25">
        <f t="shared" si="0"/>
        <v>1261</v>
      </c>
      <c r="S5" s="25">
        <f t="shared" si="0"/>
        <v>1225</v>
      </c>
      <c r="T5" s="25">
        <f t="shared" si="0"/>
        <v>1062</v>
      </c>
      <c r="U5" s="25">
        <f t="shared" si="0"/>
        <v>475</v>
      </c>
      <c r="V5" s="25">
        <f t="shared" si="0"/>
        <v>413</v>
      </c>
      <c r="W5" s="25">
        <f t="shared" si="0"/>
        <v>410</v>
      </c>
      <c r="X5" s="25">
        <f t="shared" si="0"/>
        <v>401</v>
      </c>
      <c r="Y5" s="25">
        <f t="shared" si="0"/>
        <v>405</v>
      </c>
      <c r="Z5" s="25">
        <f t="shared" si="0"/>
        <v>532</v>
      </c>
      <c r="AA5" s="25">
        <f t="shared" ref="AA5:AF5" si="1">COUNTA(AA12:AA10487)</f>
        <v>137</v>
      </c>
      <c r="AB5" s="25">
        <f t="shared" si="1"/>
        <v>180</v>
      </c>
      <c r="AC5" s="25">
        <f t="shared" si="1"/>
        <v>39</v>
      </c>
      <c r="AD5" s="25">
        <f t="shared" si="1"/>
        <v>166</v>
      </c>
      <c r="AE5" s="25">
        <f t="shared" si="1"/>
        <v>175</v>
      </c>
      <c r="AF5" s="25">
        <f t="shared" si="1"/>
        <v>196</v>
      </c>
      <c r="AG5" s="25">
        <f t="shared" ref="AG5:AM5" si="2">COUNTA(AG12:AG10487)</f>
        <v>204</v>
      </c>
      <c r="AH5" s="25">
        <f t="shared" si="2"/>
        <v>172</v>
      </c>
      <c r="AI5" s="25">
        <f t="shared" si="2"/>
        <v>558</v>
      </c>
      <c r="AJ5" s="25">
        <f t="shared" si="2"/>
        <v>1416</v>
      </c>
      <c r="AK5" s="25">
        <f t="shared" si="2"/>
        <v>1389</v>
      </c>
      <c r="AL5" s="25">
        <f t="shared" si="2"/>
        <v>1419</v>
      </c>
      <c r="AM5" s="25">
        <f t="shared" si="2"/>
        <v>1412</v>
      </c>
      <c r="AN5" s="25">
        <f>COUNTA(AN12:AN10487)</f>
        <v>0</v>
      </c>
      <c r="AO5" s="25">
        <f>COUNTA(AO12:AO10487)</f>
        <v>0</v>
      </c>
      <c r="AP5" s="25">
        <f>COUNTA(AP12:AP10487)</f>
        <v>0</v>
      </c>
      <c r="AQ5" s="25">
        <f>COUNTA(AQ12:AQ10487)</f>
        <v>0</v>
      </c>
      <c r="AR5" s="25">
        <f>COUNTA(AR12:AR10487)</f>
        <v>0</v>
      </c>
      <c r="AS5" s="23"/>
      <c r="AT5" s="25">
        <f t="shared" ref="AT5:BD5" si="3">COUNTA(AT12:AT10487)</f>
        <v>1094</v>
      </c>
      <c r="AU5" s="25">
        <f t="shared" si="3"/>
        <v>844</v>
      </c>
      <c r="AV5" s="25">
        <f t="shared" si="3"/>
        <v>968</v>
      </c>
      <c r="AW5" s="25">
        <f t="shared" si="3"/>
        <v>416</v>
      </c>
      <c r="AX5" s="25">
        <f t="shared" si="3"/>
        <v>435</v>
      </c>
      <c r="AY5" s="25">
        <f>COUNTA(AY12:AY10487)</f>
        <v>12</v>
      </c>
      <c r="AZ5" s="25">
        <f>COUNTA(AZ12:AZ10487)</f>
        <v>0</v>
      </c>
      <c r="BA5" s="25">
        <f t="shared" si="3"/>
        <v>188</v>
      </c>
      <c r="BB5" s="25">
        <f t="shared" si="3"/>
        <v>338</v>
      </c>
      <c r="BC5" s="34">
        <f t="shared" si="3"/>
        <v>312</v>
      </c>
      <c r="BD5" s="25">
        <f t="shared" si="3"/>
        <v>295</v>
      </c>
      <c r="BE5" s="25">
        <f>COUNTA(BE12:BE10487)</f>
        <v>49</v>
      </c>
      <c r="BF5" s="25">
        <f>COUNTA(BF12:BF10487)</f>
        <v>212</v>
      </c>
    </row>
    <row r="6" spans="1:256" ht="15" customHeight="1" thickBot="1">
      <c r="G6" s="44" t="s">
        <v>51</v>
      </c>
      <c r="H6" s="45"/>
      <c r="I6" s="45"/>
      <c r="J6" s="45"/>
      <c r="K6" s="46"/>
      <c r="L6" s="26">
        <f t="shared" ref="L6:AR6" si="4">L5/$K4</f>
        <v>0.95747508305647844</v>
      </c>
      <c r="M6" s="26">
        <f t="shared" si="4"/>
        <v>0.95747508305647844</v>
      </c>
      <c r="N6" s="26">
        <f t="shared" si="4"/>
        <v>0.91495016611295676</v>
      </c>
      <c r="O6" s="26">
        <f t="shared" si="4"/>
        <v>0.90498338870431894</v>
      </c>
      <c r="P6" s="26">
        <f t="shared" si="4"/>
        <v>0.84916943521594679</v>
      </c>
      <c r="Q6" s="26">
        <f t="shared" si="4"/>
        <v>0.93156146179401988</v>
      </c>
      <c r="R6" s="26">
        <f t="shared" si="4"/>
        <v>0.83787375415282395</v>
      </c>
      <c r="S6" s="26">
        <f t="shared" si="4"/>
        <v>0.81395348837209303</v>
      </c>
      <c r="T6" s="26">
        <f t="shared" si="4"/>
        <v>0.70564784053156149</v>
      </c>
      <c r="U6" s="26">
        <f t="shared" si="4"/>
        <v>0.31561461794019935</v>
      </c>
      <c r="V6" s="26">
        <f>V5/$K4</f>
        <v>0.2744186046511628</v>
      </c>
      <c r="W6" s="26">
        <f>W5/$K4</f>
        <v>0.27242524916943522</v>
      </c>
      <c r="X6" s="26">
        <f>X5/$K4</f>
        <v>0.26644518272425249</v>
      </c>
      <c r="Y6" s="26">
        <f>Y5/$K4</f>
        <v>0.26910299003322258</v>
      </c>
      <c r="Z6" s="26">
        <f t="shared" si="4"/>
        <v>0.35348837209302325</v>
      </c>
      <c r="AA6" s="26">
        <f t="shared" si="4"/>
        <v>9.102990033222591E-2</v>
      </c>
      <c r="AB6" s="26">
        <f t="shared" si="4"/>
        <v>0.11960132890365449</v>
      </c>
      <c r="AC6" s="26">
        <f t="shared" si="4"/>
        <v>2.5913621262458473E-2</v>
      </c>
      <c r="AD6" s="26">
        <f t="shared" si="4"/>
        <v>0.11029900332225914</v>
      </c>
      <c r="AE6" s="26">
        <f>AE5/$K4</f>
        <v>0.11627906976744186</v>
      </c>
      <c r="AF6" s="26">
        <f>AF5/$K4</f>
        <v>0.13023255813953488</v>
      </c>
      <c r="AG6" s="26">
        <f>AG5/$K4</f>
        <v>0.13554817275747508</v>
      </c>
      <c r="AH6" s="26">
        <f>AH5/$K4</f>
        <v>0.11428571428571428</v>
      </c>
      <c r="AI6" s="26">
        <f t="shared" si="4"/>
        <v>0.37076411960132888</v>
      </c>
      <c r="AJ6" s="26">
        <f t="shared" si="4"/>
        <v>0.94086378737541532</v>
      </c>
      <c r="AK6" s="26">
        <f t="shared" si="4"/>
        <v>0.92292358803986707</v>
      </c>
      <c r="AL6" s="26">
        <f t="shared" si="4"/>
        <v>0.94285714285714284</v>
      </c>
      <c r="AM6" s="26">
        <f t="shared" si="4"/>
        <v>0.93820598006644518</v>
      </c>
      <c r="AN6" s="26">
        <f t="shared" si="4"/>
        <v>0</v>
      </c>
      <c r="AO6" s="26">
        <f t="shared" si="4"/>
        <v>0</v>
      </c>
      <c r="AP6" s="26">
        <f t="shared" si="4"/>
        <v>0</v>
      </c>
      <c r="AQ6" s="26">
        <f t="shared" si="4"/>
        <v>0</v>
      </c>
      <c r="AR6" s="26">
        <f t="shared" si="4"/>
        <v>0</v>
      </c>
      <c r="AS6" s="23"/>
      <c r="AT6" s="26">
        <f t="shared" ref="AT6:BD6" si="5">AT5/$K4</f>
        <v>0.72691029900332227</v>
      </c>
      <c r="AU6" s="26">
        <f t="shared" si="5"/>
        <v>0.56079734219269106</v>
      </c>
      <c r="AV6" s="26">
        <f t="shared" si="5"/>
        <v>0.64318936877076416</v>
      </c>
      <c r="AW6" s="26">
        <f t="shared" si="5"/>
        <v>0.27641196013289038</v>
      </c>
      <c r="AX6" s="26">
        <f t="shared" si="5"/>
        <v>0.28903654485049834</v>
      </c>
      <c r="AY6" s="26">
        <f>AY5/$K4</f>
        <v>7.9734219269102981E-3</v>
      </c>
      <c r="AZ6" s="26">
        <f>AZ5/$K4</f>
        <v>0</v>
      </c>
      <c r="BA6" s="26">
        <f t="shared" si="5"/>
        <v>0.12491694352159469</v>
      </c>
      <c r="BB6" s="26">
        <f t="shared" si="5"/>
        <v>0.22458471760797341</v>
      </c>
      <c r="BC6" s="35">
        <f t="shared" si="5"/>
        <v>0.20730897009966778</v>
      </c>
      <c r="BD6" s="26">
        <f t="shared" si="5"/>
        <v>0.19601328903654486</v>
      </c>
      <c r="BE6" s="26">
        <f>BE5/$K4</f>
        <v>3.255813953488372E-2</v>
      </c>
      <c r="BF6" s="26">
        <f>BF5/$K4</f>
        <v>0.14086378737541527</v>
      </c>
    </row>
    <row r="7" spans="1:256" ht="15" customHeight="1" thickBot="1">
      <c r="G7" s="44" t="s">
        <v>52</v>
      </c>
      <c r="H7" s="45"/>
      <c r="I7" s="45"/>
      <c r="J7" s="45"/>
      <c r="K7" s="46"/>
      <c r="L7" s="8">
        <f t="shared" ref="L7:AM7" si="6">IF(L11&lt;&gt;"",AVERAGE(L12:L2487),"")</f>
        <v>3.5627966689798458</v>
      </c>
      <c r="M7" s="8">
        <f t="shared" si="6"/>
        <v>2.5771603053435079</v>
      </c>
      <c r="N7" s="10">
        <f t="shared" si="6"/>
        <v>1.2508206245461034E-2</v>
      </c>
      <c r="O7" s="10">
        <f t="shared" si="6"/>
        <v>3.3311160058737382E-2</v>
      </c>
      <c r="P7" s="10">
        <f t="shared" si="6"/>
        <v>5.2735524256651026E-2</v>
      </c>
      <c r="Q7" s="11">
        <f t="shared" si="6"/>
        <v>0.26092510699001437</v>
      </c>
      <c r="R7" s="10">
        <f t="shared" si="6"/>
        <v>0.74353925455987113</v>
      </c>
      <c r="S7" s="11">
        <f t="shared" si="6"/>
        <v>0.51196734693877455</v>
      </c>
      <c r="T7" s="10">
        <f t="shared" si="6"/>
        <v>0.14189227871939789</v>
      </c>
      <c r="U7" s="10">
        <f t="shared" si="6"/>
        <v>2.9717894736842016E-2</v>
      </c>
      <c r="V7" s="10">
        <f t="shared" si="6"/>
        <v>2.6760290556900726E-2</v>
      </c>
      <c r="W7" s="10">
        <f t="shared" si="6"/>
        <v>1.5185365853658543E-3</v>
      </c>
      <c r="X7" s="10">
        <f t="shared" si="6"/>
        <v>3.291770573566085E-4</v>
      </c>
      <c r="Y7" s="10">
        <f t="shared" si="6"/>
        <v>1.1061728395061732E-3</v>
      </c>
      <c r="Z7" s="8">
        <f t="shared" si="6"/>
        <v>191.69755639097775</v>
      </c>
      <c r="AA7" s="8">
        <f t="shared" si="6"/>
        <v>10.097591240875895</v>
      </c>
      <c r="AB7" s="8">
        <f t="shared" si="6"/>
        <v>27.518388888888882</v>
      </c>
      <c r="AC7" s="8">
        <f t="shared" si="6"/>
        <v>5</v>
      </c>
      <c r="AD7" s="8">
        <f t="shared" si="6"/>
        <v>89.769277108433741</v>
      </c>
      <c r="AE7" s="8">
        <f t="shared" si="6"/>
        <v>77.189142857142798</v>
      </c>
      <c r="AF7" s="8">
        <f t="shared" si="6"/>
        <v>22.185204081632641</v>
      </c>
      <c r="AG7" s="8">
        <f t="shared" si="6"/>
        <v>612.8065686274507</v>
      </c>
      <c r="AH7" s="8">
        <f t="shared" si="6"/>
        <v>7.9105232558139598</v>
      </c>
      <c r="AI7" s="8">
        <f t="shared" si="6"/>
        <v>26.160931899641568</v>
      </c>
      <c r="AJ7" s="8">
        <f t="shared" si="6"/>
        <v>898.40819209039546</v>
      </c>
      <c r="AK7" s="8">
        <f t="shared" si="6"/>
        <v>96.696184305255585</v>
      </c>
      <c r="AL7" s="8">
        <f t="shared" si="6"/>
        <v>339.73925299506698</v>
      </c>
      <c r="AM7" s="8">
        <f t="shared" si="6"/>
        <v>108.85906515580737</v>
      </c>
      <c r="AN7" s="8"/>
      <c r="AO7" s="8"/>
      <c r="AP7" s="8"/>
      <c r="AQ7" s="8"/>
      <c r="AR7" s="8"/>
      <c r="AS7" s="23"/>
      <c r="AT7" s="8">
        <f t="shared" ref="AT7:BK7" si="7">IF(AT11&lt;&gt;"",AVERAGE(AT12:AT2487),"")</f>
        <v>1095.2996252285191</v>
      </c>
      <c r="AU7" s="8">
        <f t="shared" si="7"/>
        <v>841.60568720379138</v>
      </c>
      <c r="AV7" s="8">
        <f t="shared" si="7"/>
        <v>6.5185123966942209</v>
      </c>
      <c r="AW7" s="8">
        <f t="shared" si="7"/>
        <v>333.06850961538464</v>
      </c>
      <c r="AX7" s="8">
        <f t="shared" si="7"/>
        <v>38.26487356321838</v>
      </c>
      <c r="AY7" s="8">
        <f t="shared" si="7"/>
        <v>57.833333333333336</v>
      </c>
      <c r="AZ7" s="8" t="e">
        <f t="shared" si="7"/>
        <v>#DIV/0!</v>
      </c>
      <c r="BA7" s="8">
        <f t="shared" si="7"/>
        <v>334.56914893617028</v>
      </c>
      <c r="BB7" s="8">
        <f t="shared" si="7"/>
        <v>70.102573964496969</v>
      </c>
      <c r="BC7" s="36">
        <f t="shared" si="7"/>
        <v>10.600961538461538</v>
      </c>
      <c r="BD7" s="8">
        <f t="shared" si="7"/>
        <v>25.432271186440666</v>
      </c>
      <c r="BE7" s="8">
        <f t="shared" si="7"/>
        <v>12.718428571428571</v>
      </c>
      <c r="BF7" s="8">
        <f t="shared" si="7"/>
        <v>21.301273584905658</v>
      </c>
      <c r="BG7" s="22" t="str">
        <f t="shared" si="7"/>
        <v/>
      </c>
      <c r="BH7" s="22" t="str">
        <f t="shared" si="7"/>
        <v/>
      </c>
      <c r="BI7" s="22" t="str">
        <f t="shared" si="7"/>
        <v/>
      </c>
      <c r="BJ7" s="22" t="str">
        <f t="shared" si="7"/>
        <v/>
      </c>
      <c r="BK7" s="22" t="str">
        <f t="shared" si="7"/>
        <v/>
      </c>
    </row>
    <row r="8" spans="1:256" ht="15" customHeight="1" thickBot="1">
      <c r="G8" s="44" t="s">
        <v>53</v>
      </c>
      <c r="H8" s="45"/>
      <c r="I8" s="45"/>
      <c r="J8" s="45"/>
      <c r="K8" s="46"/>
      <c r="L8" s="8">
        <f t="shared" ref="L8:AM8" si="8">IF(L11&lt;&gt;"",MAX(L12:L2487),"")</f>
        <v>3.97</v>
      </c>
      <c r="M8" s="8">
        <f t="shared" si="8"/>
        <v>3.58</v>
      </c>
      <c r="N8" s="10">
        <f t="shared" si="8"/>
        <v>0.09</v>
      </c>
      <c r="O8" s="10">
        <f t="shared" si="8"/>
        <v>0.34</v>
      </c>
      <c r="P8" s="10">
        <f t="shared" si="8"/>
        <v>0.75</v>
      </c>
      <c r="Q8" s="11">
        <f t="shared" si="8"/>
        <v>1.23</v>
      </c>
      <c r="R8" s="10">
        <f t="shared" si="8"/>
        <v>5</v>
      </c>
      <c r="S8" s="11">
        <f t="shared" si="8"/>
        <v>1.6</v>
      </c>
      <c r="T8" s="10">
        <f t="shared" si="8"/>
        <v>0.63</v>
      </c>
      <c r="U8" s="10">
        <f t="shared" si="8"/>
        <v>0.3</v>
      </c>
      <c r="V8" s="10">
        <f t="shared" si="8"/>
        <v>4.88</v>
      </c>
      <c r="W8" s="10">
        <f t="shared" si="8"/>
        <v>0.13</v>
      </c>
      <c r="X8" s="10">
        <f t="shared" si="8"/>
        <v>0.12</v>
      </c>
      <c r="Y8" s="10">
        <f t="shared" si="8"/>
        <v>0.18</v>
      </c>
      <c r="Z8" s="8">
        <f t="shared" si="8"/>
        <v>2170</v>
      </c>
      <c r="AA8" s="8">
        <f t="shared" si="8"/>
        <v>13</v>
      </c>
      <c r="AB8" s="8">
        <f t="shared" si="8"/>
        <v>70</v>
      </c>
      <c r="AC8" s="8">
        <f t="shared" si="8"/>
        <v>6</v>
      </c>
      <c r="AD8" s="8">
        <f t="shared" si="8"/>
        <v>100</v>
      </c>
      <c r="AE8" s="8">
        <f t="shared" si="8"/>
        <v>100</v>
      </c>
      <c r="AF8" s="8">
        <f t="shared" si="8"/>
        <v>88</v>
      </c>
      <c r="AG8" s="8">
        <f t="shared" si="8"/>
        <v>890</v>
      </c>
      <c r="AH8" s="8">
        <f t="shared" si="8"/>
        <v>27.7</v>
      </c>
      <c r="AI8" s="8">
        <f t="shared" si="8"/>
        <v>75</v>
      </c>
      <c r="AJ8" s="8">
        <f t="shared" si="8"/>
        <v>1050</v>
      </c>
      <c r="AK8" s="8">
        <f t="shared" si="8"/>
        <v>300</v>
      </c>
      <c r="AL8" s="8">
        <f t="shared" si="8"/>
        <v>454</v>
      </c>
      <c r="AM8" s="8">
        <f t="shared" si="8"/>
        <v>480</v>
      </c>
      <c r="AN8" s="8"/>
      <c r="AO8" s="8"/>
      <c r="AP8" s="8"/>
      <c r="AQ8" s="8"/>
      <c r="AR8" s="8"/>
      <c r="AS8" s="9"/>
      <c r="AT8" s="8">
        <f t="shared" ref="AT8:BK8" si="9">IF(AT11&lt;&gt;"",MAX(AT12:AT2487),"")</f>
        <v>2000</v>
      </c>
      <c r="AU8" s="8">
        <f t="shared" si="9"/>
        <v>1630</v>
      </c>
      <c r="AV8" s="8">
        <f t="shared" si="9"/>
        <v>33</v>
      </c>
      <c r="AW8" s="8">
        <f t="shared" si="9"/>
        <v>534</v>
      </c>
      <c r="AX8" s="8">
        <f t="shared" si="9"/>
        <v>58</v>
      </c>
      <c r="AY8" s="8">
        <f t="shared" si="9"/>
        <v>67</v>
      </c>
      <c r="AZ8" s="8">
        <f t="shared" si="9"/>
        <v>0</v>
      </c>
      <c r="BA8" s="8">
        <f t="shared" si="9"/>
        <v>632</v>
      </c>
      <c r="BB8" s="8">
        <f t="shared" si="9"/>
        <v>157</v>
      </c>
      <c r="BC8" s="36">
        <f t="shared" si="9"/>
        <v>136.19999999999999</v>
      </c>
      <c r="BD8" s="8">
        <f t="shared" si="9"/>
        <v>83</v>
      </c>
      <c r="BE8" s="8">
        <f t="shared" si="9"/>
        <v>64</v>
      </c>
      <c r="BF8" s="8">
        <f t="shared" si="9"/>
        <v>52</v>
      </c>
      <c r="BG8" s="22" t="str">
        <f t="shared" si="9"/>
        <v/>
      </c>
      <c r="BH8" s="22" t="str">
        <f t="shared" si="9"/>
        <v/>
      </c>
      <c r="BI8" s="22" t="str">
        <f t="shared" si="9"/>
        <v/>
      </c>
      <c r="BJ8" s="22" t="str">
        <f t="shared" si="9"/>
        <v/>
      </c>
      <c r="BK8" s="22" t="str">
        <f t="shared" si="9"/>
        <v/>
      </c>
    </row>
    <row r="9" spans="1:256" ht="15" customHeight="1" thickBot="1">
      <c r="G9" s="44" t="s">
        <v>54</v>
      </c>
      <c r="H9" s="45"/>
      <c r="I9" s="45"/>
      <c r="J9" s="45"/>
      <c r="K9" s="46"/>
      <c r="L9" s="8">
        <f t="shared" ref="L9:AM9" si="10">IF(L11&lt;&gt;"",MIN(L12:L2487),"")</f>
        <v>3</v>
      </c>
      <c r="M9" s="8">
        <f t="shared" si="10"/>
        <v>1.06</v>
      </c>
      <c r="N9" s="10">
        <f t="shared" si="10"/>
        <v>0</v>
      </c>
      <c r="O9" s="10">
        <f t="shared" si="10"/>
        <v>0</v>
      </c>
      <c r="P9" s="10">
        <f t="shared" si="10"/>
        <v>0</v>
      </c>
      <c r="Q9" s="11">
        <f t="shared" si="10"/>
        <v>0</v>
      </c>
      <c r="R9" s="10">
        <f t="shared" si="10"/>
        <v>0</v>
      </c>
      <c r="S9" s="11">
        <f t="shared" si="10"/>
        <v>0</v>
      </c>
      <c r="T9" s="10">
        <f t="shared" si="10"/>
        <v>0</v>
      </c>
      <c r="U9" s="10">
        <f t="shared" si="10"/>
        <v>0</v>
      </c>
      <c r="V9" s="10">
        <f t="shared" si="10"/>
        <v>0</v>
      </c>
      <c r="W9" s="10">
        <f t="shared" si="10"/>
        <v>0</v>
      </c>
      <c r="X9" s="10">
        <f t="shared" si="10"/>
        <v>0</v>
      </c>
      <c r="Y9" s="10">
        <f t="shared" si="10"/>
        <v>0</v>
      </c>
      <c r="Z9" s="8">
        <f t="shared" si="10"/>
        <v>37</v>
      </c>
      <c r="AA9" s="8">
        <f t="shared" si="10"/>
        <v>7.6</v>
      </c>
      <c r="AB9" s="8">
        <f t="shared" si="10"/>
        <v>12</v>
      </c>
      <c r="AC9" s="8">
        <f t="shared" si="10"/>
        <v>4</v>
      </c>
      <c r="AD9" s="8">
        <f t="shared" si="10"/>
        <v>60</v>
      </c>
      <c r="AE9" s="8">
        <f t="shared" si="10"/>
        <v>11</v>
      </c>
      <c r="AF9" s="8">
        <f t="shared" si="10"/>
        <v>9</v>
      </c>
      <c r="AG9" s="8">
        <f t="shared" si="10"/>
        <v>370</v>
      </c>
      <c r="AH9" s="8">
        <f t="shared" si="10"/>
        <v>2.81</v>
      </c>
      <c r="AI9" s="8">
        <f t="shared" si="10"/>
        <v>2</v>
      </c>
      <c r="AJ9" s="8">
        <f t="shared" si="10"/>
        <v>780</v>
      </c>
      <c r="AK9" s="8">
        <f t="shared" si="10"/>
        <v>1</v>
      </c>
      <c r="AL9" s="8">
        <f t="shared" si="10"/>
        <v>200</v>
      </c>
      <c r="AM9" s="8">
        <f t="shared" si="10"/>
        <v>0</v>
      </c>
      <c r="AN9" s="8"/>
      <c r="AO9" s="8"/>
      <c r="AP9" s="8"/>
      <c r="AQ9" s="8"/>
      <c r="AR9" s="8"/>
      <c r="AS9" s="9"/>
      <c r="AT9" s="8">
        <f t="shared" ref="AT9:BK9" si="11">IF(AT11&lt;&gt;"",MIN(AT12:AT2487),"")</f>
        <v>0</v>
      </c>
      <c r="AU9" s="8">
        <f t="shared" si="11"/>
        <v>0</v>
      </c>
      <c r="AV9" s="8">
        <f t="shared" si="11"/>
        <v>0</v>
      </c>
      <c r="AW9" s="8">
        <f t="shared" si="11"/>
        <v>218</v>
      </c>
      <c r="AX9" s="8">
        <f t="shared" si="11"/>
        <v>22.8</v>
      </c>
      <c r="AY9" s="8">
        <f t="shared" si="11"/>
        <v>48</v>
      </c>
      <c r="AZ9" s="8">
        <f t="shared" si="11"/>
        <v>0</v>
      </c>
      <c r="BA9" s="8">
        <f t="shared" si="11"/>
        <v>0</v>
      </c>
      <c r="BB9" s="8">
        <f t="shared" si="11"/>
        <v>2.67</v>
      </c>
      <c r="BC9" s="36">
        <f t="shared" si="11"/>
        <v>-100</v>
      </c>
      <c r="BD9" s="8">
        <f t="shared" si="11"/>
        <v>0</v>
      </c>
      <c r="BE9" s="8">
        <f t="shared" si="11"/>
        <v>0</v>
      </c>
      <c r="BF9" s="8">
        <f t="shared" si="11"/>
        <v>0</v>
      </c>
      <c r="BG9" s="22" t="str">
        <f t="shared" si="11"/>
        <v/>
      </c>
      <c r="BH9" s="22" t="str">
        <f t="shared" si="11"/>
        <v/>
      </c>
      <c r="BI9" s="22" t="str">
        <f t="shared" si="11"/>
        <v/>
      </c>
      <c r="BJ9" s="22" t="str">
        <f t="shared" si="11"/>
        <v/>
      </c>
      <c r="BK9" s="22" t="str">
        <f t="shared" si="11"/>
        <v/>
      </c>
    </row>
    <row r="10" spans="1:256" s="40" customFormat="1" ht="151.5" customHeight="1">
      <c r="K10" s="40" t="s">
        <v>55</v>
      </c>
      <c r="L10" s="40" t="s">
        <v>56</v>
      </c>
      <c r="M10" s="40" t="s">
        <v>57</v>
      </c>
      <c r="N10" s="40" t="s">
        <v>58</v>
      </c>
      <c r="O10" s="40" t="s">
        <v>59</v>
      </c>
      <c r="P10" s="40" t="s">
        <v>60</v>
      </c>
      <c r="Q10" s="40" t="s">
        <v>61</v>
      </c>
      <c r="R10" s="40" t="s">
        <v>62</v>
      </c>
      <c r="S10" s="40" t="s">
        <v>63</v>
      </c>
      <c r="U10" s="40" t="s">
        <v>64</v>
      </c>
      <c r="V10" s="40" t="s">
        <v>65</v>
      </c>
      <c r="W10" s="40" t="s">
        <v>66</v>
      </c>
      <c r="X10" s="40" t="s">
        <v>67</v>
      </c>
      <c r="Y10" s="40" t="s">
        <v>68</v>
      </c>
      <c r="Z10" s="40" t="s">
        <v>69</v>
      </c>
      <c r="AB10" s="40" t="s">
        <v>70</v>
      </c>
      <c r="AC10" s="40" t="s">
        <v>71</v>
      </c>
      <c r="AD10" s="40" t="s">
        <v>72</v>
      </c>
      <c r="AE10" s="43" t="s">
        <v>73</v>
      </c>
      <c r="AF10" s="43"/>
      <c r="AG10" s="40" t="s">
        <v>74</v>
      </c>
      <c r="AH10" s="40" t="s">
        <v>75</v>
      </c>
      <c r="AI10" s="40" t="s">
        <v>76</v>
      </c>
      <c r="AJ10" s="40" t="s">
        <v>77</v>
      </c>
      <c r="AK10" s="40" t="s">
        <v>78</v>
      </c>
      <c r="AL10" s="40" t="s">
        <v>79</v>
      </c>
      <c r="AS10" s="41"/>
      <c r="AT10" s="40" t="s">
        <v>80</v>
      </c>
      <c r="AU10" s="40" t="s">
        <v>81</v>
      </c>
      <c r="AV10" s="40" t="s">
        <v>82</v>
      </c>
      <c r="AW10" s="40" t="s">
        <v>83</v>
      </c>
      <c r="BB10" s="40" t="s">
        <v>84</v>
      </c>
      <c r="BC10" s="42" t="s">
        <v>85</v>
      </c>
    </row>
    <row r="11" spans="1:256" s="2" customFormat="1" ht="40.5">
      <c r="K11" s="2" t="s">
        <v>86</v>
      </c>
      <c r="L11" s="2" t="s">
        <v>87</v>
      </c>
      <c r="M11" s="2" t="s">
        <v>88</v>
      </c>
      <c r="N11" s="2" t="s">
        <v>89</v>
      </c>
      <c r="O11" s="2" t="s">
        <v>90</v>
      </c>
      <c r="P11" s="2" t="s">
        <v>91</v>
      </c>
      <c r="Q11" s="2" t="s">
        <v>92</v>
      </c>
      <c r="R11" s="2" t="s">
        <v>93</v>
      </c>
      <c r="S11" s="2" t="s">
        <v>94</v>
      </c>
      <c r="T11" s="2" t="s">
        <v>95</v>
      </c>
      <c r="U11" s="2" t="s">
        <v>96</v>
      </c>
      <c r="V11" s="2" t="s">
        <v>97</v>
      </c>
      <c r="W11" s="2" t="s">
        <v>98</v>
      </c>
      <c r="X11" s="2" t="s">
        <v>99</v>
      </c>
      <c r="Y11" s="2" t="s">
        <v>100</v>
      </c>
      <c r="Z11" s="6" t="s">
        <v>101</v>
      </c>
      <c r="AA11" s="6" t="s">
        <v>102</v>
      </c>
      <c r="AB11" s="6" t="s">
        <v>103</v>
      </c>
      <c r="AC11" s="6" t="s">
        <v>104</v>
      </c>
      <c r="AD11" s="6" t="s">
        <v>105</v>
      </c>
      <c r="AE11" s="6" t="s">
        <v>106</v>
      </c>
      <c r="AF11" s="6" t="s">
        <v>107</v>
      </c>
      <c r="AG11" s="2" t="s">
        <v>108</v>
      </c>
      <c r="AH11" s="2" t="s">
        <v>109</v>
      </c>
      <c r="AI11" s="6" t="s">
        <v>110</v>
      </c>
      <c r="AJ11" s="6" t="s">
        <v>111</v>
      </c>
      <c r="AK11" s="6" t="s">
        <v>112</v>
      </c>
      <c r="AL11" s="6" t="s">
        <v>113</v>
      </c>
      <c r="AM11" s="6" t="s">
        <v>114</v>
      </c>
      <c r="AN11" s="6" t="s">
        <v>115</v>
      </c>
      <c r="AO11" s="6" t="s">
        <v>116</v>
      </c>
      <c r="AP11" s="6" t="s">
        <v>117</v>
      </c>
      <c r="AQ11" s="6" t="s">
        <v>118</v>
      </c>
      <c r="AR11" s="6" t="s">
        <v>119</v>
      </c>
      <c r="AS11" s="7"/>
      <c r="AT11" s="2" t="s">
        <v>120</v>
      </c>
      <c r="AU11" s="2" t="s">
        <v>121</v>
      </c>
      <c r="AV11" s="2" t="s">
        <v>122</v>
      </c>
      <c r="AW11" s="2" t="s">
        <v>123</v>
      </c>
      <c r="AX11" s="2" t="s">
        <v>124</v>
      </c>
      <c r="AY11" s="2" t="s">
        <v>125</v>
      </c>
      <c r="AZ11" s="2" t="s">
        <v>126</v>
      </c>
      <c r="BA11" s="2" t="s">
        <v>127</v>
      </c>
      <c r="BB11" s="2" t="s">
        <v>128</v>
      </c>
      <c r="BC11" s="37" t="s">
        <v>129</v>
      </c>
      <c r="BD11" s="2" t="s">
        <v>130</v>
      </c>
      <c r="BE11" s="2" t="s">
        <v>131</v>
      </c>
      <c r="BF11" s="13" t="s">
        <v>132</v>
      </c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</row>
    <row r="12" spans="1:256" s="3" customFormat="1" ht="1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4">
        <v>1</v>
      </c>
      <c r="L12" s="12">
        <v>3.4</v>
      </c>
      <c r="M12" s="12">
        <v>2.41</v>
      </c>
      <c r="N12" s="14">
        <v>1.7000000000000001E-2</v>
      </c>
      <c r="O12" s="14">
        <v>1.4999999999999999E-2</v>
      </c>
      <c r="P12" s="14">
        <v>6.4000000000000001E-2</v>
      </c>
      <c r="Q12" s="14">
        <v>0.15</v>
      </c>
      <c r="R12" s="14">
        <v>1E-3</v>
      </c>
      <c r="S12" s="12">
        <v>0</v>
      </c>
      <c r="T12" s="15">
        <v>1E-3</v>
      </c>
      <c r="U12" s="15"/>
      <c r="V12" s="15"/>
      <c r="W12" s="15"/>
      <c r="X12" s="15"/>
      <c r="Y12" s="15"/>
      <c r="Z12" s="14"/>
      <c r="AA12" s="14"/>
      <c r="AB12" s="14"/>
      <c r="AC12" s="14"/>
      <c r="AD12" s="14"/>
      <c r="AE12" s="14">
        <v>80</v>
      </c>
      <c r="AF12" s="14"/>
      <c r="AG12" s="14"/>
      <c r="AH12" s="14"/>
      <c r="AI12" s="14">
        <v>25.4</v>
      </c>
      <c r="AJ12" s="14">
        <v>927</v>
      </c>
      <c r="AK12" s="14">
        <v>120</v>
      </c>
      <c r="AL12" s="14">
        <v>400</v>
      </c>
      <c r="AM12" s="14">
        <v>120</v>
      </c>
      <c r="AN12" s="14"/>
      <c r="AO12" s="14"/>
      <c r="AP12" s="14"/>
      <c r="AQ12" s="14"/>
      <c r="AR12" s="14"/>
      <c r="AS12" s="16"/>
      <c r="AT12" s="14">
        <v>585</v>
      </c>
      <c r="AU12" s="14">
        <v>480</v>
      </c>
      <c r="AV12" s="14"/>
      <c r="AW12" s="14"/>
      <c r="AX12" s="14"/>
      <c r="AY12" s="14"/>
      <c r="AZ12" s="14"/>
      <c r="BA12" s="14"/>
      <c r="BB12" s="14"/>
      <c r="BC12" s="38"/>
      <c r="BD12" s="14">
        <v>28.7</v>
      </c>
      <c r="BE12" s="14"/>
      <c r="BF12" s="18"/>
      <c r="BG12" s="14"/>
      <c r="BH12" s="14"/>
      <c r="BI12" s="14"/>
      <c r="BJ12" s="14"/>
      <c r="BK12" s="14"/>
      <c r="BL12" s="14"/>
      <c r="BM12" s="14"/>
      <c r="BN12" s="14"/>
      <c r="BO12" s="14"/>
      <c r="BP12" s="14"/>
      <c r="BQ12" s="14"/>
      <c r="BR12" s="14"/>
      <c r="BS12" s="14"/>
      <c r="BT12" s="14"/>
      <c r="BU12" s="14"/>
      <c r="BV12" s="14"/>
      <c r="BW12" s="14"/>
      <c r="BX12" s="14"/>
      <c r="BY12" s="14"/>
      <c r="BZ12" s="14"/>
      <c r="CA12" s="14"/>
      <c r="CB12" s="14"/>
      <c r="CC12" s="14"/>
      <c r="CD12" s="14"/>
      <c r="CE12" s="14"/>
      <c r="CF12" s="14"/>
      <c r="CG12" s="14"/>
      <c r="CH12" s="14"/>
      <c r="CI12" s="14"/>
      <c r="CJ12" s="14"/>
      <c r="CK12" s="14"/>
      <c r="CL12" s="14"/>
      <c r="CM12" s="14"/>
      <c r="CN12" s="14"/>
      <c r="CO12" s="14"/>
      <c r="CP12" s="14"/>
      <c r="CQ12" s="14"/>
      <c r="CR12" s="14"/>
      <c r="CS12" s="14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</row>
    <row r="13" spans="1:256" s="3" customFormat="1" ht="1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4">
        <v>1</v>
      </c>
      <c r="L13" s="12">
        <v>3.4</v>
      </c>
      <c r="M13" s="12">
        <v>2.41</v>
      </c>
      <c r="N13" s="14">
        <v>1.7000000000000001E-2</v>
      </c>
      <c r="O13" s="14">
        <v>1.4999999999999999E-2</v>
      </c>
      <c r="P13" s="14">
        <v>6.4000000000000001E-2</v>
      </c>
      <c r="Q13" s="14">
        <v>0.15</v>
      </c>
      <c r="R13" s="14">
        <v>1E-3</v>
      </c>
      <c r="S13" s="12">
        <v>0</v>
      </c>
      <c r="T13" s="15">
        <v>1E-3</v>
      </c>
      <c r="U13" s="15"/>
      <c r="V13" s="15"/>
      <c r="W13" s="15"/>
      <c r="X13" s="15"/>
      <c r="Y13" s="15"/>
      <c r="Z13" s="14"/>
      <c r="AA13" s="14"/>
      <c r="AB13" s="14"/>
      <c r="AC13" s="14"/>
      <c r="AD13" s="14"/>
      <c r="AE13" s="14">
        <v>80</v>
      </c>
      <c r="AF13" s="14"/>
      <c r="AG13" s="14"/>
      <c r="AH13" s="14"/>
      <c r="AI13" s="14">
        <v>25.4</v>
      </c>
      <c r="AJ13" s="14">
        <v>927</v>
      </c>
      <c r="AK13" s="14">
        <v>120</v>
      </c>
      <c r="AL13" s="14">
        <v>385</v>
      </c>
      <c r="AM13" s="14">
        <v>120</v>
      </c>
      <c r="AN13" s="14"/>
      <c r="AO13" s="14"/>
      <c r="AP13" s="14"/>
      <c r="AQ13" s="14"/>
      <c r="AR13" s="14"/>
      <c r="AS13" s="16"/>
      <c r="AT13" s="14">
        <v>701</v>
      </c>
      <c r="AU13" s="14">
        <v>636</v>
      </c>
      <c r="AV13" s="14"/>
      <c r="AW13" s="14"/>
      <c r="AX13" s="14"/>
      <c r="AY13" s="14"/>
      <c r="AZ13" s="14"/>
      <c r="BA13" s="14"/>
      <c r="BB13" s="14"/>
      <c r="BC13" s="38"/>
      <c r="BD13" s="14">
        <v>37.5</v>
      </c>
      <c r="BE13" s="14"/>
      <c r="BF13" s="18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/>
      <c r="BZ13" s="14"/>
      <c r="CA13" s="14"/>
      <c r="CB13" s="14"/>
      <c r="CC13" s="14"/>
      <c r="CD13" s="14"/>
      <c r="CE13" s="14"/>
      <c r="CF13" s="14"/>
      <c r="CG13" s="14"/>
      <c r="CH13" s="14"/>
      <c r="CI13" s="14"/>
      <c r="CJ13" s="14"/>
      <c r="CK13" s="14"/>
      <c r="CL13" s="14"/>
      <c r="CM13" s="14"/>
      <c r="CN13" s="14"/>
      <c r="CO13" s="14"/>
      <c r="CP13" s="14"/>
      <c r="CQ13" s="14"/>
      <c r="CR13" s="14"/>
      <c r="CS13" s="14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</row>
    <row r="14" spans="1:256" s="3" customFormat="1" ht="1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4">
        <v>1</v>
      </c>
      <c r="L14" s="12">
        <v>3.4</v>
      </c>
      <c r="M14" s="12">
        <v>2.41</v>
      </c>
      <c r="N14" s="14">
        <v>1.7000000000000001E-2</v>
      </c>
      <c r="O14" s="14">
        <v>1.4999999999999999E-2</v>
      </c>
      <c r="P14" s="14">
        <v>6.4000000000000001E-2</v>
      </c>
      <c r="Q14" s="14">
        <v>0.15</v>
      </c>
      <c r="R14" s="14">
        <v>1E-3</v>
      </c>
      <c r="S14" s="12">
        <v>0</v>
      </c>
      <c r="T14" s="15">
        <v>1E-3</v>
      </c>
      <c r="U14" s="15"/>
      <c r="V14" s="15"/>
      <c r="W14" s="15"/>
      <c r="X14" s="15"/>
      <c r="Y14" s="15"/>
      <c r="Z14" s="14"/>
      <c r="AA14" s="14"/>
      <c r="AB14" s="14"/>
      <c r="AC14" s="14"/>
      <c r="AD14" s="14"/>
      <c r="AE14" s="14">
        <v>80</v>
      </c>
      <c r="AF14" s="14"/>
      <c r="AG14" s="14"/>
      <c r="AH14" s="14"/>
      <c r="AI14" s="14">
        <v>25.4</v>
      </c>
      <c r="AJ14" s="14">
        <v>927</v>
      </c>
      <c r="AK14" s="14">
        <v>120</v>
      </c>
      <c r="AL14" s="14">
        <v>371</v>
      </c>
      <c r="AM14" s="14">
        <v>120</v>
      </c>
      <c r="AN14" s="14"/>
      <c r="AO14" s="14"/>
      <c r="AP14" s="14"/>
      <c r="AQ14" s="14"/>
      <c r="AR14" s="14"/>
      <c r="AS14" s="16"/>
      <c r="AT14" s="14">
        <v>1062</v>
      </c>
      <c r="AU14" s="14">
        <v>861</v>
      </c>
      <c r="AV14" s="14">
        <v>10.5</v>
      </c>
      <c r="AW14" s="14"/>
      <c r="AX14" s="14"/>
      <c r="AY14" s="14"/>
      <c r="AZ14" s="14"/>
      <c r="BA14" s="14"/>
      <c r="BB14" s="14"/>
      <c r="BC14" s="38"/>
      <c r="BD14" s="14">
        <v>32</v>
      </c>
      <c r="BE14" s="14"/>
      <c r="BF14" s="18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4"/>
      <c r="CS14" s="14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</row>
    <row r="15" spans="1:256" s="3" customFormat="1" ht="1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4">
        <v>1</v>
      </c>
      <c r="L15" s="12">
        <v>3.4</v>
      </c>
      <c r="M15" s="12">
        <v>2.41</v>
      </c>
      <c r="N15" s="14">
        <v>1.7000000000000001E-2</v>
      </c>
      <c r="O15" s="14">
        <v>1.4999999999999999E-2</v>
      </c>
      <c r="P15" s="14">
        <v>6.4000000000000001E-2</v>
      </c>
      <c r="Q15" s="14">
        <v>0.15</v>
      </c>
      <c r="R15" s="14">
        <v>1E-3</v>
      </c>
      <c r="S15" s="12">
        <v>0</v>
      </c>
      <c r="T15" s="15">
        <v>1E-3</v>
      </c>
      <c r="U15" s="15"/>
      <c r="V15" s="15"/>
      <c r="W15" s="15"/>
      <c r="X15" s="15"/>
      <c r="Y15" s="15"/>
      <c r="Z15" s="14"/>
      <c r="AA15" s="14"/>
      <c r="AB15" s="14"/>
      <c r="AC15" s="14"/>
      <c r="AD15" s="14"/>
      <c r="AE15" s="14">
        <v>80</v>
      </c>
      <c r="AF15" s="14"/>
      <c r="AG15" s="14"/>
      <c r="AH15" s="14"/>
      <c r="AI15" s="14">
        <v>25.4</v>
      </c>
      <c r="AJ15" s="14">
        <v>927</v>
      </c>
      <c r="AK15" s="14">
        <v>120</v>
      </c>
      <c r="AL15" s="14">
        <v>357</v>
      </c>
      <c r="AM15" s="14">
        <v>120</v>
      </c>
      <c r="AN15" s="14"/>
      <c r="AO15" s="14"/>
      <c r="AP15" s="14"/>
      <c r="AQ15" s="14"/>
      <c r="AR15" s="14"/>
      <c r="AS15" s="16"/>
      <c r="AT15" s="14">
        <v>1105</v>
      </c>
      <c r="AU15" s="14">
        <v>946</v>
      </c>
      <c r="AV15" s="14">
        <v>9.6</v>
      </c>
      <c r="AW15" s="14"/>
      <c r="AX15" s="14"/>
      <c r="AY15" s="14"/>
      <c r="AZ15" s="14"/>
      <c r="BA15" s="14"/>
      <c r="BB15" s="14"/>
      <c r="BC15" s="38"/>
      <c r="BD15" s="14">
        <v>28.5</v>
      </c>
      <c r="BE15" s="14"/>
      <c r="BF15" s="18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/>
      <c r="BZ15" s="14"/>
      <c r="CA15" s="14"/>
      <c r="CB15" s="14"/>
      <c r="CC15" s="14"/>
      <c r="CD15" s="14"/>
      <c r="CE15" s="14"/>
      <c r="CF15" s="14"/>
      <c r="CG15" s="14"/>
      <c r="CH15" s="14"/>
      <c r="CI15" s="14"/>
      <c r="CJ15" s="14"/>
      <c r="CK15" s="14"/>
      <c r="CL15" s="14"/>
      <c r="CM15" s="14"/>
      <c r="CN15" s="14"/>
      <c r="CO15" s="14"/>
      <c r="CP15" s="14"/>
      <c r="CQ15" s="14"/>
      <c r="CR15" s="14"/>
      <c r="CS15" s="14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</row>
    <row r="16" spans="1:256" s="3" customFormat="1" ht="1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4">
        <v>1</v>
      </c>
      <c r="L16" s="12">
        <v>3.4</v>
      </c>
      <c r="M16" s="12">
        <v>2.41</v>
      </c>
      <c r="N16" s="14">
        <v>1.7000000000000001E-2</v>
      </c>
      <c r="O16" s="14">
        <v>1.4999999999999999E-2</v>
      </c>
      <c r="P16" s="14">
        <v>6.4000000000000001E-2</v>
      </c>
      <c r="Q16" s="14">
        <v>0.15</v>
      </c>
      <c r="R16" s="14">
        <v>1E-3</v>
      </c>
      <c r="S16" s="12">
        <v>0</v>
      </c>
      <c r="T16" s="15">
        <v>1E-3</v>
      </c>
      <c r="U16" s="15"/>
      <c r="V16" s="15"/>
      <c r="W16" s="15"/>
      <c r="X16" s="15"/>
      <c r="Y16" s="15"/>
      <c r="Z16" s="14"/>
      <c r="AA16" s="14"/>
      <c r="AB16" s="14"/>
      <c r="AC16" s="14"/>
      <c r="AD16" s="14"/>
      <c r="AE16" s="14">
        <v>80</v>
      </c>
      <c r="AF16" s="14"/>
      <c r="AG16" s="14"/>
      <c r="AH16" s="14"/>
      <c r="AI16" s="14">
        <v>25.4</v>
      </c>
      <c r="AJ16" s="14">
        <v>927</v>
      </c>
      <c r="AK16" s="14">
        <v>120</v>
      </c>
      <c r="AL16" s="14">
        <v>343</v>
      </c>
      <c r="AM16" s="14">
        <v>120</v>
      </c>
      <c r="AN16" s="14"/>
      <c r="AO16" s="14"/>
      <c r="AP16" s="14"/>
      <c r="AQ16" s="14"/>
      <c r="AR16" s="14"/>
      <c r="AS16" s="16"/>
      <c r="AT16" s="14">
        <v>1185</v>
      </c>
      <c r="AU16" s="14">
        <v>989</v>
      </c>
      <c r="AV16" s="14"/>
      <c r="AW16" s="14"/>
      <c r="AX16" s="14"/>
      <c r="AY16" s="14"/>
      <c r="AZ16" s="14"/>
      <c r="BA16" s="14"/>
      <c r="BB16" s="14"/>
      <c r="BC16" s="38"/>
      <c r="BD16" s="14">
        <v>26.2</v>
      </c>
      <c r="BE16" s="14"/>
      <c r="BF16" s="18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14"/>
      <c r="BR16" s="14"/>
      <c r="BS16" s="14"/>
      <c r="BT16" s="14"/>
      <c r="BU16" s="14"/>
      <c r="BV16" s="14"/>
      <c r="BW16" s="14"/>
      <c r="BX16" s="14"/>
      <c r="BY16" s="14"/>
      <c r="BZ16" s="14"/>
      <c r="CA16" s="14"/>
      <c r="CB16" s="14"/>
      <c r="CC16" s="14"/>
      <c r="CD16" s="14"/>
      <c r="CE16" s="14"/>
      <c r="CF16" s="14"/>
      <c r="CG16" s="14"/>
      <c r="CH16" s="14"/>
      <c r="CI16" s="14"/>
      <c r="CJ16" s="14"/>
      <c r="CK16" s="14"/>
      <c r="CL16" s="14"/>
      <c r="CM16" s="14"/>
      <c r="CN16" s="14"/>
      <c r="CO16" s="14"/>
      <c r="CP16" s="14"/>
      <c r="CQ16" s="14"/>
      <c r="CR16" s="14"/>
      <c r="CS16" s="14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</row>
    <row r="17" spans="1:256" s="3" customFormat="1" ht="1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4">
        <v>1</v>
      </c>
      <c r="L17" s="12">
        <v>3.4</v>
      </c>
      <c r="M17" s="12">
        <v>2.41</v>
      </c>
      <c r="N17" s="14">
        <v>1.7000000000000001E-2</v>
      </c>
      <c r="O17" s="14">
        <v>1.4999999999999999E-2</v>
      </c>
      <c r="P17" s="14">
        <v>6.4000000000000001E-2</v>
      </c>
      <c r="Q17" s="14">
        <v>0.15</v>
      </c>
      <c r="R17" s="14">
        <v>1E-3</v>
      </c>
      <c r="S17" s="12">
        <v>0</v>
      </c>
      <c r="T17" s="15">
        <v>1E-3</v>
      </c>
      <c r="U17" s="15"/>
      <c r="V17" s="15"/>
      <c r="W17" s="15"/>
      <c r="X17" s="15"/>
      <c r="Y17" s="15"/>
      <c r="Z17" s="14"/>
      <c r="AA17" s="14"/>
      <c r="AB17" s="14"/>
      <c r="AC17" s="14"/>
      <c r="AD17" s="14"/>
      <c r="AE17" s="14">
        <v>80</v>
      </c>
      <c r="AF17" s="14"/>
      <c r="AG17" s="14"/>
      <c r="AH17" s="14"/>
      <c r="AI17" s="14">
        <v>25.4</v>
      </c>
      <c r="AJ17" s="14">
        <v>927</v>
      </c>
      <c r="AK17" s="14">
        <v>120</v>
      </c>
      <c r="AL17" s="14">
        <v>330</v>
      </c>
      <c r="AM17" s="14">
        <v>120</v>
      </c>
      <c r="AN17" s="14"/>
      <c r="AO17" s="14"/>
      <c r="AP17" s="14"/>
      <c r="AQ17" s="14"/>
      <c r="AR17" s="14"/>
      <c r="AS17" s="16"/>
      <c r="AT17" s="14">
        <v>1277</v>
      </c>
      <c r="AU17" s="14">
        <v>1081</v>
      </c>
      <c r="AV17" s="14"/>
      <c r="AW17" s="14"/>
      <c r="AX17" s="14"/>
      <c r="AY17" s="14"/>
      <c r="AZ17" s="14"/>
      <c r="BA17" s="14"/>
      <c r="BB17" s="14"/>
      <c r="BC17" s="38"/>
      <c r="BD17" s="14">
        <v>17.5</v>
      </c>
      <c r="BE17" s="14"/>
      <c r="BF17" s="18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4"/>
      <c r="BT17" s="14"/>
      <c r="BU17" s="14"/>
      <c r="BV17" s="14"/>
      <c r="BW17" s="14"/>
      <c r="BX17" s="14"/>
      <c r="BY17" s="14"/>
      <c r="BZ17" s="14"/>
      <c r="CA17" s="14"/>
      <c r="CB17" s="14"/>
      <c r="CC17" s="14"/>
      <c r="CD17" s="14"/>
      <c r="CE17" s="14"/>
      <c r="CF17" s="14"/>
      <c r="CG17" s="14"/>
      <c r="CH17" s="14"/>
      <c r="CI17" s="14"/>
      <c r="CJ17" s="14"/>
      <c r="CK17" s="14"/>
      <c r="CL17" s="14"/>
      <c r="CM17" s="14"/>
      <c r="CN17" s="14"/>
      <c r="CO17" s="14"/>
      <c r="CP17" s="14"/>
      <c r="CQ17" s="14"/>
      <c r="CR17" s="14"/>
      <c r="CS17" s="14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</row>
    <row r="18" spans="1:256" s="3" customFormat="1" ht="1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4">
        <v>1</v>
      </c>
      <c r="L18" s="12">
        <v>3.4</v>
      </c>
      <c r="M18" s="12">
        <v>2.41</v>
      </c>
      <c r="N18" s="14">
        <v>1.7000000000000001E-2</v>
      </c>
      <c r="O18" s="14">
        <v>1.4999999999999999E-2</v>
      </c>
      <c r="P18" s="14">
        <v>6.4000000000000001E-2</v>
      </c>
      <c r="Q18" s="14">
        <v>0.15</v>
      </c>
      <c r="R18" s="14">
        <v>1E-3</v>
      </c>
      <c r="S18" s="12">
        <v>0</v>
      </c>
      <c r="T18" s="15">
        <v>1E-3</v>
      </c>
      <c r="U18" s="15"/>
      <c r="V18" s="15"/>
      <c r="W18" s="15"/>
      <c r="X18" s="15"/>
      <c r="Y18" s="15"/>
      <c r="Z18" s="14"/>
      <c r="AA18" s="14"/>
      <c r="AB18" s="14"/>
      <c r="AC18" s="14"/>
      <c r="AD18" s="14"/>
      <c r="AE18" s="14">
        <v>80</v>
      </c>
      <c r="AF18" s="14"/>
      <c r="AG18" s="14"/>
      <c r="AH18" s="14"/>
      <c r="AI18" s="14">
        <v>25.4</v>
      </c>
      <c r="AJ18" s="14">
        <v>927</v>
      </c>
      <c r="AK18" s="14">
        <v>120</v>
      </c>
      <c r="AL18" s="14">
        <v>323</v>
      </c>
      <c r="AM18" s="14">
        <v>120</v>
      </c>
      <c r="AN18" s="14"/>
      <c r="AO18" s="14"/>
      <c r="AP18" s="14"/>
      <c r="AQ18" s="14"/>
      <c r="AR18" s="14"/>
      <c r="AS18" s="16"/>
      <c r="AT18" s="14"/>
      <c r="AU18" s="14"/>
      <c r="AV18" s="14">
        <v>4</v>
      </c>
      <c r="AW18" s="14"/>
      <c r="AX18" s="14"/>
      <c r="AY18" s="14"/>
      <c r="AZ18" s="14"/>
      <c r="BA18" s="14"/>
      <c r="BB18" s="14"/>
      <c r="BC18" s="38"/>
      <c r="BD18" s="14"/>
      <c r="BE18" s="14"/>
      <c r="BF18" s="18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4"/>
      <c r="CS18" s="14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</row>
    <row r="19" spans="1:256" s="3" customFormat="1" ht="1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4">
        <v>1</v>
      </c>
      <c r="L19" s="12">
        <v>3.4</v>
      </c>
      <c r="M19" s="12">
        <v>2.41</v>
      </c>
      <c r="N19" s="14">
        <v>1.7000000000000001E-2</v>
      </c>
      <c r="O19" s="14">
        <v>1.4999999999999999E-2</v>
      </c>
      <c r="P19" s="14">
        <v>6.4000000000000001E-2</v>
      </c>
      <c r="Q19" s="14">
        <v>0.15</v>
      </c>
      <c r="R19" s="14">
        <v>1E-3</v>
      </c>
      <c r="S19" s="12">
        <v>0</v>
      </c>
      <c r="T19" s="15">
        <v>1E-3</v>
      </c>
      <c r="U19" s="15"/>
      <c r="V19" s="15"/>
      <c r="W19" s="15"/>
      <c r="X19" s="15"/>
      <c r="Y19" s="15"/>
      <c r="Z19" s="14"/>
      <c r="AA19" s="14"/>
      <c r="AB19" s="14"/>
      <c r="AC19" s="14"/>
      <c r="AD19" s="14"/>
      <c r="AE19" s="14">
        <v>80</v>
      </c>
      <c r="AF19" s="14"/>
      <c r="AG19" s="14"/>
      <c r="AH19" s="14"/>
      <c r="AI19" s="14">
        <v>25.4</v>
      </c>
      <c r="AJ19" s="14">
        <v>927</v>
      </c>
      <c r="AK19" s="14">
        <v>120</v>
      </c>
      <c r="AL19" s="14">
        <v>316</v>
      </c>
      <c r="AM19" s="14">
        <v>120</v>
      </c>
      <c r="AN19" s="14"/>
      <c r="AO19" s="14"/>
      <c r="AP19" s="14"/>
      <c r="AQ19" s="14"/>
      <c r="AR19" s="14"/>
      <c r="AS19" s="16"/>
      <c r="AT19" s="14">
        <v>1326</v>
      </c>
      <c r="AU19" s="14">
        <v>1154</v>
      </c>
      <c r="AV19" s="14"/>
      <c r="AW19" s="14"/>
      <c r="AX19" s="14"/>
      <c r="AY19" s="14"/>
      <c r="AZ19" s="14"/>
      <c r="BA19" s="14"/>
      <c r="BB19" s="14"/>
      <c r="BC19" s="38"/>
      <c r="BD19" s="14">
        <v>14.5</v>
      </c>
      <c r="BE19" s="14"/>
      <c r="BF19" s="18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4"/>
      <c r="CS19" s="14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</row>
    <row r="20" spans="1:256" s="3" customFormat="1" ht="1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4">
        <v>1</v>
      </c>
      <c r="L20" s="12">
        <v>3.4</v>
      </c>
      <c r="M20" s="12">
        <v>2.41</v>
      </c>
      <c r="N20" s="14">
        <v>1.7000000000000001E-2</v>
      </c>
      <c r="O20" s="14">
        <v>1.4999999999999999E-2</v>
      </c>
      <c r="P20" s="14">
        <v>6.4000000000000001E-2</v>
      </c>
      <c r="Q20" s="14">
        <v>0.15</v>
      </c>
      <c r="R20" s="14">
        <v>1E-3</v>
      </c>
      <c r="S20" s="12">
        <v>0</v>
      </c>
      <c r="T20" s="15">
        <v>1E-3</v>
      </c>
      <c r="U20" s="15"/>
      <c r="V20" s="15"/>
      <c r="W20" s="15"/>
      <c r="X20" s="15"/>
      <c r="Y20" s="15"/>
      <c r="Z20" s="14"/>
      <c r="AA20" s="14"/>
      <c r="AB20" s="14"/>
      <c r="AC20" s="14"/>
      <c r="AD20" s="14"/>
      <c r="AE20" s="14">
        <v>80</v>
      </c>
      <c r="AF20" s="14"/>
      <c r="AG20" s="14"/>
      <c r="AH20" s="14"/>
      <c r="AI20" s="14">
        <v>25.4</v>
      </c>
      <c r="AJ20" s="14">
        <v>927</v>
      </c>
      <c r="AK20" s="14">
        <v>120</v>
      </c>
      <c r="AL20" s="14">
        <v>301</v>
      </c>
      <c r="AM20" s="14">
        <v>120</v>
      </c>
      <c r="AN20" s="14"/>
      <c r="AO20" s="14"/>
      <c r="AP20" s="14"/>
      <c r="AQ20" s="14"/>
      <c r="AR20" s="14"/>
      <c r="AS20" s="16"/>
      <c r="AT20" s="14"/>
      <c r="AU20" s="14"/>
      <c r="AV20" s="14">
        <v>3.4</v>
      </c>
      <c r="AW20" s="14"/>
      <c r="AX20" s="14"/>
      <c r="AY20" s="14"/>
      <c r="AZ20" s="14"/>
      <c r="BA20" s="14"/>
      <c r="BB20" s="14"/>
      <c r="BC20" s="38"/>
      <c r="BD20" s="14">
        <v>14.5</v>
      </c>
      <c r="BE20" s="14"/>
      <c r="BF20" s="18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</row>
    <row r="21" spans="1:256" s="3" customFormat="1" ht="1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4">
        <v>1</v>
      </c>
      <c r="L21" s="12">
        <v>3.4</v>
      </c>
      <c r="M21" s="12">
        <v>2.41</v>
      </c>
      <c r="N21" s="14">
        <v>1.7000000000000001E-2</v>
      </c>
      <c r="O21" s="14">
        <v>1.4999999999999999E-2</v>
      </c>
      <c r="P21" s="14">
        <v>6.4000000000000001E-2</v>
      </c>
      <c r="Q21" s="14">
        <v>0.15</v>
      </c>
      <c r="R21" s="14">
        <v>1E-3</v>
      </c>
      <c r="S21" s="12">
        <v>0</v>
      </c>
      <c r="T21" s="15">
        <v>1E-3</v>
      </c>
      <c r="U21" s="15"/>
      <c r="V21" s="15"/>
      <c r="W21" s="15"/>
      <c r="X21" s="15"/>
      <c r="Y21" s="15"/>
      <c r="Z21" s="14"/>
      <c r="AA21" s="14"/>
      <c r="AB21" s="14"/>
      <c r="AC21" s="14"/>
      <c r="AD21" s="14"/>
      <c r="AE21" s="14">
        <v>80</v>
      </c>
      <c r="AF21" s="14"/>
      <c r="AG21" s="14"/>
      <c r="AH21" s="14"/>
      <c r="AI21" s="14">
        <v>25.4</v>
      </c>
      <c r="AJ21" s="14">
        <v>927</v>
      </c>
      <c r="AK21" s="14">
        <v>120</v>
      </c>
      <c r="AL21" s="14">
        <v>288</v>
      </c>
      <c r="AM21" s="14">
        <v>120</v>
      </c>
      <c r="AN21" s="14"/>
      <c r="AO21" s="14"/>
      <c r="AP21" s="14"/>
      <c r="AQ21" s="14"/>
      <c r="AR21" s="14"/>
      <c r="AS21" s="16"/>
      <c r="AT21" s="14">
        <v>1470</v>
      </c>
      <c r="AU21" s="14">
        <v>1302</v>
      </c>
      <c r="AV21" s="14">
        <v>3.1</v>
      </c>
      <c r="AW21" s="14"/>
      <c r="AX21" s="14"/>
      <c r="AY21" s="14"/>
      <c r="AZ21" s="14"/>
      <c r="BA21" s="14"/>
      <c r="BB21" s="14"/>
      <c r="BC21" s="38"/>
      <c r="BD21" s="14">
        <v>14</v>
      </c>
      <c r="BE21" s="14"/>
      <c r="BF21" s="18"/>
      <c r="BG21" s="14"/>
      <c r="BH21" s="14"/>
      <c r="BI21" s="14"/>
      <c r="BJ21" s="14"/>
      <c r="BK21" s="14"/>
      <c r="BL21" s="14"/>
      <c r="BM21" s="14"/>
      <c r="BN21" s="14"/>
      <c r="BO21" s="14"/>
      <c r="BP21" s="14"/>
      <c r="BQ21" s="14"/>
      <c r="BR21" s="14"/>
      <c r="BS21" s="14"/>
      <c r="BT21" s="14"/>
      <c r="BU21" s="14"/>
      <c r="BV21" s="14"/>
      <c r="BW21" s="14"/>
      <c r="BX21" s="14"/>
      <c r="BY21" s="14"/>
      <c r="BZ21" s="14"/>
      <c r="CA21" s="14"/>
      <c r="CB21" s="14"/>
      <c r="CC21" s="14"/>
      <c r="CD21" s="14"/>
      <c r="CE21" s="14"/>
      <c r="CF21" s="14"/>
      <c r="CG21" s="14"/>
      <c r="CH21" s="14"/>
      <c r="CI21" s="14"/>
      <c r="CJ21" s="14"/>
      <c r="CK21" s="14"/>
      <c r="CL21" s="14"/>
      <c r="CM21" s="14"/>
      <c r="CN21" s="14"/>
      <c r="CO21" s="14"/>
      <c r="CP21" s="14"/>
      <c r="CQ21" s="14"/>
      <c r="CR21" s="14"/>
      <c r="CS21" s="14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</row>
    <row r="22" spans="1:256" s="3" customFormat="1" ht="1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4">
        <v>1</v>
      </c>
      <c r="L22" s="12">
        <v>3.4</v>
      </c>
      <c r="M22" s="12">
        <v>2.41</v>
      </c>
      <c r="N22" s="14">
        <v>1.7000000000000001E-2</v>
      </c>
      <c r="O22" s="14">
        <v>1.4999999999999999E-2</v>
      </c>
      <c r="P22" s="14">
        <v>6.4000000000000001E-2</v>
      </c>
      <c r="Q22" s="14">
        <v>0.15</v>
      </c>
      <c r="R22" s="14">
        <v>1E-3</v>
      </c>
      <c r="S22" s="12">
        <v>0</v>
      </c>
      <c r="T22" s="15">
        <v>1E-3</v>
      </c>
      <c r="U22" s="15"/>
      <c r="V22" s="15"/>
      <c r="W22" s="15"/>
      <c r="X22" s="15"/>
      <c r="Y22" s="15"/>
      <c r="Z22" s="14"/>
      <c r="AA22" s="14"/>
      <c r="AB22" s="14"/>
      <c r="AC22" s="14"/>
      <c r="AD22" s="14"/>
      <c r="AE22" s="14">
        <v>80</v>
      </c>
      <c r="AF22" s="14"/>
      <c r="AG22" s="14"/>
      <c r="AH22" s="14"/>
      <c r="AI22" s="14">
        <v>25.4</v>
      </c>
      <c r="AJ22" s="14">
        <v>927</v>
      </c>
      <c r="AK22" s="14">
        <v>120</v>
      </c>
      <c r="AL22" s="14">
        <v>273</v>
      </c>
      <c r="AM22" s="14">
        <v>120</v>
      </c>
      <c r="AN22" s="14"/>
      <c r="AO22" s="14"/>
      <c r="AP22" s="14"/>
      <c r="AQ22" s="14"/>
      <c r="AR22" s="14"/>
      <c r="AS22" s="16"/>
      <c r="AT22" s="14">
        <v>1522</v>
      </c>
      <c r="AU22" s="14">
        <v>1373</v>
      </c>
      <c r="AV22" s="14"/>
      <c r="AW22" s="14"/>
      <c r="AX22" s="14"/>
      <c r="AY22" s="14"/>
      <c r="AZ22" s="14"/>
      <c r="BA22" s="14"/>
      <c r="BB22" s="14"/>
      <c r="BC22" s="38"/>
      <c r="BD22" s="14">
        <v>12</v>
      </c>
      <c r="BE22" s="14"/>
      <c r="BF22" s="18"/>
      <c r="BG22" s="14"/>
      <c r="BH22" s="14"/>
      <c r="BI22" s="14"/>
      <c r="BJ22" s="14"/>
      <c r="BK22" s="14"/>
      <c r="BL22" s="14"/>
      <c r="BM22" s="14"/>
      <c r="BN22" s="14"/>
      <c r="BO22" s="14"/>
      <c r="BP22" s="14"/>
      <c r="BQ22" s="14"/>
      <c r="BR22" s="14"/>
      <c r="BS22" s="14"/>
      <c r="BT22" s="14"/>
      <c r="BU22" s="14"/>
      <c r="BV22" s="14"/>
      <c r="BW22" s="14"/>
      <c r="BX22" s="14"/>
      <c r="BY22" s="14"/>
      <c r="BZ22" s="14"/>
      <c r="CA22" s="14"/>
      <c r="CB22" s="14"/>
      <c r="CC22" s="14"/>
      <c r="CD22" s="14"/>
      <c r="CE22" s="14"/>
      <c r="CF22" s="14"/>
      <c r="CG22" s="14"/>
      <c r="CH22" s="14"/>
      <c r="CI22" s="14"/>
      <c r="CJ22" s="14"/>
      <c r="CK22" s="14"/>
      <c r="CL22" s="14"/>
      <c r="CM22" s="14"/>
      <c r="CN22" s="14"/>
      <c r="CO22" s="14"/>
      <c r="CP22" s="14"/>
      <c r="CQ22" s="14"/>
      <c r="CR22" s="14"/>
      <c r="CS22" s="14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</row>
    <row r="23" spans="1:256" s="3" customFormat="1" ht="1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4">
        <v>1</v>
      </c>
      <c r="L23" s="12">
        <v>3.4</v>
      </c>
      <c r="M23" s="12">
        <v>2.41</v>
      </c>
      <c r="N23" s="14">
        <v>1.7000000000000001E-2</v>
      </c>
      <c r="O23" s="14">
        <v>1.4999999999999999E-2</v>
      </c>
      <c r="P23" s="14">
        <v>6.4000000000000001E-2</v>
      </c>
      <c r="Q23" s="14">
        <v>0.15</v>
      </c>
      <c r="R23" s="14">
        <v>1E-3</v>
      </c>
      <c r="S23" s="12">
        <v>0</v>
      </c>
      <c r="T23" s="15">
        <v>1E-3</v>
      </c>
      <c r="U23" s="15"/>
      <c r="V23" s="15"/>
      <c r="W23" s="15"/>
      <c r="X23" s="15"/>
      <c r="Y23" s="15"/>
      <c r="Z23" s="14"/>
      <c r="AA23" s="14"/>
      <c r="AB23" s="14"/>
      <c r="AC23" s="14"/>
      <c r="AD23" s="14"/>
      <c r="AE23" s="14">
        <v>80</v>
      </c>
      <c r="AF23" s="14"/>
      <c r="AG23" s="14"/>
      <c r="AH23" s="14"/>
      <c r="AI23" s="14">
        <v>25.4</v>
      </c>
      <c r="AJ23" s="14">
        <v>927</v>
      </c>
      <c r="AK23" s="14">
        <v>120</v>
      </c>
      <c r="AL23" s="14">
        <v>260</v>
      </c>
      <c r="AM23" s="14">
        <v>120</v>
      </c>
      <c r="AN23" s="14"/>
      <c r="AO23" s="14"/>
      <c r="AP23" s="14"/>
      <c r="AQ23" s="14"/>
      <c r="AR23" s="14"/>
      <c r="AS23" s="16"/>
      <c r="AT23" s="14">
        <v>1528</v>
      </c>
      <c r="AU23" s="14">
        <v>1410</v>
      </c>
      <c r="AV23" s="14">
        <v>1.9</v>
      </c>
      <c r="AW23" s="14"/>
      <c r="AX23" s="14"/>
      <c r="AY23" s="14"/>
      <c r="AZ23" s="14"/>
      <c r="BA23" s="14"/>
      <c r="BB23" s="14"/>
      <c r="BC23" s="38"/>
      <c r="BD23" s="14">
        <v>12</v>
      </c>
      <c r="BE23" s="14"/>
      <c r="BF23" s="18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/>
      <c r="BZ23" s="14"/>
      <c r="CA23" s="14"/>
      <c r="CB23" s="14"/>
      <c r="CC23" s="14"/>
      <c r="CD23" s="14"/>
      <c r="CE23" s="14"/>
      <c r="CF23" s="14"/>
      <c r="CG23" s="14"/>
      <c r="CH23" s="14"/>
      <c r="CI23" s="14"/>
      <c r="CJ23" s="14"/>
      <c r="CK23" s="14"/>
      <c r="CL23" s="14"/>
      <c r="CM23" s="14"/>
      <c r="CN23" s="14"/>
      <c r="CO23" s="14"/>
      <c r="CP23" s="14"/>
      <c r="CQ23" s="14"/>
      <c r="CR23" s="14"/>
      <c r="CS23" s="14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</row>
    <row r="24" spans="1:256" s="3" customFormat="1" ht="1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4">
        <v>2</v>
      </c>
      <c r="L24" s="12">
        <v>3.5</v>
      </c>
      <c r="M24" s="12">
        <v>2.6</v>
      </c>
      <c r="N24" s="14">
        <v>5.0000000000000001E-3</v>
      </c>
      <c r="O24" s="14"/>
      <c r="P24" s="14"/>
      <c r="Q24" s="14">
        <v>0.25</v>
      </c>
      <c r="R24" s="14">
        <v>0</v>
      </c>
      <c r="S24" s="12">
        <v>0.96</v>
      </c>
      <c r="T24" s="15">
        <v>0.21</v>
      </c>
      <c r="U24" s="15"/>
      <c r="V24" s="15"/>
      <c r="W24" s="15"/>
      <c r="X24" s="15"/>
      <c r="Y24" s="15"/>
      <c r="Z24" s="14"/>
      <c r="AA24" s="14"/>
      <c r="AB24" s="14"/>
      <c r="AC24" s="14"/>
      <c r="AD24" s="14"/>
      <c r="AE24" s="14">
        <v>100</v>
      </c>
      <c r="AF24" s="14"/>
      <c r="AG24" s="14">
        <v>649</v>
      </c>
      <c r="AH24" s="14">
        <v>4</v>
      </c>
      <c r="AI24" s="14">
        <v>25</v>
      </c>
      <c r="AJ24" s="14">
        <v>900</v>
      </c>
      <c r="AK24" s="14">
        <v>180</v>
      </c>
      <c r="AL24" s="14">
        <v>355</v>
      </c>
      <c r="AM24" s="14">
        <v>240</v>
      </c>
      <c r="AN24" s="14"/>
      <c r="AO24" s="14"/>
      <c r="AP24" s="14"/>
      <c r="AQ24" s="14"/>
      <c r="AR24" s="14"/>
      <c r="AS24" s="16"/>
      <c r="AT24" s="14">
        <v>1039</v>
      </c>
      <c r="AU24" s="14"/>
      <c r="AV24" s="14">
        <v>14.5</v>
      </c>
      <c r="AW24" s="14"/>
      <c r="AX24" s="14"/>
      <c r="AY24" s="14"/>
      <c r="AZ24" s="14"/>
      <c r="BA24" s="14"/>
      <c r="BB24" s="14"/>
      <c r="BC24" s="38"/>
      <c r="BD24" s="14"/>
      <c r="BE24" s="14"/>
      <c r="BF24" s="18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4"/>
      <c r="BR24" s="14"/>
      <c r="BS24" s="14"/>
      <c r="BT24" s="14"/>
      <c r="BU24" s="14"/>
      <c r="BV24" s="14"/>
      <c r="BW24" s="14"/>
      <c r="BX24" s="14"/>
      <c r="BY24" s="14"/>
      <c r="BZ24" s="14"/>
      <c r="CA24" s="14"/>
      <c r="CB24" s="14"/>
      <c r="CC24" s="14"/>
      <c r="CD24" s="14"/>
      <c r="CE24" s="14"/>
      <c r="CF24" s="14"/>
      <c r="CG24" s="14"/>
      <c r="CH24" s="14"/>
      <c r="CI24" s="14"/>
      <c r="CJ24" s="14"/>
      <c r="CK24" s="14"/>
      <c r="CL24" s="14"/>
      <c r="CM24" s="14"/>
      <c r="CN24" s="14"/>
      <c r="CO24" s="14"/>
      <c r="CP24" s="14"/>
      <c r="CQ24" s="14"/>
      <c r="CR24" s="14"/>
      <c r="CS24" s="14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</row>
    <row r="25" spans="1:256" ht="15" customHeight="1">
      <c r="K25" s="14">
        <v>2</v>
      </c>
      <c r="L25" s="12">
        <v>3.42</v>
      </c>
      <c r="M25" s="12">
        <v>2.73</v>
      </c>
      <c r="N25" s="14">
        <v>6.0000000000000001E-3</v>
      </c>
      <c r="O25" s="14"/>
      <c r="P25" s="14"/>
      <c r="Q25" s="14">
        <v>0.25</v>
      </c>
      <c r="R25" s="14">
        <v>0</v>
      </c>
      <c r="S25" s="12">
        <v>0.98</v>
      </c>
      <c r="T25" s="15">
        <v>0.2</v>
      </c>
      <c r="U25" s="15"/>
      <c r="V25" s="15"/>
      <c r="W25" s="15"/>
      <c r="X25" s="15"/>
      <c r="Y25" s="15"/>
      <c r="Z25" s="14"/>
      <c r="AA25" s="14"/>
      <c r="AB25" s="14"/>
      <c r="AC25" s="14"/>
      <c r="AD25" s="14"/>
      <c r="AE25" s="14">
        <v>100</v>
      </c>
      <c r="AF25" s="14"/>
      <c r="AG25" s="14"/>
      <c r="AH25" s="14"/>
      <c r="AI25" s="14">
        <v>25</v>
      </c>
      <c r="AJ25" s="14">
        <v>845</v>
      </c>
      <c r="AK25" s="14">
        <v>180</v>
      </c>
      <c r="AL25" s="14">
        <v>370</v>
      </c>
      <c r="AM25" s="14">
        <v>240</v>
      </c>
      <c r="AN25" s="14"/>
      <c r="AO25" s="14"/>
      <c r="AP25" s="14"/>
      <c r="AQ25" s="14"/>
      <c r="AR25" s="14"/>
      <c r="AS25" s="16"/>
      <c r="AT25" s="14">
        <v>874</v>
      </c>
      <c r="AU25" s="14">
        <v>637</v>
      </c>
      <c r="AV25" s="14">
        <v>6.3</v>
      </c>
      <c r="AW25" s="14"/>
      <c r="AX25" s="14"/>
      <c r="AY25" s="14"/>
      <c r="AZ25" s="14"/>
      <c r="BA25" s="14"/>
      <c r="BB25" s="14"/>
      <c r="BC25" s="38"/>
      <c r="BD25" s="14"/>
      <c r="BE25" s="14"/>
      <c r="BF25" s="18"/>
      <c r="BG25" s="14"/>
      <c r="BH25" s="14"/>
      <c r="BI25" s="14"/>
      <c r="BJ25" s="14"/>
      <c r="BK25" s="14"/>
      <c r="BL25" s="14"/>
      <c r="BM25" s="14"/>
      <c r="BN25" s="14"/>
      <c r="BO25" s="14"/>
      <c r="BP25" s="14"/>
      <c r="BQ25" s="14"/>
      <c r="BR25" s="14"/>
      <c r="BS25" s="14"/>
      <c r="BT25" s="14"/>
      <c r="BU25" s="14"/>
      <c r="BV25" s="14"/>
      <c r="BW25" s="14"/>
      <c r="BX25" s="14"/>
      <c r="BY25" s="14"/>
      <c r="BZ25" s="14"/>
      <c r="CA25" s="14"/>
      <c r="CB25" s="14"/>
      <c r="CC25" s="14"/>
      <c r="CD25" s="14"/>
      <c r="CE25" s="14"/>
      <c r="CF25" s="14"/>
      <c r="CG25" s="14"/>
      <c r="CH25" s="14"/>
      <c r="CI25" s="14"/>
      <c r="CJ25" s="14"/>
      <c r="CK25" s="14"/>
      <c r="CL25" s="14"/>
      <c r="CM25" s="14"/>
      <c r="CN25" s="14"/>
      <c r="CO25" s="14"/>
      <c r="CP25" s="14"/>
      <c r="CQ25" s="14"/>
      <c r="CR25" s="14"/>
      <c r="CS25" s="14"/>
    </row>
    <row r="26" spans="1:256" ht="15" customHeight="1">
      <c r="K26" s="14">
        <v>2</v>
      </c>
      <c r="L26" s="12">
        <v>3.5</v>
      </c>
      <c r="M26" s="12">
        <v>2.6</v>
      </c>
      <c r="N26" s="14">
        <v>5.0000000000000001E-3</v>
      </c>
      <c r="O26" s="14"/>
      <c r="P26" s="14"/>
      <c r="Q26" s="14">
        <v>0.25</v>
      </c>
      <c r="R26" s="14">
        <v>0</v>
      </c>
      <c r="S26" s="12">
        <v>0.96</v>
      </c>
      <c r="T26" s="15">
        <v>0.21</v>
      </c>
      <c r="U26" s="15"/>
      <c r="V26" s="15"/>
      <c r="W26" s="15"/>
      <c r="X26" s="15"/>
      <c r="Y26" s="15"/>
      <c r="Z26" s="14"/>
      <c r="AA26" s="14"/>
      <c r="AB26" s="14"/>
      <c r="AC26" s="14"/>
      <c r="AD26" s="14"/>
      <c r="AE26" s="14">
        <v>100</v>
      </c>
      <c r="AF26" s="14"/>
      <c r="AG26" s="14">
        <v>649</v>
      </c>
      <c r="AH26" s="14">
        <v>4</v>
      </c>
      <c r="AI26" s="14">
        <v>25</v>
      </c>
      <c r="AJ26" s="14">
        <v>900</v>
      </c>
      <c r="AK26" s="14">
        <v>180</v>
      </c>
      <c r="AL26" s="14">
        <v>355</v>
      </c>
      <c r="AM26" s="14">
        <v>180</v>
      </c>
      <c r="AN26" s="14"/>
      <c r="AO26" s="14"/>
      <c r="AP26" s="14"/>
      <c r="AQ26" s="14"/>
      <c r="AR26" s="14"/>
      <c r="AS26" s="16"/>
      <c r="AT26" s="14">
        <v>1117</v>
      </c>
      <c r="AU26" s="14"/>
      <c r="AV26" s="14">
        <v>9.8000000000000007</v>
      </c>
      <c r="AW26" s="14"/>
      <c r="AX26" s="14"/>
      <c r="AY26" s="14"/>
      <c r="AZ26" s="14"/>
      <c r="BA26" s="14"/>
      <c r="BB26" s="14"/>
      <c r="BC26" s="38"/>
      <c r="BD26" s="14"/>
      <c r="BE26" s="14"/>
      <c r="BF26" s="18"/>
      <c r="BG26" s="14"/>
      <c r="BH26" s="14"/>
      <c r="BI26" s="14"/>
      <c r="BJ26" s="14"/>
      <c r="BK26" s="14"/>
      <c r="BL26" s="14"/>
      <c r="BM26" s="14"/>
      <c r="BN26" s="14"/>
      <c r="BO26" s="14"/>
      <c r="BP26" s="14"/>
      <c r="BQ26" s="14"/>
      <c r="BR26" s="14"/>
      <c r="BS26" s="14"/>
      <c r="BT26" s="14"/>
      <c r="BU26" s="14"/>
      <c r="BV26" s="14"/>
      <c r="BW26" s="14"/>
      <c r="BX26" s="14"/>
      <c r="BY26" s="14"/>
      <c r="BZ26" s="14"/>
      <c r="CA26" s="14"/>
      <c r="CB26" s="14"/>
      <c r="CC26" s="14"/>
      <c r="CD26" s="14"/>
      <c r="CE26" s="14"/>
      <c r="CF26" s="14"/>
      <c r="CG26" s="14"/>
      <c r="CH26" s="14"/>
      <c r="CI26" s="14"/>
      <c r="CJ26" s="14"/>
      <c r="CK26" s="14"/>
      <c r="CL26" s="14"/>
      <c r="CM26" s="14"/>
      <c r="CN26" s="14"/>
      <c r="CO26" s="14"/>
      <c r="CP26" s="14"/>
      <c r="CQ26" s="14"/>
      <c r="CR26" s="14"/>
      <c r="CS26" s="14"/>
    </row>
    <row r="27" spans="1:256" ht="15" customHeight="1">
      <c r="K27" s="14">
        <v>2</v>
      </c>
      <c r="L27" s="12">
        <v>3.5</v>
      </c>
      <c r="M27" s="12">
        <v>2.6</v>
      </c>
      <c r="N27" s="14">
        <v>5.0000000000000001E-3</v>
      </c>
      <c r="O27" s="14"/>
      <c r="P27" s="14"/>
      <c r="Q27" s="14">
        <v>0.25</v>
      </c>
      <c r="R27" s="14">
        <v>0</v>
      </c>
      <c r="S27" s="12">
        <v>0.96</v>
      </c>
      <c r="T27" s="15">
        <v>0.21</v>
      </c>
      <c r="U27" s="15"/>
      <c r="V27" s="15"/>
      <c r="W27" s="15"/>
      <c r="X27" s="15"/>
      <c r="Y27" s="15"/>
      <c r="Z27" s="14"/>
      <c r="AA27" s="14"/>
      <c r="AB27" s="14"/>
      <c r="AC27" s="14"/>
      <c r="AD27" s="14"/>
      <c r="AE27" s="14">
        <v>100</v>
      </c>
      <c r="AF27" s="14"/>
      <c r="AG27" s="14">
        <v>649</v>
      </c>
      <c r="AH27" s="14">
        <v>4</v>
      </c>
      <c r="AI27" s="14">
        <v>25</v>
      </c>
      <c r="AJ27" s="14">
        <v>900</v>
      </c>
      <c r="AK27" s="14">
        <v>180</v>
      </c>
      <c r="AL27" s="14">
        <v>355</v>
      </c>
      <c r="AM27" s="14">
        <v>120</v>
      </c>
      <c r="AN27" s="14"/>
      <c r="AO27" s="14"/>
      <c r="AP27" s="14"/>
      <c r="AQ27" s="14"/>
      <c r="AR27" s="14"/>
      <c r="AS27" s="16"/>
      <c r="AT27" s="14">
        <v>1078</v>
      </c>
      <c r="AU27" s="14"/>
      <c r="AV27" s="14">
        <v>10</v>
      </c>
      <c r="AW27" s="14"/>
      <c r="AX27" s="14"/>
      <c r="AY27" s="14"/>
      <c r="AZ27" s="14"/>
      <c r="BA27" s="14"/>
      <c r="BB27" s="14"/>
      <c r="BC27" s="38"/>
      <c r="BD27" s="14"/>
      <c r="BE27" s="14"/>
      <c r="BF27" s="18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14"/>
    </row>
    <row r="28" spans="1:256" ht="15" customHeight="1">
      <c r="K28" s="14">
        <v>2</v>
      </c>
      <c r="L28" s="12">
        <v>3.42</v>
      </c>
      <c r="M28" s="12">
        <v>2.73</v>
      </c>
      <c r="N28" s="14">
        <v>6.0000000000000001E-3</v>
      </c>
      <c r="O28" s="14"/>
      <c r="P28" s="14"/>
      <c r="Q28" s="14">
        <v>0.25</v>
      </c>
      <c r="R28" s="14">
        <v>0</v>
      </c>
      <c r="S28" s="12">
        <v>0.98</v>
      </c>
      <c r="T28" s="15">
        <v>0.2</v>
      </c>
      <c r="U28" s="15"/>
      <c r="V28" s="15"/>
      <c r="W28" s="15"/>
      <c r="X28" s="15"/>
      <c r="Y28" s="15"/>
      <c r="Z28" s="14"/>
      <c r="AA28" s="14"/>
      <c r="AB28" s="14"/>
      <c r="AC28" s="14"/>
      <c r="AD28" s="14"/>
      <c r="AE28" s="14">
        <v>100</v>
      </c>
      <c r="AF28" s="14"/>
      <c r="AG28" s="14"/>
      <c r="AH28" s="14"/>
      <c r="AI28" s="14">
        <v>25</v>
      </c>
      <c r="AJ28" s="14">
        <v>845</v>
      </c>
      <c r="AK28" s="14">
        <v>180</v>
      </c>
      <c r="AL28" s="14">
        <v>370</v>
      </c>
      <c r="AM28" s="14">
        <v>120</v>
      </c>
      <c r="AN28" s="14"/>
      <c r="AO28" s="14"/>
      <c r="AP28" s="14"/>
      <c r="AQ28" s="14"/>
      <c r="AR28" s="14"/>
      <c r="AS28" s="16"/>
      <c r="AT28" s="14">
        <v>862</v>
      </c>
      <c r="AU28" s="14">
        <v>634</v>
      </c>
      <c r="AV28" s="14">
        <v>5.5</v>
      </c>
      <c r="AW28" s="14"/>
      <c r="AX28" s="14"/>
      <c r="AY28" s="14"/>
      <c r="AZ28" s="14"/>
      <c r="BA28" s="14"/>
      <c r="BB28" s="14"/>
      <c r="BC28" s="38"/>
      <c r="BD28" s="14"/>
      <c r="BE28" s="14"/>
      <c r="BF28" s="18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14"/>
      <c r="CO28" s="14"/>
      <c r="CP28" s="14"/>
      <c r="CQ28" s="14"/>
      <c r="CR28" s="14"/>
      <c r="CS28" s="14"/>
    </row>
    <row r="29" spans="1:256" ht="15" customHeight="1">
      <c r="K29" s="14">
        <v>2</v>
      </c>
      <c r="L29" s="12">
        <v>3.5</v>
      </c>
      <c r="M29" s="12">
        <v>2.6</v>
      </c>
      <c r="N29" s="14">
        <v>5.0000000000000001E-3</v>
      </c>
      <c r="O29" s="14"/>
      <c r="P29" s="14"/>
      <c r="Q29" s="14">
        <v>0.25</v>
      </c>
      <c r="R29" s="14">
        <v>0</v>
      </c>
      <c r="S29" s="12">
        <v>0.96</v>
      </c>
      <c r="T29" s="15">
        <v>0.21</v>
      </c>
      <c r="U29" s="15"/>
      <c r="V29" s="15"/>
      <c r="W29" s="15"/>
      <c r="X29" s="15"/>
      <c r="Y29" s="15"/>
      <c r="Z29" s="14"/>
      <c r="AA29" s="14"/>
      <c r="AB29" s="14"/>
      <c r="AC29" s="14"/>
      <c r="AD29" s="14"/>
      <c r="AE29" s="14">
        <v>100</v>
      </c>
      <c r="AF29" s="14"/>
      <c r="AG29" s="14">
        <v>649</v>
      </c>
      <c r="AH29" s="14">
        <v>4</v>
      </c>
      <c r="AI29" s="14">
        <v>25</v>
      </c>
      <c r="AJ29" s="14">
        <v>900</v>
      </c>
      <c r="AK29" s="14">
        <v>180</v>
      </c>
      <c r="AL29" s="14">
        <v>355</v>
      </c>
      <c r="AM29" s="14">
        <v>90</v>
      </c>
      <c r="AN29" s="14"/>
      <c r="AO29" s="14"/>
      <c r="AP29" s="14"/>
      <c r="AQ29" s="14"/>
      <c r="AR29" s="14"/>
      <c r="AS29" s="16"/>
      <c r="AT29" s="14">
        <v>1000</v>
      </c>
      <c r="AU29" s="14">
        <v>660</v>
      </c>
      <c r="AV29" s="14">
        <v>11.4</v>
      </c>
      <c r="AW29" s="14"/>
      <c r="AX29" s="14"/>
      <c r="AY29" s="14"/>
      <c r="AZ29" s="14"/>
      <c r="BA29" s="14"/>
      <c r="BB29" s="14"/>
      <c r="BC29" s="38"/>
      <c r="BD29" s="14"/>
      <c r="BE29" s="14"/>
      <c r="BF29" s="18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  <c r="CC29" s="14"/>
      <c r="CD29" s="14"/>
      <c r="CE29" s="14"/>
      <c r="CF29" s="14"/>
      <c r="CG29" s="14"/>
      <c r="CH29" s="14"/>
      <c r="CI29" s="14"/>
      <c r="CJ29" s="14"/>
      <c r="CK29" s="14"/>
      <c r="CL29" s="14"/>
      <c r="CM29" s="14"/>
      <c r="CN29" s="14"/>
      <c r="CO29" s="14"/>
      <c r="CP29" s="14"/>
      <c r="CQ29" s="14"/>
      <c r="CR29" s="14"/>
      <c r="CS29" s="14"/>
    </row>
    <row r="30" spans="1:256" ht="15" customHeight="1">
      <c r="K30" s="14">
        <v>2</v>
      </c>
      <c r="L30" s="12">
        <v>3.42</v>
      </c>
      <c r="M30" s="12">
        <v>2.73</v>
      </c>
      <c r="N30" s="14">
        <v>6.0000000000000001E-3</v>
      </c>
      <c r="O30" s="14"/>
      <c r="P30" s="14"/>
      <c r="Q30" s="14">
        <v>0.25</v>
      </c>
      <c r="R30" s="14">
        <v>0</v>
      </c>
      <c r="S30" s="12">
        <v>0.98</v>
      </c>
      <c r="T30" s="15">
        <v>0.2</v>
      </c>
      <c r="U30" s="15"/>
      <c r="V30" s="15"/>
      <c r="W30" s="15"/>
      <c r="X30" s="15"/>
      <c r="Y30" s="15"/>
      <c r="Z30" s="14"/>
      <c r="AA30" s="14"/>
      <c r="AB30" s="14"/>
      <c r="AC30" s="14"/>
      <c r="AD30" s="14"/>
      <c r="AE30" s="14">
        <v>100</v>
      </c>
      <c r="AF30" s="14"/>
      <c r="AG30" s="14"/>
      <c r="AH30" s="14"/>
      <c r="AI30" s="14">
        <v>25</v>
      </c>
      <c r="AJ30" s="14">
        <v>845</v>
      </c>
      <c r="AK30" s="14">
        <v>180</v>
      </c>
      <c r="AL30" s="14">
        <v>370</v>
      </c>
      <c r="AM30" s="14">
        <v>90</v>
      </c>
      <c r="AN30" s="14"/>
      <c r="AO30" s="14"/>
      <c r="AP30" s="14"/>
      <c r="AQ30" s="14"/>
      <c r="AR30" s="14"/>
      <c r="AS30" s="16"/>
      <c r="AT30" s="14">
        <v>905</v>
      </c>
      <c r="AU30" s="14">
        <v>645</v>
      </c>
      <c r="AV30" s="14">
        <v>8</v>
      </c>
      <c r="AW30" s="14"/>
      <c r="AX30" s="14"/>
      <c r="AY30" s="14"/>
      <c r="AZ30" s="14"/>
      <c r="BA30" s="14"/>
      <c r="BB30" s="14"/>
      <c r="BC30" s="38"/>
      <c r="BD30" s="14"/>
      <c r="BE30" s="14"/>
      <c r="BF30" s="18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4"/>
      <c r="CS30" s="14"/>
    </row>
    <row r="31" spans="1:256" ht="15" customHeight="1">
      <c r="K31" s="14">
        <v>2</v>
      </c>
      <c r="L31" s="12">
        <v>3.5</v>
      </c>
      <c r="M31" s="12">
        <v>2.6</v>
      </c>
      <c r="N31" s="14">
        <v>5.0000000000000001E-3</v>
      </c>
      <c r="O31" s="14"/>
      <c r="P31" s="14"/>
      <c r="Q31" s="14">
        <v>0.25</v>
      </c>
      <c r="R31" s="14">
        <v>0</v>
      </c>
      <c r="S31" s="12">
        <v>0.96</v>
      </c>
      <c r="T31" s="15">
        <v>0.21</v>
      </c>
      <c r="U31" s="15"/>
      <c r="V31" s="15"/>
      <c r="W31" s="15"/>
      <c r="X31" s="15"/>
      <c r="Y31" s="15"/>
      <c r="Z31" s="14"/>
      <c r="AA31" s="14"/>
      <c r="AB31" s="14"/>
      <c r="AC31" s="14"/>
      <c r="AD31" s="14"/>
      <c r="AE31" s="14">
        <v>100</v>
      </c>
      <c r="AF31" s="14"/>
      <c r="AG31" s="14">
        <v>649</v>
      </c>
      <c r="AH31" s="14">
        <v>4</v>
      </c>
      <c r="AI31" s="14">
        <v>25</v>
      </c>
      <c r="AJ31" s="14">
        <v>900</v>
      </c>
      <c r="AK31" s="14">
        <v>180</v>
      </c>
      <c r="AL31" s="14">
        <v>355</v>
      </c>
      <c r="AM31" s="14">
        <v>75</v>
      </c>
      <c r="AN31" s="14"/>
      <c r="AO31" s="14"/>
      <c r="AP31" s="14"/>
      <c r="AQ31" s="14"/>
      <c r="AR31" s="14"/>
      <c r="AS31" s="16"/>
      <c r="AT31" s="14">
        <v>1032</v>
      </c>
      <c r="AU31" s="14">
        <v>681</v>
      </c>
      <c r="AV31" s="14">
        <v>8.6</v>
      </c>
      <c r="AW31" s="14"/>
      <c r="AX31" s="14"/>
      <c r="AY31" s="14"/>
      <c r="AZ31" s="14"/>
      <c r="BA31" s="14"/>
      <c r="BB31" s="14"/>
      <c r="BC31" s="38"/>
      <c r="BD31" s="14"/>
      <c r="BE31" s="14"/>
      <c r="BF31" s="18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4"/>
      <c r="CS31" s="14"/>
    </row>
    <row r="32" spans="1:256" ht="15" customHeight="1">
      <c r="K32" s="14">
        <v>2</v>
      </c>
      <c r="L32" s="12">
        <v>3.5</v>
      </c>
      <c r="M32" s="12">
        <v>2.6</v>
      </c>
      <c r="N32" s="14">
        <v>5.0000000000000001E-3</v>
      </c>
      <c r="O32" s="14"/>
      <c r="P32" s="14"/>
      <c r="Q32" s="14">
        <v>0.25</v>
      </c>
      <c r="R32" s="14">
        <v>0</v>
      </c>
      <c r="S32" s="12">
        <v>0.96</v>
      </c>
      <c r="T32" s="15">
        <v>0.21</v>
      </c>
      <c r="U32" s="15"/>
      <c r="V32" s="15"/>
      <c r="W32" s="15"/>
      <c r="X32" s="15"/>
      <c r="Y32" s="15"/>
      <c r="Z32" s="14"/>
      <c r="AA32" s="14"/>
      <c r="AB32" s="14"/>
      <c r="AC32" s="14"/>
      <c r="AD32" s="14"/>
      <c r="AE32" s="14">
        <v>100</v>
      </c>
      <c r="AF32" s="14"/>
      <c r="AG32" s="14">
        <v>649</v>
      </c>
      <c r="AH32" s="14">
        <v>4</v>
      </c>
      <c r="AI32" s="14">
        <v>25</v>
      </c>
      <c r="AJ32" s="14">
        <v>900</v>
      </c>
      <c r="AK32" s="14">
        <v>180</v>
      </c>
      <c r="AL32" s="14">
        <v>355</v>
      </c>
      <c r="AM32" s="14">
        <v>60</v>
      </c>
      <c r="AN32" s="14"/>
      <c r="AO32" s="14"/>
      <c r="AP32" s="14"/>
      <c r="AQ32" s="14"/>
      <c r="AR32" s="14"/>
      <c r="AS32" s="16"/>
      <c r="AT32" s="14">
        <v>996</v>
      </c>
      <c r="AU32" s="14">
        <v>669</v>
      </c>
      <c r="AV32" s="14">
        <v>8.5</v>
      </c>
      <c r="AW32" s="14"/>
      <c r="AX32" s="14"/>
      <c r="AY32" s="14"/>
      <c r="AZ32" s="14"/>
      <c r="BA32" s="14"/>
      <c r="BB32" s="14"/>
      <c r="BC32" s="38"/>
      <c r="BD32" s="14"/>
      <c r="BE32" s="14"/>
      <c r="BF32" s="18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4"/>
      <c r="CS32" s="14"/>
    </row>
    <row r="33" spans="11:97" ht="15" customHeight="1">
      <c r="K33" s="14">
        <v>2</v>
      </c>
      <c r="L33" s="12">
        <v>3.42</v>
      </c>
      <c r="M33" s="12">
        <v>2.73</v>
      </c>
      <c r="N33" s="14">
        <v>6.0000000000000001E-3</v>
      </c>
      <c r="O33" s="14"/>
      <c r="P33" s="14"/>
      <c r="Q33" s="14">
        <v>0.25</v>
      </c>
      <c r="R33" s="14">
        <v>0</v>
      </c>
      <c r="S33" s="12">
        <v>0.98</v>
      </c>
      <c r="T33" s="15">
        <v>0.2</v>
      </c>
      <c r="U33" s="15"/>
      <c r="V33" s="15"/>
      <c r="W33" s="15"/>
      <c r="X33" s="15"/>
      <c r="Y33" s="15"/>
      <c r="Z33" s="14"/>
      <c r="AA33" s="14"/>
      <c r="AB33" s="14"/>
      <c r="AC33" s="14"/>
      <c r="AD33" s="14"/>
      <c r="AE33" s="14">
        <v>100</v>
      </c>
      <c r="AF33" s="14"/>
      <c r="AG33" s="14"/>
      <c r="AH33" s="14"/>
      <c r="AI33" s="14">
        <v>25</v>
      </c>
      <c r="AJ33" s="14">
        <v>845</v>
      </c>
      <c r="AK33" s="14">
        <v>180</v>
      </c>
      <c r="AL33" s="14">
        <v>370</v>
      </c>
      <c r="AM33" s="14">
        <v>60</v>
      </c>
      <c r="AN33" s="14"/>
      <c r="AO33" s="14"/>
      <c r="AP33" s="14"/>
      <c r="AQ33" s="14"/>
      <c r="AR33" s="14"/>
      <c r="AS33" s="16"/>
      <c r="AT33" s="14">
        <v>916</v>
      </c>
      <c r="AU33" s="14">
        <v>640</v>
      </c>
      <c r="AV33" s="14">
        <v>9.1999999999999993</v>
      </c>
      <c r="AW33" s="14"/>
      <c r="AX33" s="14"/>
      <c r="AY33" s="14"/>
      <c r="AZ33" s="14"/>
      <c r="BA33" s="14"/>
      <c r="BB33" s="14"/>
      <c r="BC33" s="38"/>
      <c r="BD33" s="14"/>
      <c r="BE33" s="14"/>
      <c r="BF33" s="18"/>
      <c r="BG33" s="14"/>
      <c r="BH33" s="14"/>
      <c r="BI33" s="14"/>
      <c r="BJ33" s="14"/>
      <c r="BK33" s="14"/>
      <c r="BL33" s="14"/>
      <c r="BM33" s="14"/>
      <c r="BN33" s="14"/>
      <c r="BO33" s="14"/>
      <c r="BP33" s="14"/>
      <c r="BQ33" s="14"/>
      <c r="BR33" s="14"/>
      <c r="BS33" s="14"/>
      <c r="BT33" s="14"/>
      <c r="BU33" s="14"/>
      <c r="BV33" s="14"/>
      <c r="BW33" s="14"/>
      <c r="BX33" s="14"/>
      <c r="BY33" s="14"/>
      <c r="BZ33" s="14"/>
      <c r="CA33" s="14"/>
      <c r="CB33" s="14"/>
      <c r="CC33" s="14"/>
      <c r="CD33" s="14"/>
      <c r="CE33" s="14"/>
      <c r="CF33" s="14"/>
      <c r="CG33" s="14"/>
      <c r="CH33" s="14"/>
      <c r="CI33" s="14"/>
      <c r="CJ33" s="14"/>
      <c r="CK33" s="14"/>
      <c r="CL33" s="14"/>
      <c r="CM33" s="14"/>
      <c r="CN33" s="14"/>
      <c r="CO33" s="14"/>
      <c r="CP33" s="14"/>
      <c r="CQ33" s="14"/>
      <c r="CR33" s="14"/>
      <c r="CS33" s="14"/>
    </row>
    <row r="34" spans="11:97" ht="15" customHeight="1">
      <c r="K34" s="14">
        <v>2</v>
      </c>
      <c r="L34" s="12">
        <v>3.5</v>
      </c>
      <c r="M34" s="12">
        <v>2.6</v>
      </c>
      <c r="N34" s="14">
        <v>5.0000000000000001E-3</v>
      </c>
      <c r="O34" s="14"/>
      <c r="P34" s="14"/>
      <c r="Q34" s="14">
        <v>0.25</v>
      </c>
      <c r="R34" s="14">
        <v>0</v>
      </c>
      <c r="S34" s="12">
        <v>0.96</v>
      </c>
      <c r="T34" s="15">
        <v>0.21</v>
      </c>
      <c r="U34" s="15"/>
      <c r="V34" s="15"/>
      <c r="W34" s="15"/>
      <c r="X34" s="15"/>
      <c r="Y34" s="15"/>
      <c r="Z34" s="14"/>
      <c r="AA34" s="14"/>
      <c r="AB34" s="14"/>
      <c r="AC34" s="14"/>
      <c r="AD34" s="14"/>
      <c r="AE34" s="14">
        <v>100</v>
      </c>
      <c r="AF34" s="14"/>
      <c r="AG34" s="14">
        <v>649</v>
      </c>
      <c r="AH34" s="14">
        <v>4</v>
      </c>
      <c r="AI34" s="14">
        <v>25</v>
      </c>
      <c r="AJ34" s="14">
        <v>900</v>
      </c>
      <c r="AK34" s="14">
        <v>180</v>
      </c>
      <c r="AL34" s="14">
        <v>355</v>
      </c>
      <c r="AM34" s="14">
        <v>45</v>
      </c>
      <c r="AN34" s="14"/>
      <c r="AO34" s="14"/>
      <c r="AP34" s="14"/>
      <c r="AQ34" s="14"/>
      <c r="AR34" s="14"/>
      <c r="AS34" s="16"/>
      <c r="AT34" s="14">
        <v>1099</v>
      </c>
      <c r="AU34" s="14"/>
      <c r="AV34" s="14">
        <v>9.6999999999999993</v>
      </c>
      <c r="AW34" s="14"/>
      <c r="AX34" s="14"/>
      <c r="AY34" s="14"/>
      <c r="AZ34" s="14"/>
      <c r="BA34" s="14"/>
      <c r="BB34" s="14"/>
      <c r="BC34" s="38"/>
      <c r="BD34" s="14"/>
      <c r="BE34" s="14"/>
      <c r="BF34" s="18"/>
      <c r="BG34" s="14"/>
      <c r="BH34" s="14"/>
      <c r="BI34" s="14"/>
      <c r="BJ34" s="14"/>
      <c r="BK34" s="14"/>
      <c r="BL34" s="14"/>
      <c r="BM34" s="14"/>
      <c r="BN34" s="14"/>
      <c r="BO34" s="14"/>
      <c r="BP34" s="14"/>
      <c r="BQ34" s="14"/>
      <c r="BR34" s="14"/>
      <c r="BS34" s="14"/>
      <c r="BT34" s="14"/>
      <c r="BU34" s="14"/>
      <c r="BV34" s="14"/>
      <c r="BW34" s="14"/>
      <c r="BX34" s="14"/>
      <c r="BY34" s="14"/>
      <c r="BZ34" s="14"/>
      <c r="CA34" s="14"/>
      <c r="CB34" s="14"/>
      <c r="CC34" s="14"/>
      <c r="CD34" s="14"/>
      <c r="CE34" s="14"/>
      <c r="CF34" s="14"/>
      <c r="CG34" s="14"/>
      <c r="CH34" s="14"/>
      <c r="CI34" s="14"/>
      <c r="CJ34" s="14"/>
      <c r="CK34" s="14"/>
      <c r="CL34" s="14"/>
      <c r="CM34" s="14"/>
      <c r="CN34" s="14"/>
      <c r="CO34" s="14"/>
      <c r="CP34" s="14"/>
      <c r="CQ34" s="14"/>
      <c r="CR34" s="14"/>
      <c r="CS34" s="14"/>
    </row>
    <row r="35" spans="11:97" ht="15" customHeight="1">
      <c r="K35" s="14">
        <v>2</v>
      </c>
      <c r="L35" s="12">
        <v>3.42</v>
      </c>
      <c r="M35" s="12">
        <v>2.73</v>
      </c>
      <c r="N35" s="14">
        <v>6.0000000000000001E-3</v>
      </c>
      <c r="O35" s="14"/>
      <c r="P35" s="14"/>
      <c r="Q35" s="14">
        <v>0.25</v>
      </c>
      <c r="R35" s="14">
        <v>0</v>
      </c>
      <c r="S35" s="12">
        <v>0.98</v>
      </c>
      <c r="T35" s="15">
        <v>0.2</v>
      </c>
      <c r="U35" s="15"/>
      <c r="V35" s="15"/>
      <c r="W35" s="15"/>
      <c r="X35" s="15"/>
      <c r="Y35" s="15"/>
      <c r="Z35" s="14"/>
      <c r="AA35" s="14"/>
      <c r="AB35" s="14"/>
      <c r="AC35" s="14"/>
      <c r="AD35" s="14"/>
      <c r="AE35" s="14">
        <v>100</v>
      </c>
      <c r="AF35" s="14"/>
      <c r="AG35" s="14"/>
      <c r="AH35" s="14"/>
      <c r="AI35" s="14">
        <v>25</v>
      </c>
      <c r="AJ35" s="14">
        <v>845</v>
      </c>
      <c r="AK35" s="14">
        <v>180</v>
      </c>
      <c r="AL35" s="14">
        <v>370</v>
      </c>
      <c r="AM35" s="14">
        <v>45</v>
      </c>
      <c r="AN35" s="14"/>
      <c r="AO35" s="14"/>
      <c r="AP35" s="14"/>
      <c r="AQ35" s="14"/>
      <c r="AR35" s="14"/>
      <c r="AS35" s="16"/>
      <c r="AT35" s="14">
        <v>852</v>
      </c>
      <c r="AU35" s="14">
        <v>587</v>
      </c>
      <c r="AV35" s="14">
        <v>7.3</v>
      </c>
      <c r="AW35" s="14"/>
      <c r="AX35" s="14"/>
      <c r="AY35" s="14"/>
      <c r="AZ35" s="14"/>
      <c r="BA35" s="14"/>
      <c r="BB35" s="14"/>
      <c r="BC35" s="38"/>
      <c r="BD35" s="14"/>
      <c r="BE35" s="14"/>
      <c r="BF35" s="18"/>
      <c r="BG35" s="14"/>
      <c r="BH35" s="14"/>
      <c r="BI35" s="14"/>
      <c r="BJ35" s="14"/>
      <c r="BK35" s="14"/>
      <c r="BL35" s="14"/>
      <c r="BM35" s="14"/>
      <c r="BN35" s="14"/>
      <c r="BO35" s="14"/>
      <c r="BP35" s="14"/>
      <c r="BQ35" s="14"/>
      <c r="BR35" s="14"/>
      <c r="BS35" s="14"/>
      <c r="BT35" s="14"/>
      <c r="BU35" s="14"/>
      <c r="BV35" s="14"/>
      <c r="BW35" s="14"/>
      <c r="BX35" s="14"/>
      <c r="BY35" s="14"/>
      <c r="BZ35" s="14"/>
      <c r="CA35" s="14"/>
      <c r="CB35" s="14"/>
      <c r="CC35" s="14"/>
      <c r="CD35" s="14"/>
      <c r="CE35" s="14"/>
      <c r="CF35" s="14"/>
      <c r="CG35" s="14"/>
      <c r="CH35" s="14"/>
      <c r="CI35" s="14"/>
      <c r="CJ35" s="14"/>
      <c r="CK35" s="14"/>
      <c r="CL35" s="14"/>
      <c r="CM35" s="14"/>
      <c r="CN35" s="14"/>
      <c r="CO35" s="14"/>
      <c r="CP35" s="14"/>
      <c r="CQ35" s="14"/>
      <c r="CR35" s="14"/>
      <c r="CS35" s="14"/>
    </row>
    <row r="36" spans="11:97" ht="15" customHeight="1">
      <c r="K36" s="14">
        <v>2</v>
      </c>
      <c r="L36" s="12">
        <v>3.5</v>
      </c>
      <c r="M36" s="12">
        <v>2.6</v>
      </c>
      <c r="N36" s="14">
        <v>5.0000000000000001E-3</v>
      </c>
      <c r="O36" s="14"/>
      <c r="P36" s="14"/>
      <c r="Q36" s="14">
        <v>0.25</v>
      </c>
      <c r="R36" s="14">
        <v>0</v>
      </c>
      <c r="S36" s="12">
        <v>0.96</v>
      </c>
      <c r="T36" s="15">
        <v>0.21</v>
      </c>
      <c r="U36" s="15"/>
      <c r="V36" s="15"/>
      <c r="W36" s="15"/>
      <c r="X36" s="15"/>
      <c r="Y36" s="15"/>
      <c r="Z36" s="14"/>
      <c r="AA36" s="14"/>
      <c r="AB36" s="14"/>
      <c r="AC36" s="14"/>
      <c r="AD36" s="14"/>
      <c r="AE36" s="14">
        <v>100</v>
      </c>
      <c r="AF36" s="14"/>
      <c r="AG36" s="14">
        <v>649</v>
      </c>
      <c r="AH36" s="14">
        <v>4</v>
      </c>
      <c r="AI36" s="14">
        <v>25</v>
      </c>
      <c r="AJ36" s="14">
        <v>900</v>
      </c>
      <c r="AK36" s="14">
        <v>180</v>
      </c>
      <c r="AL36" s="14">
        <v>355</v>
      </c>
      <c r="AM36" s="14">
        <v>30</v>
      </c>
      <c r="AN36" s="14"/>
      <c r="AO36" s="14"/>
      <c r="AP36" s="14"/>
      <c r="AQ36" s="14"/>
      <c r="AR36" s="14"/>
      <c r="AS36" s="16"/>
      <c r="AT36" s="14">
        <v>1063</v>
      </c>
      <c r="AU36" s="14"/>
      <c r="AV36" s="14">
        <v>5.9</v>
      </c>
      <c r="AW36" s="14"/>
      <c r="AX36" s="14"/>
      <c r="AY36" s="14"/>
      <c r="AZ36" s="14"/>
      <c r="BA36" s="14"/>
      <c r="BB36" s="14"/>
      <c r="BC36" s="38"/>
      <c r="BD36" s="14"/>
      <c r="BE36" s="14"/>
      <c r="BF36" s="18"/>
      <c r="BG36" s="14"/>
      <c r="BH36" s="14"/>
      <c r="BI36" s="14"/>
      <c r="BJ36" s="14"/>
      <c r="BK36" s="14"/>
      <c r="BL36" s="14"/>
      <c r="BM36" s="14"/>
      <c r="BN36" s="14"/>
      <c r="BO36" s="14"/>
      <c r="BP36" s="14"/>
      <c r="BQ36" s="14"/>
      <c r="BR36" s="14"/>
      <c r="BS36" s="14"/>
      <c r="BT36" s="14"/>
      <c r="BU36" s="14"/>
      <c r="BV36" s="14"/>
      <c r="BW36" s="14"/>
      <c r="BX36" s="14"/>
      <c r="BY36" s="14"/>
      <c r="BZ36" s="14"/>
      <c r="CA36" s="14"/>
      <c r="CB36" s="14"/>
      <c r="CC36" s="14"/>
      <c r="CD36" s="14"/>
      <c r="CE36" s="14"/>
      <c r="CF36" s="14"/>
      <c r="CG36" s="14"/>
      <c r="CH36" s="14"/>
      <c r="CI36" s="14"/>
      <c r="CJ36" s="14"/>
      <c r="CK36" s="14"/>
      <c r="CL36" s="14"/>
      <c r="CM36" s="14"/>
      <c r="CN36" s="14"/>
      <c r="CO36" s="14"/>
      <c r="CP36" s="14"/>
      <c r="CQ36" s="14"/>
      <c r="CR36" s="14"/>
      <c r="CS36" s="14"/>
    </row>
    <row r="37" spans="11:97" ht="15" customHeight="1">
      <c r="K37" s="14">
        <v>2</v>
      </c>
      <c r="L37" s="12">
        <v>3.42</v>
      </c>
      <c r="M37" s="12">
        <v>2.73</v>
      </c>
      <c r="N37" s="14">
        <v>6.0000000000000001E-3</v>
      </c>
      <c r="O37" s="14"/>
      <c r="P37" s="14"/>
      <c r="Q37" s="14">
        <v>0.25</v>
      </c>
      <c r="R37" s="14">
        <v>0</v>
      </c>
      <c r="S37" s="12">
        <v>0.98</v>
      </c>
      <c r="T37" s="15">
        <v>0.2</v>
      </c>
      <c r="U37" s="15"/>
      <c r="V37" s="15"/>
      <c r="W37" s="15"/>
      <c r="X37" s="15"/>
      <c r="Y37" s="15"/>
      <c r="Z37" s="14"/>
      <c r="AA37" s="14"/>
      <c r="AB37" s="14"/>
      <c r="AC37" s="14"/>
      <c r="AD37" s="14"/>
      <c r="AE37" s="14">
        <v>100</v>
      </c>
      <c r="AF37" s="14"/>
      <c r="AG37" s="14"/>
      <c r="AH37" s="14"/>
      <c r="AI37" s="14">
        <v>25</v>
      </c>
      <c r="AJ37" s="14">
        <v>845</v>
      </c>
      <c r="AK37" s="14">
        <v>180</v>
      </c>
      <c r="AL37" s="14">
        <v>370</v>
      </c>
      <c r="AM37" s="14">
        <v>30</v>
      </c>
      <c r="AN37" s="14"/>
      <c r="AO37" s="14"/>
      <c r="AP37" s="14"/>
      <c r="AQ37" s="14"/>
      <c r="AR37" s="14"/>
      <c r="AS37" s="16"/>
      <c r="AT37" s="14">
        <v>878</v>
      </c>
      <c r="AU37" s="14">
        <v>585</v>
      </c>
      <c r="AV37" s="14">
        <v>7.7</v>
      </c>
      <c r="AW37" s="14"/>
      <c r="AX37" s="14"/>
      <c r="AY37" s="14"/>
      <c r="AZ37" s="14"/>
      <c r="BA37" s="14"/>
      <c r="BB37" s="14"/>
      <c r="BC37" s="38"/>
      <c r="BD37" s="14"/>
      <c r="BE37" s="14"/>
      <c r="BF37" s="18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4"/>
      <c r="BT37" s="14"/>
      <c r="BU37" s="14"/>
      <c r="BV37" s="14"/>
      <c r="BW37" s="14"/>
      <c r="BX37" s="14"/>
      <c r="BY37" s="14"/>
      <c r="BZ37" s="14"/>
      <c r="CA37" s="14"/>
      <c r="CB37" s="14"/>
      <c r="CC37" s="14"/>
      <c r="CD37" s="14"/>
      <c r="CE37" s="14"/>
      <c r="CF37" s="14"/>
      <c r="CG37" s="14"/>
      <c r="CH37" s="14"/>
      <c r="CI37" s="14"/>
      <c r="CJ37" s="14"/>
      <c r="CK37" s="14"/>
      <c r="CL37" s="14"/>
      <c r="CM37" s="14"/>
      <c r="CN37" s="14"/>
      <c r="CO37" s="14"/>
      <c r="CP37" s="14"/>
      <c r="CQ37" s="14"/>
      <c r="CR37" s="14"/>
      <c r="CS37" s="14"/>
    </row>
    <row r="38" spans="11:97" ht="15" customHeight="1">
      <c r="K38" s="14">
        <v>2</v>
      </c>
      <c r="L38" s="12">
        <v>3.42</v>
      </c>
      <c r="M38" s="12">
        <v>2.73</v>
      </c>
      <c r="N38" s="14">
        <v>6.0000000000000001E-3</v>
      </c>
      <c r="O38" s="14"/>
      <c r="P38" s="14"/>
      <c r="Q38" s="14">
        <v>0.25</v>
      </c>
      <c r="R38" s="14">
        <v>0</v>
      </c>
      <c r="S38" s="12">
        <v>0.98</v>
      </c>
      <c r="T38" s="15">
        <v>0.2</v>
      </c>
      <c r="U38" s="15"/>
      <c r="V38" s="15"/>
      <c r="W38" s="15"/>
      <c r="X38" s="15"/>
      <c r="Y38" s="15"/>
      <c r="Z38" s="14"/>
      <c r="AA38" s="14"/>
      <c r="AB38" s="14"/>
      <c r="AC38" s="14"/>
      <c r="AD38" s="14"/>
      <c r="AE38" s="14">
        <v>100</v>
      </c>
      <c r="AF38" s="14"/>
      <c r="AG38" s="14"/>
      <c r="AH38" s="14"/>
      <c r="AI38" s="14">
        <v>25</v>
      </c>
      <c r="AJ38" s="14">
        <v>845</v>
      </c>
      <c r="AK38" s="14">
        <v>180</v>
      </c>
      <c r="AL38" s="14">
        <v>370</v>
      </c>
      <c r="AM38" s="14">
        <v>15</v>
      </c>
      <c r="AN38" s="14"/>
      <c r="AO38" s="14"/>
      <c r="AP38" s="14"/>
      <c r="AQ38" s="14"/>
      <c r="AR38" s="14"/>
      <c r="AS38" s="16"/>
      <c r="AT38" s="14">
        <v>905</v>
      </c>
      <c r="AU38" s="14">
        <v>601</v>
      </c>
      <c r="AV38" s="14">
        <v>6.8</v>
      </c>
      <c r="AW38" s="14"/>
      <c r="AX38" s="14"/>
      <c r="AY38" s="14"/>
      <c r="AZ38" s="14"/>
      <c r="BA38" s="14"/>
      <c r="BB38" s="14"/>
      <c r="BC38" s="38"/>
      <c r="BD38" s="14"/>
      <c r="BE38" s="14"/>
      <c r="BF38" s="18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14"/>
      <c r="CQ38" s="14"/>
      <c r="CR38" s="14"/>
      <c r="CS38" s="14"/>
    </row>
    <row r="39" spans="11:97" ht="15" customHeight="1">
      <c r="K39" s="14">
        <v>3</v>
      </c>
      <c r="L39" s="12">
        <v>3.72</v>
      </c>
      <c r="M39" s="12">
        <v>2.59</v>
      </c>
      <c r="N39" s="14">
        <v>7.0000000000000001E-3</v>
      </c>
      <c r="O39" s="14">
        <v>3.5999999999999997E-2</v>
      </c>
      <c r="P39" s="14">
        <v>6.5000000000000002E-2</v>
      </c>
      <c r="Q39" s="14">
        <v>0.25</v>
      </c>
      <c r="R39" s="14">
        <v>0.01</v>
      </c>
      <c r="S39" s="12">
        <v>0.8</v>
      </c>
      <c r="T39" s="15">
        <v>0</v>
      </c>
      <c r="U39" s="15"/>
      <c r="V39" s="15"/>
      <c r="W39" s="15"/>
      <c r="X39" s="15"/>
      <c r="Y39" s="15"/>
      <c r="Z39" s="14"/>
      <c r="AA39" s="14"/>
      <c r="AB39" s="14"/>
      <c r="AC39" s="14"/>
      <c r="AD39" s="14"/>
      <c r="AE39" s="14"/>
      <c r="AF39" s="14"/>
      <c r="AG39" s="14"/>
      <c r="AH39" s="14"/>
      <c r="AI39" s="14">
        <v>8</v>
      </c>
      <c r="AJ39" s="14">
        <v>900</v>
      </c>
      <c r="AK39" s="14">
        <v>60</v>
      </c>
      <c r="AL39" s="14">
        <v>275</v>
      </c>
      <c r="AM39" s="14">
        <v>120</v>
      </c>
      <c r="AN39" s="14"/>
      <c r="AO39" s="14"/>
      <c r="AP39" s="14"/>
      <c r="AQ39" s="14"/>
      <c r="AR39" s="14"/>
      <c r="AS39" s="16"/>
      <c r="AT39" s="14">
        <v>1208</v>
      </c>
      <c r="AU39" s="14">
        <v>935</v>
      </c>
      <c r="AV39" s="14">
        <v>1.1000000000000001</v>
      </c>
      <c r="AW39" s="14"/>
      <c r="AX39" s="14">
        <v>41.2</v>
      </c>
      <c r="AY39" s="14"/>
      <c r="AZ39" s="14"/>
      <c r="BA39" s="14"/>
      <c r="BB39" s="14"/>
      <c r="BC39" s="38"/>
      <c r="BD39" s="14"/>
      <c r="BE39" s="14"/>
      <c r="BF39" s="18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4"/>
      <c r="BT39" s="14"/>
      <c r="BU39" s="14"/>
      <c r="BV39" s="14"/>
      <c r="BW39" s="14"/>
      <c r="BX39" s="14"/>
      <c r="BY39" s="14"/>
      <c r="BZ39" s="14"/>
      <c r="CA39" s="14"/>
      <c r="CB39" s="14"/>
      <c r="CC39" s="14"/>
      <c r="CD39" s="14"/>
      <c r="CE39" s="14"/>
      <c r="CF39" s="14"/>
      <c r="CG39" s="14"/>
      <c r="CH39" s="14"/>
      <c r="CI39" s="14"/>
      <c r="CJ39" s="14"/>
      <c r="CK39" s="14"/>
      <c r="CL39" s="14"/>
      <c r="CM39" s="14"/>
      <c r="CN39" s="14"/>
      <c r="CO39" s="14"/>
      <c r="CP39" s="14"/>
      <c r="CQ39" s="14"/>
      <c r="CR39" s="14"/>
      <c r="CS39" s="14"/>
    </row>
    <row r="40" spans="11:97" ht="15" customHeight="1">
      <c r="K40" s="14">
        <v>3</v>
      </c>
      <c r="L40" s="12">
        <v>3.72</v>
      </c>
      <c r="M40" s="12">
        <v>2.59</v>
      </c>
      <c r="N40" s="14">
        <v>7.0000000000000001E-3</v>
      </c>
      <c r="O40" s="14">
        <v>3.5999999999999997E-2</v>
      </c>
      <c r="P40" s="14">
        <v>6.5000000000000002E-2</v>
      </c>
      <c r="Q40" s="14">
        <v>0.25</v>
      </c>
      <c r="R40" s="14">
        <v>0.01</v>
      </c>
      <c r="S40" s="12">
        <v>0.8</v>
      </c>
      <c r="T40" s="15">
        <v>0</v>
      </c>
      <c r="U40" s="15"/>
      <c r="V40" s="15"/>
      <c r="W40" s="15"/>
      <c r="X40" s="15"/>
      <c r="Y40" s="15"/>
      <c r="Z40" s="14"/>
      <c r="AA40" s="14"/>
      <c r="AB40" s="14"/>
      <c r="AC40" s="14"/>
      <c r="AD40" s="14"/>
      <c r="AE40" s="14"/>
      <c r="AF40" s="14"/>
      <c r="AG40" s="14"/>
      <c r="AH40" s="14"/>
      <c r="AI40" s="14">
        <v>8</v>
      </c>
      <c r="AJ40" s="14">
        <v>900</v>
      </c>
      <c r="AK40" s="14">
        <v>60</v>
      </c>
      <c r="AL40" s="14">
        <v>275</v>
      </c>
      <c r="AM40" s="14">
        <v>120</v>
      </c>
      <c r="AN40" s="14"/>
      <c r="AO40" s="14"/>
      <c r="AP40" s="14"/>
      <c r="AQ40" s="14"/>
      <c r="AR40" s="14"/>
      <c r="AS40" s="16"/>
      <c r="AT40" s="14">
        <v>1299</v>
      </c>
      <c r="AU40" s="14">
        <v>948</v>
      </c>
      <c r="AV40" s="14">
        <v>1.3</v>
      </c>
      <c r="AW40" s="14"/>
      <c r="AX40" s="14">
        <v>41.2</v>
      </c>
      <c r="AY40" s="14"/>
      <c r="AZ40" s="14"/>
      <c r="BA40" s="14"/>
      <c r="BB40" s="14"/>
      <c r="BC40" s="38"/>
      <c r="BD40" s="14"/>
      <c r="BE40" s="14"/>
      <c r="BF40" s="18"/>
      <c r="BG40" s="14"/>
      <c r="BH40" s="14"/>
      <c r="BI40" s="14"/>
      <c r="BJ40" s="14"/>
      <c r="BK40" s="14"/>
      <c r="BL40" s="14"/>
      <c r="BM40" s="14"/>
      <c r="BN40" s="14"/>
      <c r="BO40" s="14"/>
      <c r="BP40" s="14"/>
      <c r="BQ40" s="14"/>
      <c r="BR40" s="14"/>
      <c r="BS40" s="14"/>
      <c r="BT40" s="14"/>
      <c r="BU40" s="14"/>
      <c r="BV40" s="14"/>
      <c r="BW40" s="14"/>
      <c r="BX40" s="14"/>
      <c r="BY40" s="14"/>
      <c r="BZ40" s="14"/>
      <c r="CA40" s="14"/>
      <c r="CB40" s="14"/>
      <c r="CC40" s="14"/>
      <c r="CD40" s="14"/>
      <c r="CE40" s="14"/>
      <c r="CF40" s="14"/>
      <c r="CG40" s="14"/>
      <c r="CH40" s="14"/>
      <c r="CI40" s="14"/>
      <c r="CJ40" s="14"/>
      <c r="CK40" s="14"/>
      <c r="CL40" s="14"/>
      <c r="CM40" s="14"/>
      <c r="CN40" s="14"/>
      <c r="CO40" s="14"/>
      <c r="CP40" s="14"/>
      <c r="CQ40" s="14"/>
      <c r="CR40" s="14"/>
      <c r="CS40" s="14"/>
    </row>
    <row r="41" spans="11:97" ht="15" customHeight="1">
      <c r="K41" s="19">
        <v>3</v>
      </c>
      <c r="L41" s="12">
        <v>3.72</v>
      </c>
      <c r="M41" s="12">
        <v>2.59</v>
      </c>
      <c r="N41" s="14">
        <v>7.0000000000000001E-3</v>
      </c>
      <c r="O41" s="14">
        <v>3.5999999999999997E-2</v>
      </c>
      <c r="P41" s="14">
        <v>6.5000000000000002E-2</v>
      </c>
      <c r="Q41" s="14">
        <v>0.25</v>
      </c>
      <c r="R41" s="14">
        <v>0.01</v>
      </c>
      <c r="S41" s="12">
        <v>0.8</v>
      </c>
      <c r="T41" s="15">
        <v>0</v>
      </c>
      <c r="U41" s="15"/>
      <c r="V41" s="15"/>
      <c r="W41" s="15"/>
      <c r="X41" s="15"/>
      <c r="Y41" s="15"/>
      <c r="Z41" s="14"/>
      <c r="AA41" s="14"/>
      <c r="AB41" s="14"/>
      <c r="AC41" s="14"/>
      <c r="AD41" s="14"/>
      <c r="AE41" s="14"/>
      <c r="AF41" s="14"/>
      <c r="AG41" s="14"/>
      <c r="AH41" s="14"/>
      <c r="AI41" s="14">
        <v>8</v>
      </c>
      <c r="AJ41" s="14">
        <v>900</v>
      </c>
      <c r="AK41" s="14">
        <v>60</v>
      </c>
      <c r="AL41" s="14">
        <v>275</v>
      </c>
      <c r="AM41" s="14">
        <v>120</v>
      </c>
      <c r="AN41" s="14"/>
      <c r="AO41" s="14"/>
      <c r="AP41" s="14"/>
      <c r="AQ41" s="14"/>
      <c r="AR41" s="14"/>
      <c r="AS41" s="16"/>
      <c r="AT41" s="14">
        <v>1078</v>
      </c>
      <c r="AU41" s="14">
        <v>779</v>
      </c>
      <c r="AV41" s="14">
        <v>2.9</v>
      </c>
      <c r="AW41" s="14"/>
      <c r="AX41" s="14">
        <v>41.2</v>
      </c>
      <c r="AY41" s="14"/>
      <c r="AZ41" s="14"/>
      <c r="BA41" s="14"/>
      <c r="BB41" s="14"/>
      <c r="BC41" s="38"/>
      <c r="BD41" s="14"/>
      <c r="BE41" s="14"/>
      <c r="BF41" s="18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14"/>
      <c r="CR41" s="14"/>
      <c r="CS41" s="14"/>
    </row>
    <row r="42" spans="11:97" ht="15" customHeight="1">
      <c r="K42" s="19">
        <v>3</v>
      </c>
      <c r="L42" s="12">
        <v>3.72</v>
      </c>
      <c r="M42" s="12">
        <v>2.59</v>
      </c>
      <c r="N42" s="14">
        <v>7.0000000000000001E-3</v>
      </c>
      <c r="O42" s="14">
        <v>3.5999999999999997E-2</v>
      </c>
      <c r="P42" s="14">
        <v>6.5000000000000002E-2</v>
      </c>
      <c r="Q42" s="14">
        <v>0.25</v>
      </c>
      <c r="R42" s="14">
        <v>0.01</v>
      </c>
      <c r="S42" s="12">
        <v>0.8</v>
      </c>
      <c r="T42" s="15">
        <v>0</v>
      </c>
      <c r="U42" s="15"/>
      <c r="V42" s="15"/>
      <c r="W42" s="15"/>
      <c r="X42" s="15"/>
      <c r="Y42" s="15"/>
      <c r="Z42" s="14"/>
      <c r="AA42" s="14"/>
      <c r="AB42" s="14"/>
      <c r="AC42" s="14"/>
      <c r="AD42" s="14"/>
      <c r="AE42" s="14"/>
      <c r="AF42" s="14"/>
      <c r="AG42" s="14"/>
      <c r="AH42" s="14"/>
      <c r="AI42" s="14">
        <v>8</v>
      </c>
      <c r="AJ42" s="14">
        <v>900</v>
      </c>
      <c r="AK42" s="14">
        <v>60</v>
      </c>
      <c r="AL42" s="14">
        <v>275</v>
      </c>
      <c r="AM42" s="14">
        <v>75</v>
      </c>
      <c r="AN42" s="14"/>
      <c r="AO42" s="14"/>
      <c r="AP42" s="14"/>
      <c r="AQ42" s="14"/>
      <c r="AR42" s="14"/>
      <c r="AS42" s="16"/>
      <c r="AT42" s="14">
        <v>1429</v>
      </c>
      <c r="AU42" s="14">
        <v>1139</v>
      </c>
      <c r="AV42" s="14">
        <v>1.4</v>
      </c>
      <c r="AW42" s="14"/>
      <c r="AX42" s="14">
        <v>47.2</v>
      </c>
      <c r="AY42" s="14"/>
      <c r="AZ42" s="14"/>
      <c r="BA42" s="14"/>
      <c r="BB42" s="14"/>
      <c r="BC42" s="38"/>
      <c r="BD42" s="14"/>
      <c r="BE42" s="14"/>
      <c r="BF42" s="18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</row>
    <row r="43" spans="11:97" ht="15" customHeight="1">
      <c r="K43" s="19">
        <v>3</v>
      </c>
      <c r="L43" s="12">
        <v>3.72</v>
      </c>
      <c r="M43" s="12">
        <v>2.59</v>
      </c>
      <c r="N43" s="14">
        <v>7.0000000000000001E-3</v>
      </c>
      <c r="O43" s="14">
        <v>3.5999999999999997E-2</v>
      </c>
      <c r="P43" s="14">
        <v>6.5000000000000002E-2</v>
      </c>
      <c r="Q43" s="14">
        <v>0.25</v>
      </c>
      <c r="R43" s="14">
        <v>0.01</v>
      </c>
      <c r="S43" s="12">
        <v>0.8</v>
      </c>
      <c r="T43" s="15">
        <v>0</v>
      </c>
      <c r="U43" s="15"/>
      <c r="V43" s="15"/>
      <c r="W43" s="15"/>
      <c r="X43" s="15"/>
      <c r="Y43" s="15"/>
      <c r="Z43" s="14"/>
      <c r="AA43" s="14"/>
      <c r="AB43" s="14"/>
      <c r="AC43" s="14"/>
      <c r="AD43" s="14"/>
      <c r="AE43" s="14"/>
      <c r="AF43" s="14"/>
      <c r="AG43" s="14"/>
      <c r="AH43" s="14"/>
      <c r="AI43" s="14">
        <v>8</v>
      </c>
      <c r="AJ43" s="14">
        <v>900</v>
      </c>
      <c r="AK43" s="14">
        <v>60</v>
      </c>
      <c r="AL43" s="14">
        <v>275</v>
      </c>
      <c r="AM43" s="14">
        <v>75</v>
      </c>
      <c r="AN43" s="14"/>
      <c r="AO43" s="14"/>
      <c r="AP43" s="14"/>
      <c r="AQ43" s="14"/>
      <c r="AR43" s="14"/>
      <c r="AS43" s="16"/>
      <c r="AT43" s="14">
        <v>1532</v>
      </c>
      <c r="AU43" s="14">
        <v>1195</v>
      </c>
      <c r="AV43" s="14">
        <v>1.1000000000000001</v>
      </c>
      <c r="AW43" s="14"/>
      <c r="AX43" s="14">
        <v>47.2</v>
      </c>
      <c r="AY43" s="14"/>
      <c r="AZ43" s="14"/>
      <c r="BA43" s="14"/>
      <c r="BB43" s="14"/>
      <c r="BC43" s="38"/>
      <c r="BD43" s="14"/>
      <c r="BE43" s="14"/>
      <c r="BF43" s="18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14"/>
    </row>
    <row r="44" spans="11:97" ht="15" customHeight="1">
      <c r="K44" s="19">
        <v>3</v>
      </c>
      <c r="L44" s="12">
        <v>3.72</v>
      </c>
      <c r="M44" s="12">
        <v>2.59</v>
      </c>
      <c r="N44" s="14">
        <v>7.0000000000000001E-3</v>
      </c>
      <c r="O44" s="14">
        <v>3.5999999999999997E-2</v>
      </c>
      <c r="P44" s="14">
        <v>6.5000000000000002E-2</v>
      </c>
      <c r="Q44" s="14">
        <v>0.25</v>
      </c>
      <c r="R44" s="14">
        <v>0.01</v>
      </c>
      <c r="S44" s="12">
        <v>0.8</v>
      </c>
      <c r="T44" s="15">
        <v>0</v>
      </c>
      <c r="U44" s="15"/>
      <c r="V44" s="15"/>
      <c r="W44" s="15"/>
      <c r="X44" s="15"/>
      <c r="Y44" s="15"/>
      <c r="Z44" s="14"/>
      <c r="AA44" s="14"/>
      <c r="AB44" s="14"/>
      <c r="AC44" s="14"/>
      <c r="AD44" s="14"/>
      <c r="AE44" s="14"/>
      <c r="AF44" s="14"/>
      <c r="AG44" s="14"/>
      <c r="AH44" s="14"/>
      <c r="AI44" s="14">
        <v>8</v>
      </c>
      <c r="AJ44" s="14">
        <v>900</v>
      </c>
      <c r="AK44" s="14">
        <v>60</v>
      </c>
      <c r="AL44" s="14">
        <v>275</v>
      </c>
      <c r="AM44" s="14">
        <v>75</v>
      </c>
      <c r="AN44" s="14"/>
      <c r="AO44" s="14"/>
      <c r="AP44" s="14"/>
      <c r="AQ44" s="14"/>
      <c r="AR44" s="14"/>
      <c r="AS44" s="16"/>
      <c r="AT44" s="14">
        <v>1455</v>
      </c>
      <c r="AU44" s="14">
        <v>1078</v>
      </c>
      <c r="AV44" s="14">
        <v>1.1000000000000001</v>
      </c>
      <c r="AW44" s="14"/>
      <c r="AX44" s="14">
        <v>47.2</v>
      </c>
      <c r="AY44" s="14"/>
      <c r="AZ44" s="14"/>
      <c r="BA44" s="14"/>
      <c r="BB44" s="14"/>
      <c r="BC44" s="38"/>
      <c r="BD44" s="14"/>
      <c r="BE44" s="14"/>
      <c r="BF44" s="18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</row>
    <row r="45" spans="11:97" ht="15" customHeight="1">
      <c r="K45" s="19">
        <v>3</v>
      </c>
      <c r="L45" s="12">
        <v>3.72</v>
      </c>
      <c r="M45" s="12">
        <v>2.59</v>
      </c>
      <c r="N45" s="14">
        <v>7.0000000000000001E-3</v>
      </c>
      <c r="O45" s="14">
        <v>3.5999999999999997E-2</v>
      </c>
      <c r="P45" s="14">
        <v>6.5000000000000002E-2</v>
      </c>
      <c r="Q45" s="14">
        <v>0.25</v>
      </c>
      <c r="R45" s="14">
        <v>0.01</v>
      </c>
      <c r="S45" s="12">
        <v>0.8</v>
      </c>
      <c r="T45" s="15">
        <v>0</v>
      </c>
      <c r="U45" s="15"/>
      <c r="V45" s="15"/>
      <c r="W45" s="15"/>
      <c r="X45" s="15"/>
      <c r="Y45" s="15"/>
      <c r="Z45" s="14"/>
      <c r="AA45" s="14"/>
      <c r="AB45" s="14"/>
      <c r="AC45" s="14"/>
      <c r="AD45" s="14"/>
      <c r="AE45" s="14"/>
      <c r="AF45" s="14"/>
      <c r="AG45" s="14"/>
      <c r="AH45" s="14"/>
      <c r="AI45" s="14">
        <v>8</v>
      </c>
      <c r="AJ45" s="14">
        <v>900</v>
      </c>
      <c r="AK45" s="14">
        <v>60</v>
      </c>
      <c r="AL45" s="14">
        <v>350</v>
      </c>
      <c r="AM45" s="14">
        <v>60</v>
      </c>
      <c r="AN45" s="14"/>
      <c r="AO45" s="14"/>
      <c r="AP45" s="14"/>
      <c r="AQ45" s="14"/>
      <c r="AR45" s="14"/>
      <c r="AS45" s="16"/>
      <c r="AT45" s="14">
        <v>922</v>
      </c>
      <c r="AU45" s="14">
        <v>753</v>
      </c>
      <c r="AV45" s="14">
        <v>7.1</v>
      </c>
      <c r="AW45" s="14"/>
      <c r="AX45" s="14">
        <v>28.4</v>
      </c>
      <c r="AY45" s="14"/>
      <c r="AZ45" s="14"/>
      <c r="BA45" s="14"/>
      <c r="BB45" s="14"/>
      <c r="BC45" s="38"/>
      <c r="BD45" s="14"/>
      <c r="BE45" s="14"/>
      <c r="BF45" s="18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</row>
    <row r="46" spans="11:97" ht="15" customHeight="1">
      <c r="K46" s="19">
        <v>3</v>
      </c>
      <c r="L46" s="12">
        <v>3.72</v>
      </c>
      <c r="M46" s="12">
        <v>2.59</v>
      </c>
      <c r="N46" s="14">
        <v>7.0000000000000001E-3</v>
      </c>
      <c r="O46" s="14">
        <v>3.5999999999999997E-2</v>
      </c>
      <c r="P46" s="14">
        <v>6.5000000000000002E-2</v>
      </c>
      <c r="Q46" s="14">
        <v>0.25</v>
      </c>
      <c r="R46" s="14">
        <v>0.01</v>
      </c>
      <c r="S46" s="12">
        <v>0.8</v>
      </c>
      <c r="T46" s="15">
        <v>0</v>
      </c>
      <c r="U46" s="15"/>
      <c r="V46" s="15"/>
      <c r="W46" s="15"/>
      <c r="X46" s="15"/>
      <c r="Y46" s="15"/>
      <c r="Z46" s="14"/>
      <c r="AA46" s="14"/>
      <c r="AB46" s="14"/>
      <c r="AC46" s="14"/>
      <c r="AD46" s="14"/>
      <c r="AE46" s="14"/>
      <c r="AF46" s="14"/>
      <c r="AG46" s="14"/>
      <c r="AH46" s="14"/>
      <c r="AI46" s="14">
        <v>8</v>
      </c>
      <c r="AJ46" s="14">
        <v>900</v>
      </c>
      <c r="AK46" s="14">
        <v>60</v>
      </c>
      <c r="AL46" s="14">
        <v>350</v>
      </c>
      <c r="AM46" s="14">
        <v>60</v>
      </c>
      <c r="AN46" s="14"/>
      <c r="AO46" s="14"/>
      <c r="AP46" s="14"/>
      <c r="AQ46" s="14"/>
      <c r="AR46" s="14"/>
      <c r="AS46" s="16"/>
      <c r="AT46" s="14">
        <v>1013</v>
      </c>
      <c r="AU46" s="14">
        <v>714</v>
      </c>
      <c r="AV46" s="14">
        <v>7.7</v>
      </c>
      <c r="AW46" s="14"/>
      <c r="AX46" s="14">
        <v>28.4</v>
      </c>
      <c r="AY46" s="14"/>
      <c r="AZ46" s="14"/>
      <c r="BA46" s="14"/>
      <c r="BB46" s="14"/>
      <c r="BC46" s="38"/>
      <c r="BD46" s="14"/>
      <c r="BE46" s="14"/>
      <c r="BF46" s="18"/>
      <c r="BG46" s="14"/>
      <c r="BH46" s="14"/>
      <c r="BI46" s="14"/>
      <c r="BJ46" s="14"/>
      <c r="BK46" s="14"/>
      <c r="BL46" s="14"/>
      <c r="BM46" s="14"/>
      <c r="BN46" s="14"/>
      <c r="BO46" s="14"/>
      <c r="BP46" s="14"/>
      <c r="BQ46" s="14"/>
      <c r="BR46" s="14"/>
      <c r="BS46" s="14"/>
      <c r="BT46" s="14"/>
      <c r="BU46" s="14"/>
      <c r="BV46" s="14"/>
      <c r="BW46" s="14"/>
      <c r="BX46" s="14"/>
      <c r="BY46" s="14"/>
      <c r="BZ46" s="14"/>
      <c r="CA46" s="14"/>
      <c r="CB46" s="14"/>
      <c r="CC46" s="14"/>
      <c r="CD46" s="14"/>
      <c r="CE46" s="14"/>
      <c r="CF46" s="14"/>
      <c r="CG46" s="14"/>
      <c r="CH46" s="14"/>
      <c r="CI46" s="14"/>
      <c r="CJ46" s="14"/>
      <c r="CK46" s="14"/>
      <c r="CL46" s="14"/>
      <c r="CM46" s="14"/>
      <c r="CN46" s="14"/>
      <c r="CO46" s="14"/>
      <c r="CP46" s="14"/>
      <c r="CQ46" s="14"/>
      <c r="CR46" s="14"/>
      <c r="CS46" s="14"/>
    </row>
    <row r="47" spans="11:97" ht="15" customHeight="1">
      <c r="K47" s="19">
        <v>3</v>
      </c>
      <c r="L47" s="12">
        <v>3.72</v>
      </c>
      <c r="M47" s="12">
        <v>2.59</v>
      </c>
      <c r="N47" s="14">
        <v>7.0000000000000001E-3</v>
      </c>
      <c r="O47" s="14">
        <v>3.5999999999999997E-2</v>
      </c>
      <c r="P47" s="14">
        <v>6.5000000000000002E-2</v>
      </c>
      <c r="Q47" s="14">
        <v>0.25</v>
      </c>
      <c r="R47" s="14">
        <v>0.01</v>
      </c>
      <c r="S47" s="12">
        <v>0.8</v>
      </c>
      <c r="T47" s="15">
        <v>0</v>
      </c>
      <c r="U47" s="15"/>
      <c r="V47" s="15"/>
      <c r="W47" s="15"/>
      <c r="X47" s="15"/>
      <c r="Y47" s="15"/>
      <c r="Z47" s="14"/>
      <c r="AA47" s="14"/>
      <c r="AB47" s="14"/>
      <c r="AC47" s="14"/>
      <c r="AD47" s="14"/>
      <c r="AE47" s="14"/>
      <c r="AF47" s="14"/>
      <c r="AG47" s="14"/>
      <c r="AH47" s="14"/>
      <c r="AI47" s="14">
        <v>8</v>
      </c>
      <c r="AJ47" s="14">
        <v>900</v>
      </c>
      <c r="AK47" s="14">
        <v>60</v>
      </c>
      <c r="AL47" s="14">
        <v>350</v>
      </c>
      <c r="AM47" s="14">
        <v>60</v>
      </c>
      <c r="AN47" s="14"/>
      <c r="AO47" s="14"/>
      <c r="AP47" s="14"/>
      <c r="AQ47" s="14"/>
      <c r="AR47" s="14"/>
      <c r="AS47" s="16"/>
      <c r="AT47" s="14">
        <v>987</v>
      </c>
      <c r="AU47" s="14">
        <v>649</v>
      </c>
      <c r="AV47" s="14">
        <v>8</v>
      </c>
      <c r="AW47" s="14"/>
      <c r="AX47" s="14">
        <v>28.4</v>
      </c>
      <c r="AY47" s="14"/>
      <c r="AZ47" s="14"/>
      <c r="BA47" s="14"/>
      <c r="BB47" s="14"/>
      <c r="BC47" s="38"/>
      <c r="BD47" s="14"/>
      <c r="BE47" s="14"/>
      <c r="BF47" s="18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  <c r="CS47" s="14"/>
    </row>
    <row r="48" spans="11:97" ht="15" customHeight="1">
      <c r="K48" s="19">
        <v>3</v>
      </c>
      <c r="L48" s="12">
        <v>3.72</v>
      </c>
      <c r="M48" s="12">
        <v>2.59</v>
      </c>
      <c r="N48" s="14">
        <v>7.0000000000000001E-3</v>
      </c>
      <c r="O48" s="14">
        <v>3.5999999999999997E-2</v>
      </c>
      <c r="P48" s="14">
        <v>6.5000000000000002E-2</v>
      </c>
      <c r="Q48" s="14">
        <v>0.25</v>
      </c>
      <c r="R48" s="14">
        <v>0.01</v>
      </c>
      <c r="S48" s="12">
        <v>0.8</v>
      </c>
      <c r="T48" s="15">
        <v>0</v>
      </c>
      <c r="U48" s="15"/>
      <c r="V48" s="15"/>
      <c r="W48" s="15"/>
      <c r="X48" s="15"/>
      <c r="Y48" s="15"/>
      <c r="Z48" s="14"/>
      <c r="AA48" s="14"/>
      <c r="AB48" s="14"/>
      <c r="AC48" s="14"/>
      <c r="AD48" s="14"/>
      <c r="AE48" s="14"/>
      <c r="AF48" s="14"/>
      <c r="AG48" s="14"/>
      <c r="AH48" s="14"/>
      <c r="AI48" s="14">
        <v>8</v>
      </c>
      <c r="AJ48" s="14">
        <v>900</v>
      </c>
      <c r="AK48" s="14">
        <v>60</v>
      </c>
      <c r="AL48" s="14">
        <v>350</v>
      </c>
      <c r="AM48" s="14">
        <v>30</v>
      </c>
      <c r="AN48" s="14"/>
      <c r="AO48" s="14"/>
      <c r="AP48" s="14"/>
      <c r="AQ48" s="14"/>
      <c r="AR48" s="14"/>
      <c r="AS48" s="16"/>
      <c r="AT48" s="14">
        <v>1117</v>
      </c>
      <c r="AU48" s="14">
        <v>740</v>
      </c>
      <c r="AV48" s="14">
        <v>6.3</v>
      </c>
      <c r="AW48" s="14"/>
      <c r="AX48" s="14">
        <v>28.4</v>
      </c>
      <c r="AY48" s="14"/>
      <c r="AZ48" s="14"/>
      <c r="BA48" s="14"/>
      <c r="BB48" s="14"/>
      <c r="BC48" s="38"/>
      <c r="BD48" s="14"/>
      <c r="BE48" s="14"/>
      <c r="BF48" s="18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4"/>
      <c r="CS48" s="14"/>
    </row>
    <row r="49" spans="1:256" ht="15" customHeight="1">
      <c r="K49" s="19">
        <v>3</v>
      </c>
      <c r="L49" s="12">
        <v>3.72</v>
      </c>
      <c r="M49" s="12">
        <v>2.59</v>
      </c>
      <c r="N49" s="14">
        <v>7.0000000000000001E-3</v>
      </c>
      <c r="O49" s="14">
        <v>3.5999999999999997E-2</v>
      </c>
      <c r="P49" s="14">
        <v>6.5000000000000002E-2</v>
      </c>
      <c r="Q49" s="14">
        <v>0.25</v>
      </c>
      <c r="R49" s="14">
        <v>0.01</v>
      </c>
      <c r="S49" s="12">
        <v>0.8</v>
      </c>
      <c r="T49" s="15">
        <v>0</v>
      </c>
      <c r="U49" s="15"/>
      <c r="V49" s="15"/>
      <c r="W49" s="15"/>
      <c r="X49" s="15"/>
      <c r="Y49" s="15"/>
      <c r="Z49" s="14"/>
      <c r="AA49" s="14"/>
      <c r="AB49" s="14"/>
      <c r="AC49" s="14"/>
      <c r="AD49" s="14"/>
      <c r="AE49" s="14"/>
      <c r="AF49" s="14"/>
      <c r="AG49" s="14"/>
      <c r="AH49" s="14"/>
      <c r="AI49" s="14">
        <v>8</v>
      </c>
      <c r="AJ49" s="14">
        <v>900</v>
      </c>
      <c r="AK49" s="14">
        <v>60</v>
      </c>
      <c r="AL49" s="14">
        <v>350</v>
      </c>
      <c r="AM49" s="14">
        <v>30</v>
      </c>
      <c r="AN49" s="14"/>
      <c r="AO49" s="14"/>
      <c r="AP49" s="14"/>
      <c r="AQ49" s="14"/>
      <c r="AR49" s="14"/>
      <c r="AS49" s="16"/>
      <c r="AT49" s="14">
        <v>1052</v>
      </c>
      <c r="AU49" s="14">
        <v>714</v>
      </c>
      <c r="AV49" s="14">
        <v>3.7</v>
      </c>
      <c r="AW49" s="14"/>
      <c r="AX49" s="14">
        <v>28.4</v>
      </c>
      <c r="AY49" s="14"/>
      <c r="AZ49" s="14"/>
      <c r="BA49" s="14"/>
      <c r="BB49" s="14"/>
      <c r="BC49" s="38"/>
      <c r="BD49" s="14"/>
      <c r="BE49" s="14"/>
      <c r="BF49" s="18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4"/>
      <c r="BT49" s="14"/>
      <c r="BU49" s="14"/>
      <c r="BV49" s="14"/>
      <c r="BW49" s="14"/>
      <c r="BX49" s="14"/>
      <c r="BY49" s="14"/>
      <c r="BZ49" s="14"/>
      <c r="CA49" s="14"/>
      <c r="CB49" s="14"/>
      <c r="CC49" s="14"/>
      <c r="CD49" s="14"/>
      <c r="CE49" s="14"/>
      <c r="CF49" s="14"/>
      <c r="CG49" s="14"/>
      <c r="CH49" s="14"/>
      <c r="CI49" s="14"/>
      <c r="CJ49" s="14"/>
      <c r="CK49" s="14"/>
      <c r="CL49" s="14"/>
      <c r="CM49" s="14"/>
      <c r="CN49" s="14"/>
      <c r="CO49" s="14"/>
      <c r="CP49" s="14"/>
      <c r="CQ49" s="14"/>
      <c r="CR49" s="14"/>
      <c r="CS49" s="14"/>
    </row>
    <row r="50" spans="1:256" ht="15" customHeight="1">
      <c r="K50" s="19">
        <v>3</v>
      </c>
      <c r="L50" s="12">
        <v>3.72</v>
      </c>
      <c r="M50" s="12">
        <v>2.59</v>
      </c>
      <c r="N50" s="14">
        <v>7.0000000000000001E-3</v>
      </c>
      <c r="O50" s="14">
        <v>3.5999999999999997E-2</v>
      </c>
      <c r="P50" s="14">
        <v>6.5000000000000002E-2</v>
      </c>
      <c r="Q50" s="14">
        <v>0.25</v>
      </c>
      <c r="R50" s="14">
        <v>0.01</v>
      </c>
      <c r="S50" s="12">
        <v>0.8</v>
      </c>
      <c r="T50" s="15">
        <v>0</v>
      </c>
      <c r="U50" s="15"/>
      <c r="V50" s="15"/>
      <c r="W50" s="15"/>
      <c r="X50" s="15"/>
      <c r="Y50" s="15"/>
      <c r="Z50" s="14"/>
      <c r="AA50" s="14"/>
      <c r="AB50" s="14"/>
      <c r="AC50" s="14"/>
      <c r="AD50" s="14"/>
      <c r="AE50" s="14"/>
      <c r="AF50" s="14"/>
      <c r="AG50" s="14"/>
      <c r="AH50" s="14"/>
      <c r="AI50" s="14">
        <v>8</v>
      </c>
      <c r="AJ50" s="14">
        <v>900</v>
      </c>
      <c r="AK50" s="14">
        <v>60</v>
      </c>
      <c r="AL50" s="14">
        <v>350</v>
      </c>
      <c r="AM50" s="14">
        <v>30</v>
      </c>
      <c r="AN50" s="14"/>
      <c r="AO50" s="14"/>
      <c r="AP50" s="14"/>
      <c r="AQ50" s="14"/>
      <c r="AR50" s="14"/>
      <c r="AS50" s="16"/>
      <c r="AT50" s="14">
        <v>1130</v>
      </c>
      <c r="AU50" s="14">
        <v>779</v>
      </c>
      <c r="AV50" s="14">
        <v>7.4</v>
      </c>
      <c r="AW50" s="14"/>
      <c r="AX50" s="14">
        <v>28.4</v>
      </c>
      <c r="AY50" s="14"/>
      <c r="AZ50" s="14"/>
      <c r="BA50" s="14"/>
      <c r="BB50" s="14"/>
      <c r="BC50" s="38"/>
      <c r="BD50" s="14"/>
      <c r="BE50" s="14"/>
      <c r="BF50" s="18"/>
      <c r="BG50" s="14"/>
      <c r="BH50" s="14"/>
      <c r="BI50" s="14"/>
      <c r="BJ50" s="14"/>
      <c r="BK50" s="14"/>
      <c r="BL50" s="14"/>
      <c r="BM50" s="14"/>
      <c r="BN50" s="14"/>
      <c r="BO50" s="14"/>
      <c r="BP50" s="14"/>
      <c r="BQ50" s="14"/>
      <c r="BR50" s="14"/>
      <c r="BS50" s="14"/>
      <c r="BT50" s="14"/>
      <c r="BU50" s="14"/>
      <c r="BV50" s="14"/>
      <c r="BW50" s="14"/>
      <c r="BX50" s="14"/>
      <c r="BY50" s="14"/>
      <c r="BZ50" s="14"/>
      <c r="CA50" s="14"/>
      <c r="CB50" s="14"/>
      <c r="CC50" s="14"/>
      <c r="CD50" s="14"/>
      <c r="CE50" s="14"/>
      <c r="CF50" s="14"/>
      <c r="CG50" s="14"/>
      <c r="CH50" s="14"/>
      <c r="CI50" s="14"/>
      <c r="CJ50" s="14"/>
      <c r="CK50" s="14"/>
      <c r="CL50" s="14"/>
      <c r="CM50" s="14"/>
      <c r="CN50" s="14"/>
      <c r="CO50" s="14"/>
      <c r="CP50" s="14"/>
      <c r="CQ50" s="14"/>
      <c r="CR50" s="14"/>
      <c r="CS50" s="14"/>
    </row>
    <row r="51" spans="1:256" ht="15" customHeight="1">
      <c r="K51" s="19">
        <v>3</v>
      </c>
      <c r="L51" s="12">
        <v>3.72</v>
      </c>
      <c r="M51" s="12">
        <v>2.59</v>
      </c>
      <c r="N51" s="14">
        <v>7.0000000000000001E-3</v>
      </c>
      <c r="O51" s="14">
        <v>3.5999999999999997E-2</v>
      </c>
      <c r="P51" s="14">
        <v>6.5000000000000002E-2</v>
      </c>
      <c r="Q51" s="14">
        <v>0.25</v>
      </c>
      <c r="R51" s="14">
        <v>0.01</v>
      </c>
      <c r="S51" s="12">
        <v>0.8</v>
      </c>
      <c r="T51" s="15">
        <v>0</v>
      </c>
      <c r="U51" s="15"/>
      <c r="V51" s="15"/>
      <c r="W51" s="15"/>
      <c r="X51" s="15"/>
      <c r="Y51" s="15"/>
      <c r="Z51" s="14"/>
      <c r="AA51" s="14"/>
      <c r="AB51" s="14"/>
      <c r="AC51" s="14"/>
      <c r="AD51" s="14"/>
      <c r="AE51" s="14"/>
      <c r="AF51" s="14"/>
      <c r="AG51" s="14"/>
      <c r="AH51" s="14"/>
      <c r="AI51" s="14">
        <v>8</v>
      </c>
      <c r="AJ51" s="14">
        <v>900</v>
      </c>
      <c r="AK51" s="14">
        <v>60</v>
      </c>
      <c r="AL51" s="14">
        <v>350</v>
      </c>
      <c r="AM51" s="14">
        <v>10</v>
      </c>
      <c r="AN51" s="14"/>
      <c r="AO51" s="14"/>
      <c r="AP51" s="14"/>
      <c r="AQ51" s="14"/>
      <c r="AR51" s="14"/>
      <c r="AS51" s="16"/>
      <c r="AT51" s="14">
        <v>1169</v>
      </c>
      <c r="AU51" s="14">
        <v>662</v>
      </c>
      <c r="AV51" s="14">
        <v>5.7</v>
      </c>
      <c r="AW51" s="14"/>
      <c r="AX51" s="14">
        <v>36.6</v>
      </c>
      <c r="AY51" s="14"/>
      <c r="AZ51" s="14"/>
      <c r="BA51" s="14"/>
      <c r="BB51" s="14"/>
      <c r="BC51" s="38"/>
      <c r="BD51" s="14"/>
      <c r="BE51" s="14"/>
      <c r="BF51" s="18"/>
      <c r="BG51" s="14"/>
      <c r="BH51" s="14"/>
      <c r="BI51" s="14"/>
      <c r="BJ51" s="14"/>
      <c r="BK51" s="14"/>
      <c r="BL51" s="14"/>
      <c r="BM51" s="14"/>
      <c r="BN51" s="14"/>
      <c r="BO51" s="14"/>
      <c r="BP51" s="14"/>
      <c r="BQ51" s="14"/>
      <c r="BR51" s="14"/>
      <c r="BS51" s="14"/>
      <c r="BT51" s="14"/>
      <c r="BU51" s="14"/>
      <c r="BV51" s="14"/>
      <c r="BW51" s="14"/>
      <c r="BX51" s="14"/>
      <c r="BY51" s="14"/>
      <c r="BZ51" s="14"/>
      <c r="CA51" s="14"/>
      <c r="CB51" s="14"/>
      <c r="CC51" s="14"/>
      <c r="CD51" s="14"/>
      <c r="CE51" s="14"/>
      <c r="CF51" s="14"/>
      <c r="CG51" s="14"/>
      <c r="CH51" s="14"/>
      <c r="CI51" s="14"/>
      <c r="CJ51" s="14"/>
      <c r="CK51" s="14"/>
      <c r="CL51" s="14"/>
      <c r="CM51" s="14"/>
      <c r="CN51" s="14"/>
      <c r="CO51" s="14"/>
      <c r="CP51" s="14"/>
      <c r="CQ51" s="14"/>
      <c r="CR51" s="14"/>
      <c r="CS51" s="14"/>
    </row>
    <row r="52" spans="1:256" ht="15" customHeight="1">
      <c r="K52" s="19">
        <v>3</v>
      </c>
      <c r="L52" s="12">
        <v>3.72</v>
      </c>
      <c r="M52" s="12">
        <v>2.59</v>
      </c>
      <c r="N52" s="14">
        <v>7.0000000000000001E-3</v>
      </c>
      <c r="O52" s="14">
        <v>3.5999999999999997E-2</v>
      </c>
      <c r="P52" s="14">
        <v>6.5000000000000002E-2</v>
      </c>
      <c r="Q52" s="14">
        <v>0.25</v>
      </c>
      <c r="R52" s="14">
        <v>0.01</v>
      </c>
      <c r="S52" s="12">
        <v>0.8</v>
      </c>
      <c r="T52" s="15">
        <v>0</v>
      </c>
      <c r="U52" s="15"/>
      <c r="V52" s="15"/>
      <c r="W52" s="15"/>
      <c r="X52" s="15"/>
      <c r="Y52" s="15"/>
      <c r="Z52" s="14"/>
      <c r="AA52" s="14"/>
      <c r="AB52" s="14"/>
      <c r="AC52" s="14"/>
      <c r="AD52" s="14"/>
      <c r="AE52" s="14"/>
      <c r="AF52" s="14"/>
      <c r="AG52" s="14"/>
      <c r="AH52" s="14"/>
      <c r="AI52" s="14">
        <v>8</v>
      </c>
      <c r="AJ52" s="14">
        <v>900</v>
      </c>
      <c r="AK52" s="14">
        <v>60</v>
      </c>
      <c r="AL52" s="14">
        <v>350</v>
      </c>
      <c r="AM52" s="14">
        <v>10</v>
      </c>
      <c r="AN52" s="14"/>
      <c r="AO52" s="14"/>
      <c r="AP52" s="14"/>
      <c r="AQ52" s="14"/>
      <c r="AR52" s="14"/>
      <c r="AS52" s="16"/>
      <c r="AT52" s="14">
        <v>1182</v>
      </c>
      <c r="AU52" s="14">
        <v>701</v>
      </c>
      <c r="AV52" s="14">
        <v>4.5999999999999996</v>
      </c>
      <c r="AW52" s="14"/>
      <c r="AX52" s="14">
        <v>36.6</v>
      </c>
      <c r="AY52" s="14"/>
      <c r="AZ52" s="14"/>
      <c r="BA52" s="14"/>
      <c r="BB52" s="14"/>
      <c r="BC52" s="38"/>
      <c r="BD52" s="14"/>
      <c r="BE52" s="14"/>
      <c r="BF52" s="18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4"/>
      <c r="CQ52" s="14"/>
      <c r="CR52" s="14"/>
      <c r="CS52" s="14"/>
    </row>
    <row r="53" spans="1:256" ht="15" customHeight="1">
      <c r="K53" s="19">
        <v>3</v>
      </c>
      <c r="L53" s="12">
        <v>3.72</v>
      </c>
      <c r="M53" s="12">
        <v>2.59</v>
      </c>
      <c r="N53" s="14">
        <v>7.0000000000000001E-3</v>
      </c>
      <c r="O53" s="14">
        <v>3.5999999999999997E-2</v>
      </c>
      <c r="P53" s="14">
        <v>6.5000000000000002E-2</v>
      </c>
      <c r="Q53" s="14">
        <v>0.25</v>
      </c>
      <c r="R53" s="14">
        <v>0.01</v>
      </c>
      <c r="S53" s="12">
        <v>0.8</v>
      </c>
      <c r="T53" s="15">
        <v>0</v>
      </c>
      <c r="U53" s="15"/>
      <c r="V53" s="15"/>
      <c r="W53" s="15"/>
      <c r="X53" s="15"/>
      <c r="Y53" s="15"/>
      <c r="Z53" s="14"/>
      <c r="AA53" s="14"/>
      <c r="AB53" s="14"/>
      <c r="AC53" s="14"/>
      <c r="AD53" s="14"/>
      <c r="AE53" s="14"/>
      <c r="AF53" s="14"/>
      <c r="AG53" s="14"/>
      <c r="AH53" s="14"/>
      <c r="AI53" s="14">
        <v>8</v>
      </c>
      <c r="AJ53" s="14">
        <v>900</v>
      </c>
      <c r="AK53" s="14">
        <v>60</v>
      </c>
      <c r="AL53" s="14">
        <v>350</v>
      </c>
      <c r="AM53" s="14">
        <v>10</v>
      </c>
      <c r="AN53" s="14"/>
      <c r="AO53" s="14"/>
      <c r="AP53" s="14"/>
      <c r="AQ53" s="14"/>
      <c r="AR53" s="14"/>
      <c r="AS53" s="16"/>
      <c r="AT53" s="14">
        <v>1143</v>
      </c>
      <c r="AU53" s="14">
        <v>792</v>
      </c>
      <c r="AV53" s="14">
        <v>3.7</v>
      </c>
      <c r="AW53" s="14"/>
      <c r="AX53" s="14">
        <v>36.6</v>
      </c>
      <c r="AY53" s="14"/>
      <c r="AZ53" s="14"/>
      <c r="BA53" s="14"/>
      <c r="BB53" s="14"/>
      <c r="BC53" s="38"/>
      <c r="BD53" s="14"/>
      <c r="BE53" s="14"/>
      <c r="BF53" s="18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  <c r="CC53" s="14"/>
      <c r="CD53" s="14"/>
      <c r="CE53" s="14"/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4"/>
      <c r="CQ53" s="14"/>
      <c r="CR53" s="14"/>
      <c r="CS53" s="14"/>
    </row>
    <row r="54" spans="1:256" ht="15" customHeight="1">
      <c r="K54" s="19">
        <v>4</v>
      </c>
      <c r="L54" s="12">
        <v>3.53</v>
      </c>
      <c r="M54" s="12">
        <v>2.27</v>
      </c>
      <c r="N54" s="14">
        <v>8.9999999999999993E-3</v>
      </c>
      <c r="O54" s="14">
        <v>2.5999999999999999E-2</v>
      </c>
      <c r="P54" s="14">
        <v>0.04</v>
      </c>
      <c r="Q54" s="14">
        <v>0.22</v>
      </c>
      <c r="R54" s="14">
        <v>0.45</v>
      </c>
      <c r="S54" s="12">
        <v>0.43</v>
      </c>
      <c r="T54" s="15">
        <v>0.17</v>
      </c>
      <c r="U54" s="15">
        <v>0</v>
      </c>
      <c r="V54" s="15">
        <v>0</v>
      </c>
      <c r="W54" s="15">
        <v>0</v>
      </c>
      <c r="X54" s="15">
        <v>0</v>
      </c>
      <c r="Y54" s="15">
        <v>0</v>
      </c>
      <c r="Z54" s="14">
        <v>100</v>
      </c>
      <c r="AA54" s="14"/>
      <c r="AB54" s="14"/>
      <c r="AC54" s="14"/>
      <c r="AD54" s="14"/>
      <c r="AE54" s="14"/>
      <c r="AF54" s="14">
        <v>10</v>
      </c>
      <c r="AG54" s="14"/>
      <c r="AH54" s="14"/>
      <c r="AI54" s="14">
        <v>25</v>
      </c>
      <c r="AJ54" s="14">
        <v>900</v>
      </c>
      <c r="AK54" s="14">
        <v>90</v>
      </c>
      <c r="AL54" s="14">
        <v>360</v>
      </c>
      <c r="AM54" s="14">
        <v>180</v>
      </c>
      <c r="AN54" s="14"/>
      <c r="AO54" s="14"/>
      <c r="AP54" s="14"/>
      <c r="AQ54" s="14"/>
      <c r="AR54" s="14"/>
      <c r="AS54" s="16"/>
      <c r="AT54" s="14"/>
      <c r="AU54" s="14"/>
      <c r="AV54" s="14"/>
      <c r="AW54" s="14">
        <v>332</v>
      </c>
      <c r="AX54" s="14"/>
      <c r="AY54" s="14"/>
      <c r="AZ54" s="14"/>
      <c r="BA54" s="14"/>
      <c r="BB54" s="14"/>
      <c r="BC54" s="38"/>
      <c r="BD54" s="14"/>
      <c r="BE54" s="14"/>
      <c r="BF54" s="18">
        <v>23.7</v>
      </c>
      <c r="BG54" s="14"/>
      <c r="BH54" s="14"/>
      <c r="BI54" s="14"/>
      <c r="BJ54" s="14"/>
      <c r="BK54" s="14"/>
      <c r="BL54" s="14"/>
      <c r="BM54" s="14"/>
      <c r="BN54" s="14"/>
      <c r="BO54" s="14"/>
      <c r="BP54" s="14"/>
      <c r="BQ54" s="14"/>
      <c r="BR54" s="14"/>
      <c r="BS54" s="14"/>
      <c r="BT54" s="14"/>
      <c r="BU54" s="14"/>
      <c r="BV54" s="14"/>
      <c r="BW54" s="14"/>
      <c r="BX54" s="14"/>
      <c r="BY54" s="14"/>
      <c r="BZ54" s="14"/>
      <c r="CA54" s="14"/>
      <c r="CB54" s="14"/>
      <c r="CC54" s="14"/>
      <c r="CD54" s="14"/>
      <c r="CE54" s="14"/>
      <c r="CF54" s="14"/>
      <c r="CG54" s="14"/>
      <c r="CH54" s="14"/>
      <c r="CI54" s="14"/>
      <c r="CJ54" s="14"/>
      <c r="CK54" s="14"/>
      <c r="CL54" s="14"/>
      <c r="CM54" s="14"/>
      <c r="CN54" s="14"/>
      <c r="CO54" s="14"/>
      <c r="CP54" s="14"/>
      <c r="CQ54" s="14"/>
      <c r="CR54" s="14"/>
      <c r="CS54" s="14"/>
    </row>
    <row r="55" spans="1:256" ht="15" customHeight="1">
      <c r="K55" s="19">
        <v>4</v>
      </c>
      <c r="L55" s="12">
        <v>3.53</v>
      </c>
      <c r="M55" s="12">
        <v>2.27</v>
      </c>
      <c r="N55" s="14">
        <v>8.9999999999999993E-3</v>
      </c>
      <c r="O55" s="14">
        <v>2.5999999999999999E-2</v>
      </c>
      <c r="P55" s="14">
        <v>0.04</v>
      </c>
      <c r="Q55" s="14">
        <v>0.22</v>
      </c>
      <c r="R55" s="14">
        <v>0.45</v>
      </c>
      <c r="S55" s="12">
        <v>0.43</v>
      </c>
      <c r="T55" s="15">
        <v>0.17</v>
      </c>
      <c r="U55" s="15">
        <v>0</v>
      </c>
      <c r="V55" s="15">
        <v>0</v>
      </c>
      <c r="W55" s="15">
        <v>0</v>
      </c>
      <c r="X55" s="15">
        <v>0</v>
      </c>
      <c r="Y55" s="15">
        <v>0</v>
      </c>
      <c r="Z55" s="14">
        <v>85</v>
      </c>
      <c r="AA55" s="14"/>
      <c r="AB55" s="14"/>
      <c r="AC55" s="14"/>
      <c r="AD55" s="14"/>
      <c r="AE55" s="14"/>
      <c r="AF55" s="14">
        <v>10</v>
      </c>
      <c r="AG55" s="14"/>
      <c r="AH55" s="14"/>
      <c r="AI55" s="14">
        <v>25</v>
      </c>
      <c r="AJ55" s="14">
        <v>900</v>
      </c>
      <c r="AK55" s="14">
        <v>90</v>
      </c>
      <c r="AL55" s="14">
        <v>360</v>
      </c>
      <c r="AM55" s="14">
        <v>180</v>
      </c>
      <c r="AN55" s="14"/>
      <c r="AO55" s="14"/>
      <c r="AP55" s="14"/>
      <c r="AQ55" s="14"/>
      <c r="AR55" s="14"/>
      <c r="AS55" s="16"/>
      <c r="AT55" s="14"/>
      <c r="AU55" s="14"/>
      <c r="AV55" s="14"/>
      <c r="AW55" s="14">
        <v>330</v>
      </c>
      <c r="AX55" s="14"/>
      <c r="AY55" s="14"/>
      <c r="AZ55" s="14"/>
      <c r="BA55" s="14"/>
      <c r="BB55" s="14"/>
      <c r="BC55" s="38"/>
      <c r="BD55" s="14"/>
      <c r="BE55" s="14"/>
      <c r="BF55" s="18">
        <v>23.8</v>
      </c>
      <c r="BG55" s="14"/>
      <c r="BH55" s="14"/>
      <c r="BI55" s="14"/>
      <c r="BJ55" s="14"/>
      <c r="BK55" s="14"/>
      <c r="BL55" s="14"/>
      <c r="BM55" s="14"/>
      <c r="BN55" s="14"/>
      <c r="BO55" s="14"/>
      <c r="BP55" s="14"/>
      <c r="BQ55" s="14"/>
      <c r="BR55" s="14"/>
      <c r="BS55" s="14"/>
      <c r="BT55" s="14"/>
      <c r="BU55" s="14"/>
      <c r="BV55" s="14"/>
      <c r="BW55" s="14"/>
      <c r="BX55" s="14"/>
      <c r="BY55" s="14"/>
      <c r="BZ55" s="14"/>
      <c r="CA55" s="14"/>
      <c r="CB55" s="14"/>
      <c r="CC55" s="14"/>
      <c r="CD55" s="14"/>
      <c r="CE55" s="14"/>
      <c r="CF55" s="14"/>
      <c r="CG55" s="14"/>
      <c r="CH55" s="14"/>
      <c r="CI55" s="14"/>
      <c r="CJ55" s="14"/>
      <c r="CK55" s="14"/>
      <c r="CL55" s="14"/>
      <c r="CM55" s="14"/>
      <c r="CN55" s="14"/>
      <c r="CO55" s="14"/>
      <c r="CP55" s="14"/>
      <c r="CQ55" s="14"/>
      <c r="CR55" s="14"/>
      <c r="CS55" s="14"/>
    </row>
    <row r="56" spans="1:256" ht="15" customHeight="1">
      <c r="K56" s="19">
        <v>4</v>
      </c>
      <c r="L56" s="12">
        <v>3.53</v>
      </c>
      <c r="M56" s="12">
        <v>2.27</v>
      </c>
      <c r="N56" s="14">
        <v>8.9999999999999993E-3</v>
      </c>
      <c r="O56" s="14">
        <v>2.5999999999999999E-2</v>
      </c>
      <c r="P56" s="14">
        <v>0.04</v>
      </c>
      <c r="Q56" s="14">
        <v>0.22</v>
      </c>
      <c r="R56" s="14">
        <v>0.45</v>
      </c>
      <c r="S56" s="12">
        <v>0.43</v>
      </c>
      <c r="T56" s="15">
        <v>0.17</v>
      </c>
      <c r="U56" s="15">
        <v>0</v>
      </c>
      <c r="V56" s="15">
        <v>0</v>
      </c>
      <c r="W56" s="15">
        <v>0</v>
      </c>
      <c r="X56" s="15">
        <v>0</v>
      </c>
      <c r="Y56" s="15">
        <v>0</v>
      </c>
      <c r="Z56" s="14">
        <v>60</v>
      </c>
      <c r="AA56" s="14"/>
      <c r="AB56" s="14"/>
      <c r="AC56" s="14"/>
      <c r="AD56" s="14"/>
      <c r="AE56" s="14"/>
      <c r="AF56" s="14">
        <v>15</v>
      </c>
      <c r="AG56" s="14"/>
      <c r="AH56" s="14"/>
      <c r="AI56" s="14">
        <v>25</v>
      </c>
      <c r="AJ56" s="14">
        <v>900</v>
      </c>
      <c r="AK56" s="14">
        <v>90</v>
      </c>
      <c r="AL56" s="14">
        <v>360</v>
      </c>
      <c r="AM56" s="14">
        <v>180</v>
      </c>
      <c r="AN56" s="14"/>
      <c r="AO56" s="14"/>
      <c r="AP56" s="14"/>
      <c r="AQ56" s="14"/>
      <c r="AR56" s="14"/>
      <c r="AS56" s="16"/>
      <c r="AT56" s="14"/>
      <c r="AU56" s="14"/>
      <c r="AV56" s="14"/>
      <c r="AW56" s="14">
        <v>312</v>
      </c>
      <c r="AX56" s="14"/>
      <c r="AY56" s="14"/>
      <c r="AZ56" s="14"/>
      <c r="BA56" s="14"/>
      <c r="BB56" s="14"/>
      <c r="BC56" s="38"/>
      <c r="BD56" s="14"/>
      <c r="BE56" s="14"/>
      <c r="BF56" s="18">
        <v>27.7</v>
      </c>
      <c r="BG56" s="14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4"/>
      <c r="BT56" s="14"/>
      <c r="BU56" s="14"/>
      <c r="BV56" s="14"/>
      <c r="BW56" s="14"/>
      <c r="BX56" s="14"/>
      <c r="BY56" s="14"/>
      <c r="BZ56" s="14"/>
      <c r="CA56" s="14"/>
      <c r="CB56" s="14"/>
      <c r="CC56" s="14"/>
      <c r="CD56" s="14"/>
      <c r="CE56" s="14"/>
      <c r="CF56" s="14"/>
      <c r="CG56" s="14"/>
      <c r="CH56" s="14"/>
      <c r="CI56" s="14"/>
      <c r="CJ56" s="14"/>
      <c r="CK56" s="14"/>
      <c r="CL56" s="14"/>
      <c r="CM56" s="14"/>
      <c r="CN56" s="14"/>
      <c r="CO56" s="14"/>
      <c r="CP56" s="14"/>
      <c r="CQ56" s="14"/>
      <c r="CR56" s="14"/>
      <c r="CS56" s="14"/>
    </row>
    <row r="57" spans="1:256" s="3" customFormat="1" ht="1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9">
        <v>4</v>
      </c>
      <c r="L57" s="12">
        <v>3.53</v>
      </c>
      <c r="M57" s="12">
        <v>2.27</v>
      </c>
      <c r="N57" s="14">
        <v>8.9999999999999993E-3</v>
      </c>
      <c r="O57" s="14">
        <v>2.5999999999999999E-2</v>
      </c>
      <c r="P57" s="14">
        <v>0.04</v>
      </c>
      <c r="Q57" s="14">
        <v>0.22</v>
      </c>
      <c r="R57" s="14">
        <v>0.45</v>
      </c>
      <c r="S57" s="12">
        <v>0.43</v>
      </c>
      <c r="T57" s="15">
        <v>0.17</v>
      </c>
      <c r="U57" s="15">
        <v>0</v>
      </c>
      <c r="V57" s="15">
        <v>0</v>
      </c>
      <c r="W57" s="15">
        <v>0</v>
      </c>
      <c r="X57" s="15">
        <v>0</v>
      </c>
      <c r="Y57" s="15">
        <v>0</v>
      </c>
      <c r="Z57" s="14">
        <v>55</v>
      </c>
      <c r="AA57" s="14"/>
      <c r="AB57" s="14"/>
      <c r="AC57" s="14"/>
      <c r="AD57" s="14"/>
      <c r="AE57" s="14"/>
      <c r="AF57" s="14">
        <v>15</v>
      </c>
      <c r="AG57" s="14"/>
      <c r="AH57" s="14"/>
      <c r="AI57" s="14">
        <v>25</v>
      </c>
      <c r="AJ57" s="14">
        <v>900</v>
      </c>
      <c r="AK57" s="14">
        <v>90</v>
      </c>
      <c r="AL57" s="14">
        <v>360</v>
      </c>
      <c r="AM57" s="14">
        <v>180</v>
      </c>
      <c r="AN57" s="14"/>
      <c r="AO57" s="14"/>
      <c r="AP57" s="14"/>
      <c r="AQ57" s="14"/>
      <c r="AR57" s="14"/>
      <c r="AS57" s="16"/>
      <c r="AT57" s="14"/>
      <c r="AU57" s="14"/>
      <c r="AV57" s="14"/>
      <c r="AW57" s="14">
        <v>309</v>
      </c>
      <c r="AX57" s="14"/>
      <c r="AY57" s="14"/>
      <c r="AZ57" s="14"/>
      <c r="BA57" s="14"/>
      <c r="BB57" s="14"/>
      <c r="BC57" s="38"/>
      <c r="BD57" s="14"/>
      <c r="BE57" s="14"/>
      <c r="BF57" s="18">
        <v>27.3</v>
      </c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4"/>
      <c r="CS57" s="14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</row>
    <row r="58" spans="1:256" s="3" customFormat="1" ht="1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9">
        <v>4</v>
      </c>
      <c r="L58" s="12">
        <v>3.53</v>
      </c>
      <c r="M58" s="12">
        <v>2.27</v>
      </c>
      <c r="N58" s="14">
        <v>8.9999999999999993E-3</v>
      </c>
      <c r="O58" s="14">
        <v>2.5999999999999999E-2</v>
      </c>
      <c r="P58" s="14">
        <v>0.04</v>
      </c>
      <c r="Q58" s="14">
        <v>0.22</v>
      </c>
      <c r="R58" s="14">
        <v>0.45</v>
      </c>
      <c r="S58" s="12">
        <v>0.43</v>
      </c>
      <c r="T58" s="15">
        <v>0.17</v>
      </c>
      <c r="U58" s="15">
        <v>0</v>
      </c>
      <c r="V58" s="15">
        <v>0</v>
      </c>
      <c r="W58" s="15">
        <v>0</v>
      </c>
      <c r="X58" s="15">
        <v>0</v>
      </c>
      <c r="Y58" s="15">
        <v>0</v>
      </c>
      <c r="Z58" s="14">
        <v>100</v>
      </c>
      <c r="AA58" s="14"/>
      <c r="AB58" s="14"/>
      <c r="AC58" s="14"/>
      <c r="AD58" s="14"/>
      <c r="AE58" s="14"/>
      <c r="AF58" s="14">
        <v>10</v>
      </c>
      <c r="AG58" s="14"/>
      <c r="AH58" s="14"/>
      <c r="AI58" s="14">
        <v>25</v>
      </c>
      <c r="AJ58" s="14">
        <v>900</v>
      </c>
      <c r="AK58" s="14">
        <v>90</v>
      </c>
      <c r="AL58" s="14">
        <v>300</v>
      </c>
      <c r="AM58" s="14">
        <v>180</v>
      </c>
      <c r="AN58" s="14"/>
      <c r="AO58" s="14"/>
      <c r="AP58" s="14"/>
      <c r="AQ58" s="14"/>
      <c r="AR58" s="14"/>
      <c r="AS58" s="16"/>
      <c r="AT58" s="14"/>
      <c r="AU58" s="14"/>
      <c r="AV58" s="14"/>
      <c r="AW58" s="14">
        <v>426</v>
      </c>
      <c r="AX58" s="14"/>
      <c r="AY58" s="14"/>
      <c r="AZ58" s="14"/>
      <c r="BA58" s="14"/>
      <c r="BB58" s="14"/>
      <c r="BC58" s="38"/>
      <c r="BD58" s="14"/>
      <c r="BE58" s="14"/>
      <c r="BF58" s="18">
        <v>8.1</v>
      </c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</row>
    <row r="59" spans="1:256" s="3" customFormat="1" ht="1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9">
        <v>4</v>
      </c>
      <c r="L59" s="12">
        <v>3.53</v>
      </c>
      <c r="M59" s="12">
        <v>2.27</v>
      </c>
      <c r="N59" s="14">
        <v>8.9999999999999993E-3</v>
      </c>
      <c r="O59" s="14">
        <v>2.5999999999999999E-2</v>
      </c>
      <c r="P59" s="14">
        <v>0.04</v>
      </c>
      <c r="Q59" s="14">
        <v>0.22</v>
      </c>
      <c r="R59" s="14">
        <v>0.45</v>
      </c>
      <c r="S59" s="12">
        <v>0.43</v>
      </c>
      <c r="T59" s="15">
        <v>0.17</v>
      </c>
      <c r="U59" s="15">
        <v>0</v>
      </c>
      <c r="V59" s="15">
        <v>0</v>
      </c>
      <c r="W59" s="15">
        <v>0</v>
      </c>
      <c r="X59" s="15">
        <v>0</v>
      </c>
      <c r="Y59" s="15">
        <v>0</v>
      </c>
      <c r="Z59" s="14">
        <v>85</v>
      </c>
      <c r="AA59" s="14"/>
      <c r="AB59" s="14"/>
      <c r="AC59" s="14"/>
      <c r="AD59" s="14"/>
      <c r="AE59" s="14"/>
      <c r="AF59" s="14">
        <v>10</v>
      </c>
      <c r="AG59" s="14"/>
      <c r="AH59" s="14"/>
      <c r="AI59" s="14">
        <v>25</v>
      </c>
      <c r="AJ59" s="14">
        <v>900</v>
      </c>
      <c r="AK59" s="14">
        <v>90</v>
      </c>
      <c r="AL59" s="14">
        <v>300</v>
      </c>
      <c r="AM59" s="14">
        <v>180</v>
      </c>
      <c r="AN59" s="14"/>
      <c r="AO59" s="14"/>
      <c r="AP59" s="14"/>
      <c r="AQ59" s="14"/>
      <c r="AR59" s="14"/>
      <c r="AS59" s="16"/>
      <c r="AT59" s="14"/>
      <c r="AU59" s="14"/>
      <c r="AV59" s="14"/>
      <c r="AW59" s="14">
        <v>406</v>
      </c>
      <c r="AX59" s="14"/>
      <c r="AY59" s="14"/>
      <c r="AZ59" s="14"/>
      <c r="BA59" s="14"/>
      <c r="BB59" s="14"/>
      <c r="BC59" s="38"/>
      <c r="BD59" s="14"/>
      <c r="BE59" s="14"/>
      <c r="BF59" s="18">
        <v>17.2</v>
      </c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4"/>
      <c r="CS59" s="14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</row>
    <row r="60" spans="1:256" s="3" customFormat="1" ht="1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9">
        <v>4</v>
      </c>
      <c r="L60" s="12">
        <v>3.53</v>
      </c>
      <c r="M60" s="12">
        <v>2.27</v>
      </c>
      <c r="N60" s="14">
        <v>8.9999999999999993E-3</v>
      </c>
      <c r="O60" s="14">
        <v>2.5999999999999999E-2</v>
      </c>
      <c r="P60" s="14">
        <v>0.04</v>
      </c>
      <c r="Q60" s="14">
        <v>0.22</v>
      </c>
      <c r="R60" s="14">
        <v>0.45</v>
      </c>
      <c r="S60" s="12">
        <v>0.43</v>
      </c>
      <c r="T60" s="15">
        <v>0.17</v>
      </c>
      <c r="U60" s="15">
        <v>0</v>
      </c>
      <c r="V60" s="15">
        <v>0</v>
      </c>
      <c r="W60" s="15">
        <v>0</v>
      </c>
      <c r="X60" s="15">
        <v>0</v>
      </c>
      <c r="Y60" s="15">
        <v>0</v>
      </c>
      <c r="Z60" s="14">
        <v>60</v>
      </c>
      <c r="AA60" s="14"/>
      <c r="AB60" s="14"/>
      <c r="AC60" s="14"/>
      <c r="AD60" s="14"/>
      <c r="AE60" s="14"/>
      <c r="AF60" s="14">
        <v>15</v>
      </c>
      <c r="AG60" s="14"/>
      <c r="AH60" s="14"/>
      <c r="AI60" s="14">
        <v>25</v>
      </c>
      <c r="AJ60" s="14">
        <v>900</v>
      </c>
      <c r="AK60" s="14">
        <v>90</v>
      </c>
      <c r="AL60" s="14">
        <v>300</v>
      </c>
      <c r="AM60" s="14">
        <v>180</v>
      </c>
      <c r="AN60" s="14"/>
      <c r="AO60" s="14"/>
      <c r="AP60" s="14"/>
      <c r="AQ60" s="14"/>
      <c r="AR60" s="14"/>
      <c r="AS60" s="16"/>
      <c r="AT60" s="14"/>
      <c r="AU60" s="14"/>
      <c r="AV60" s="14"/>
      <c r="AW60" s="14">
        <v>406</v>
      </c>
      <c r="AX60" s="14"/>
      <c r="AY60" s="14"/>
      <c r="AZ60" s="14"/>
      <c r="BA60" s="14"/>
      <c r="BB60" s="14"/>
      <c r="BC60" s="38"/>
      <c r="BD60" s="14"/>
      <c r="BE60" s="14"/>
      <c r="BF60" s="18">
        <v>11.6</v>
      </c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</row>
    <row r="61" spans="1:256" s="3" customFormat="1" ht="1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9">
        <v>4</v>
      </c>
      <c r="L61" s="12">
        <v>3.53</v>
      </c>
      <c r="M61" s="12">
        <v>2.27</v>
      </c>
      <c r="N61" s="14">
        <v>8.9999999999999993E-3</v>
      </c>
      <c r="O61" s="14">
        <v>2.5999999999999999E-2</v>
      </c>
      <c r="P61" s="14">
        <v>0.04</v>
      </c>
      <c r="Q61" s="14">
        <v>0.22</v>
      </c>
      <c r="R61" s="14">
        <v>0.45</v>
      </c>
      <c r="S61" s="12">
        <v>0.43</v>
      </c>
      <c r="T61" s="15">
        <v>0.17</v>
      </c>
      <c r="U61" s="15">
        <v>0</v>
      </c>
      <c r="V61" s="15">
        <v>0</v>
      </c>
      <c r="W61" s="15">
        <v>0</v>
      </c>
      <c r="X61" s="15">
        <v>0</v>
      </c>
      <c r="Y61" s="15">
        <v>0</v>
      </c>
      <c r="Z61" s="14">
        <v>55</v>
      </c>
      <c r="AA61" s="14"/>
      <c r="AB61" s="14"/>
      <c r="AC61" s="14"/>
      <c r="AD61" s="14"/>
      <c r="AE61" s="14"/>
      <c r="AF61" s="14">
        <v>15</v>
      </c>
      <c r="AG61" s="14"/>
      <c r="AH61" s="14"/>
      <c r="AI61" s="14">
        <v>25</v>
      </c>
      <c r="AJ61" s="14">
        <v>900</v>
      </c>
      <c r="AK61" s="14">
        <v>90</v>
      </c>
      <c r="AL61" s="14">
        <v>300</v>
      </c>
      <c r="AM61" s="14">
        <v>180</v>
      </c>
      <c r="AN61" s="14"/>
      <c r="AO61" s="14"/>
      <c r="AP61" s="14"/>
      <c r="AQ61" s="14"/>
      <c r="AR61" s="14"/>
      <c r="AS61" s="16"/>
      <c r="AT61" s="14"/>
      <c r="AU61" s="14"/>
      <c r="AV61" s="14"/>
      <c r="AW61" s="14">
        <v>415</v>
      </c>
      <c r="AX61" s="14"/>
      <c r="AY61" s="14"/>
      <c r="AZ61" s="14"/>
      <c r="BA61" s="14"/>
      <c r="BB61" s="14"/>
      <c r="BC61" s="38"/>
      <c r="BD61" s="14"/>
      <c r="BE61" s="14"/>
      <c r="BF61" s="18">
        <v>11.3</v>
      </c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  <c r="CD61" s="14"/>
      <c r="CE61" s="14"/>
      <c r="CF61" s="14"/>
      <c r="CG61" s="14"/>
      <c r="CH61" s="14"/>
      <c r="CI61" s="14"/>
      <c r="CJ61" s="14"/>
      <c r="CK61" s="14"/>
      <c r="CL61" s="14"/>
      <c r="CM61" s="14"/>
      <c r="CN61" s="14"/>
      <c r="CO61" s="14"/>
      <c r="CP61" s="14"/>
      <c r="CQ61" s="14"/>
      <c r="CR61" s="14"/>
      <c r="CS61" s="14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</row>
    <row r="62" spans="1:256" s="3" customFormat="1" ht="1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9">
        <v>4</v>
      </c>
      <c r="L62" s="12">
        <v>3.53</v>
      </c>
      <c r="M62" s="12">
        <v>2.27</v>
      </c>
      <c r="N62" s="14">
        <v>8.9999999999999993E-3</v>
      </c>
      <c r="O62" s="14">
        <v>2.5999999999999999E-2</v>
      </c>
      <c r="P62" s="14">
        <v>0.04</v>
      </c>
      <c r="Q62" s="14">
        <v>0.22</v>
      </c>
      <c r="R62" s="14">
        <v>0.45</v>
      </c>
      <c r="S62" s="12">
        <v>0.43</v>
      </c>
      <c r="T62" s="15">
        <v>0.17</v>
      </c>
      <c r="U62" s="15">
        <v>0</v>
      </c>
      <c r="V62" s="15">
        <v>0</v>
      </c>
      <c r="W62" s="15">
        <v>0</v>
      </c>
      <c r="X62" s="15">
        <v>0</v>
      </c>
      <c r="Y62" s="15">
        <v>0</v>
      </c>
      <c r="Z62" s="14">
        <v>100</v>
      </c>
      <c r="AA62" s="14"/>
      <c r="AB62" s="14"/>
      <c r="AC62" s="14"/>
      <c r="AD62" s="14"/>
      <c r="AE62" s="14"/>
      <c r="AF62" s="14">
        <v>10</v>
      </c>
      <c r="AG62" s="14"/>
      <c r="AH62" s="14"/>
      <c r="AI62" s="14">
        <v>25</v>
      </c>
      <c r="AJ62" s="14">
        <v>900</v>
      </c>
      <c r="AK62" s="14">
        <v>90</v>
      </c>
      <c r="AL62" s="14">
        <v>360</v>
      </c>
      <c r="AM62" s="14">
        <v>120</v>
      </c>
      <c r="AN62" s="14"/>
      <c r="AO62" s="14"/>
      <c r="AP62" s="14"/>
      <c r="AQ62" s="14"/>
      <c r="AR62" s="14"/>
      <c r="AS62" s="16"/>
      <c r="AT62" s="14"/>
      <c r="AU62" s="14"/>
      <c r="AV62" s="14"/>
      <c r="AW62" s="14">
        <v>332</v>
      </c>
      <c r="AX62" s="14"/>
      <c r="AY62" s="14"/>
      <c r="AZ62" s="14"/>
      <c r="BA62" s="14"/>
      <c r="BB62" s="14"/>
      <c r="BC62" s="38"/>
      <c r="BD62" s="14"/>
      <c r="BE62" s="14"/>
      <c r="BF62" s="18">
        <v>27.4</v>
      </c>
      <c r="BG62" s="14"/>
      <c r="BH62" s="14"/>
      <c r="BI62" s="14"/>
      <c r="BJ62" s="14"/>
      <c r="BK62" s="14"/>
      <c r="BL62" s="14"/>
      <c r="BM62" s="14"/>
      <c r="BN62" s="14"/>
      <c r="BO62" s="14"/>
      <c r="BP62" s="14"/>
      <c r="BQ62" s="14"/>
      <c r="BR62" s="14"/>
      <c r="BS62" s="14"/>
      <c r="BT62" s="14"/>
      <c r="BU62" s="14"/>
      <c r="BV62" s="14"/>
      <c r="BW62" s="14"/>
      <c r="BX62" s="14"/>
      <c r="BY62" s="14"/>
      <c r="BZ62" s="14"/>
      <c r="CA62" s="14"/>
      <c r="CB62" s="14"/>
      <c r="CC62" s="14"/>
      <c r="CD62" s="14"/>
      <c r="CE62" s="14"/>
      <c r="CF62" s="14"/>
      <c r="CG62" s="14"/>
      <c r="CH62" s="14"/>
      <c r="CI62" s="14"/>
      <c r="CJ62" s="14"/>
      <c r="CK62" s="14"/>
      <c r="CL62" s="14"/>
      <c r="CM62" s="14"/>
      <c r="CN62" s="14"/>
      <c r="CO62" s="14"/>
      <c r="CP62" s="14"/>
      <c r="CQ62" s="14"/>
      <c r="CR62" s="14"/>
      <c r="CS62" s="14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</row>
    <row r="63" spans="1:256" s="3" customFormat="1" ht="1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9">
        <v>4</v>
      </c>
      <c r="L63" s="12">
        <v>3.53</v>
      </c>
      <c r="M63" s="12">
        <v>2.27</v>
      </c>
      <c r="N63" s="14">
        <v>8.9999999999999993E-3</v>
      </c>
      <c r="O63" s="14">
        <v>2.5999999999999999E-2</v>
      </c>
      <c r="P63" s="14">
        <v>0.04</v>
      </c>
      <c r="Q63" s="14">
        <v>0.22</v>
      </c>
      <c r="R63" s="14">
        <v>0.45</v>
      </c>
      <c r="S63" s="12">
        <v>0.43</v>
      </c>
      <c r="T63" s="15">
        <v>0.17</v>
      </c>
      <c r="U63" s="15">
        <v>0</v>
      </c>
      <c r="V63" s="15">
        <v>0</v>
      </c>
      <c r="W63" s="15">
        <v>0</v>
      </c>
      <c r="X63" s="15">
        <v>0</v>
      </c>
      <c r="Y63" s="15">
        <v>0</v>
      </c>
      <c r="Z63" s="14">
        <v>85</v>
      </c>
      <c r="AA63" s="14"/>
      <c r="AB63" s="14"/>
      <c r="AC63" s="14"/>
      <c r="AD63" s="14"/>
      <c r="AE63" s="14"/>
      <c r="AF63" s="14">
        <v>10</v>
      </c>
      <c r="AG63" s="14"/>
      <c r="AH63" s="14"/>
      <c r="AI63" s="14">
        <v>25</v>
      </c>
      <c r="AJ63" s="14">
        <v>900</v>
      </c>
      <c r="AK63" s="14">
        <v>90</v>
      </c>
      <c r="AL63" s="14">
        <v>360</v>
      </c>
      <c r="AM63" s="14">
        <v>120</v>
      </c>
      <c r="AN63" s="14"/>
      <c r="AO63" s="14"/>
      <c r="AP63" s="14"/>
      <c r="AQ63" s="14"/>
      <c r="AR63" s="14"/>
      <c r="AS63" s="16"/>
      <c r="AT63" s="14"/>
      <c r="AU63" s="14"/>
      <c r="AV63" s="14"/>
      <c r="AW63" s="14">
        <v>331</v>
      </c>
      <c r="AX63" s="14"/>
      <c r="AY63" s="14"/>
      <c r="AZ63" s="14"/>
      <c r="BA63" s="14"/>
      <c r="BB63" s="14"/>
      <c r="BC63" s="38"/>
      <c r="BD63" s="14"/>
      <c r="BE63" s="14"/>
      <c r="BF63" s="18">
        <v>27.6</v>
      </c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4"/>
      <c r="BT63" s="14"/>
      <c r="BU63" s="14"/>
      <c r="BV63" s="14"/>
      <c r="BW63" s="14"/>
      <c r="BX63" s="14"/>
      <c r="BY63" s="14"/>
      <c r="BZ63" s="14"/>
      <c r="CA63" s="14"/>
      <c r="CB63" s="14"/>
      <c r="CC63" s="14"/>
      <c r="CD63" s="14"/>
      <c r="CE63" s="14"/>
      <c r="CF63" s="14"/>
      <c r="CG63" s="14"/>
      <c r="CH63" s="14"/>
      <c r="CI63" s="14"/>
      <c r="CJ63" s="14"/>
      <c r="CK63" s="14"/>
      <c r="CL63" s="14"/>
      <c r="CM63" s="14"/>
      <c r="CN63" s="14"/>
      <c r="CO63" s="14"/>
      <c r="CP63" s="14"/>
      <c r="CQ63" s="14"/>
      <c r="CR63" s="14"/>
      <c r="CS63" s="14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</row>
    <row r="64" spans="1:256" s="3" customFormat="1" ht="1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9">
        <v>4</v>
      </c>
      <c r="L64" s="12">
        <v>3.53</v>
      </c>
      <c r="M64" s="12">
        <v>2.27</v>
      </c>
      <c r="N64" s="14">
        <v>8.9999999999999993E-3</v>
      </c>
      <c r="O64" s="14">
        <v>2.5999999999999999E-2</v>
      </c>
      <c r="P64" s="14">
        <v>0.04</v>
      </c>
      <c r="Q64" s="14">
        <v>0.22</v>
      </c>
      <c r="R64" s="14">
        <v>0.45</v>
      </c>
      <c r="S64" s="12">
        <v>0.43</v>
      </c>
      <c r="T64" s="15">
        <v>0.17</v>
      </c>
      <c r="U64" s="15">
        <v>0</v>
      </c>
      <c r="V64" s="15">
        <v>0</v>
      </c>
      <c r="W64" s="15">
        <v>0</v>
      </c>
      <c r="X64" s="15">
        <v>0</v>
      </c>
      <c r="Y64" s="15">
        <v>0</v>
      </c>
      <c r="Z64" s="14">
        <v>60</v>
      </c>
      <c r="AA64" s="14"/>
      <c r="AB64" s="14"/>
      <c r="AC64" s="14"/>
      <c r="AD64" s="14"/>
      <c r="AE64" s="14"/>
      <c r="AF64" s="14">
        <v>15</v>
      </c>
      <c r="AG64" s="14"/>
      <c r="AH64" s="14"/>
      <c r="AI64" s="14">
        <v>25</v>
      </c>
      <c r="AJ64" s="14">
        <v>900</v>
      </c>
      <c r="AK64" s="14">
        <v>90</v>
      </c>
      <c r="AL64" s="14">
        <v>360</v>
      </c>
      <c r="AM64" s="14">
        <v>120</v>
      </c>
      <c r="AN64" s="14"/>
      <c r="AO64" s="14"/>
      <c r="AP64" s="14"/>
      <c r="AQ64" s="14"/>
      <c r="AR64" s="14"/>
      <c r="AS64" s="16"/>
      <c r="AT64" s="14"/>
      <c r="AU64" s="14"/>
      <c r="AV64" s="14"/>
      <c r="AW64" s="14">
        <v>318</v>
      </c>
      <c r="AX64" s="14"/>
      <c r="AY64" s="14"/>
      <c r="AZ64" s="14"/>
      <c r="BA64" s="14"/>
      <c r="BB64" s="14"/>
      <c r="BC64" s="38"/>
      <c r="BD64" s="14"/>
      <c r="BE64" s="14"/>
      <c r="BF64" s="18">
        <v>26.5</v>
      </c>
      <c r="BG64" s="14"/>
      <c r="BH64" s="14"/>
      <c r="BI64" s="14"/>
      <c r="BJ64" s="14"/>
      <c r="BK64" s="14"/>
      <c r="BL64" s="14"/>
      <c r="BM64" s="14"/>
      <c r="BN64" s="14"/>
      <c r="BO64" s="14"/>
      <c r="BP64" s="14"/>
      <c r="BQ64" s="14"/>
      <c r="BR64" s="14"/>
      <c r="BS64" s="14"/>
      <c r="BT64" s="14"/>
      <c r="BU64" s="14"/>
      <c r="BV64" s="14"/>
      <c r="BW64" s="14"/>
      <c r="BX64" s="14"/>
      <c r="BY64" s="14"/>
      <c r="BZ64" s="14"/>
      <c r="CA64" s="14"/>
      <c r="CB64" s="14"/>
      <c r="CC64" s="14"/>
      <c r="CD64" s="14"/>
      <c r="CE64" s="14"/>
      <c r="CF64" s="14"/>
      <c r="CG64" s="14"/>
      <c r="CH64" s="14"/>
      <c r="CI64" s="14"/>
      <c r="CJ64" s="14"/>
      <c r="CK64" s="14"/>
      <c r="CL64" s="14"/>
      <c r="CM64" s="14"/>
      <c r="CN64" s="14"/>
      <c r="CO64" s="14"/>
      <c r="CP64" s="14"/>
      <c r="CQ64" s="14"/>
      <c r="CR64" s="14"/>
      <c r="CS64" s="14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</row>
    <row r="65" spans="1:256" s="3" customFormat="1" ht="1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9">
        <v>4</v>
      </c>
      <c r="L65" s="12">
        <v>3.53</v>
      </c>
      <c r="M65" s="12">
        <v>2.27</v>
      </c>
      <c r="N65" s="14">
        <v>8.9999999999999993E-3</v>
      </c>
      <c r="O65" s="14">
        <v>2.5999999999999999E-2</v>
      </c>
      <c r="P65" s="14">
        <v>0.04</v>
      </c>
      <c r="Q65" s="14">
        <v>0.22</v>
      </c>
      <c r="R65" s="14">
        <v>0.45</v>
      </c>
      <c r="S65" s="12">
        <v>0.43</v>
      </c>
      <c r="T65" s="15">
        <v>0.17</v>
      </c>
      <c r="U65" s="15">
        <v>0</v>
      </c>
      <c r="V65" s="15">
        <v>0</v>
      </c>
      <c r="W65" s="15">
        <v>0</v>
      </c>
      <c r="X65" s="15">
        <v>0</v>
      </c>
      <c r="Y65" s="15">
        <v>0</v>
      </c>
      <c r="Z65" s="14">
        <v>55</v>
      </c>
      <c r="AA65" s="14"/>
      <c r="AB65" s="14"/>
      <c r="AC65" s="14"/>
      <c r="AD65" s="14"/>
      <c r="AE65" s="14"/>
      <c r="AF65" s="14">
        <v>15</v>
      </c>
      <c r="AG65" s="14"/>
      <c r="AH65" s="14"/>
      <c r="AI65" s="14">
        <v>25</v>
      </c>
      <c r="AJ65" s="14">
        <v>900</v>
      </c>
      <c r="AK65" s="14">
        <v>90</v>
      </c>
      <c r="AL65" s="14">
        <v>360</v>
      </c>
      <c r="AM65" s="14">
        <v>120</v>
      </c>
      <c r="AN65" s="14"/>
      <c r="AO65" s="14"/>
      <c r="AP65" s="14"/>
      <c r="AQ65" s="14"/>
      <c r="AR65" s="14"/>
      <c r="AS65" s="16"/>
      <c r="AT65" s="14"/>
      <c r="AU65" s="14"/>
      <c r="AV65" s="14"/>
      <c r="AW65" s="14">
        <v>327</v>
      </c>
      <c r="AX65" s="14"/>
      <c r="AY65" s="14"/>
      <c r="AZ65" s="14"/>
      <c r="BA65" s="14"/>
      <c r="BB65" s="14"/>
      <c r="BC65" s="38"/>
      <c r="BD65" s="14"/>
      <c r="BE65" s="14"/>
      <c r="BF65" s="18">
        <v>26.7</v>
      </c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4"/>
      <c r="BT65" s="14"/>
      <c r="BU65" s="14"/>
      <c r="BV65" s="14"/>
      <c r="BW65" s="14"/>
      <c r="BX65" s="14"/>
      <c r="BY65" s="14"/>
      <c r="BZ65" s="14"/>
      <c r="CA65" s="14"/>
      <c r="CB65" s="14"/>
      <c r="CC65" s="14"/>
      <c r="CD65" s="14"/>
      <c r="CE65" s="14"/>
      <c r="CF65" s="14"/>
      <c r="CG65" s="14"/>
      <c r="CH65" s="14"/>
      <c r="CI65" s="14"/>
      <c r="CJ65" s="14"/>
      <c r="CK65" s="14"/>
      <c r="CL65" s="14"/>
      <c r="CM65" s="14"/>
      <c r="CN65" s="14"/>
      <c r="CO65" s="14"/>
      <c r="CP65" s="14"/>
      <c r="CQ65" s="14"/>
      <c r="CR65" s="14"/>
      <c r="CS65" s="14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</row>
    <row r="66" spans="1:256" s="3" customFormat="1" ht="1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9">
        <v>4</v>
      </c>
      <c r="L66" s="12">
        <v>3.53</v>
      </c>
      <c r="M66" s="12">
        <v>2.27</v>
      </c>
      <c r="N66" s="14">
        <v>8.9999999999999993E-3</v>
      </c>
      <c r="O66" s="14">
        <v>2.5999999999999999E-2</v>
      </c>
      <c r="P66" s="14">
        <v>0.04</v>
      </c>
      <c r="Q66" s="14">
        <v>0.22</v>
      </c>
      <c r="R66" s="14">
        <v>0.45</v>
      </c>
      <c r="S66" s="12">
        <v>0.43</v>
      </c>
      <c r="T66" s="15">
        <v>0.17</v>
      </c>
      <c r="U66" s="15">
        <v>0</v>
      </c>
      <c r="V66" s="15">
        <v>0</v>
      </c>
      <c r="W66" s="15">
        <v>0</v>
      </c>
      <c r="X66" s="15">
        <v>0</v>
      </c>
      <c r="Y66" s="15">
        <v>0</v>
      </c>
      <c r="Z66" s="14">
        <v>100</v>
      </c>
      <c r="AA66" s="14"/>
      <c r="AB66" s="14"/>
      <c r="AC66" s="14"/>
      <c r="AD66" s="14"/>
      <c r="AE66" s="14"/>
      <c r="AF66" s="14">
        <v>10</v>
      </c>
      <c r="AG66" s="14"/>
      <c r="AH66" s="14"/>
      <c r="AI66" s="14">
        <v>25</v>
      </c>
      <c r="AJ66" s="14">
        <v>900</v>
      </c>
      <c r="AK66" s="14">
        <v>90</v>
      </c>
      <c r="AL66" s="14">
        <v>300</v>
      </c>
      <c r="AM66" s="14">
        <v>120</v>
      </c>
      <c r="AN66" s="14"/>
      <c r="AO66" s="14"/>
      <c r="AP66" s="14"/>
      <c r="AQ66" s="14"/>
      <c r="AR66" s="14"/>
      <c r="AS66" s="16"/>
      <c r="AT66" s="14"/>
      <c r="AU66" s="14"/>
      <c r="AV66" s="14"/>
      <c r="AW66" s="14">
        <v>406</v>
      </c>
      <c r="AX66" s="14"/>
      <c r="AY66" s="14"/>
      <c r="AZ66" s="14"/>
      <c r="BA66" s="14"/>
      <c r="BB66" s="14"/>
      <c r="BC66" s="38"/>
      <c r="BD66" s="14"/>
      <c r="BE66" s="14"/>
      <c r="BF66" s="18">
        <v>14.2</v>
      </c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  <c r="CD66" s="14"/>
      <c r="CE66" s="14"/>
      <c r="CF66" s="14"/>
      <c r="CG66" s="14"/>
      <c r="CH66" s="14"/>
      <c r="CI66" s="14"/>
      <c r="CJ66" s="14"/>
      <c r="CK66" s="14"/>
      <c r="CL66" s="14"/>
      <c r="CM66" s="14"/>
      <c r="CN66" s="14"/>
      <c r="CO66" s="14"/>
      <c r="CP66" s="14"/>
      <c r="CQ66" s="14"/>
      <c r="CR66" s="14"/>
      <c r="CS66" s="14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</row>
    <row r="67" spans="1:256" s="3" customFormat="1" ht="1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9">
        <v>4</v>
      </c>
      <c r="L67" s="12">
        <v>3.53</v>
      </c>
      <c r="M67" s="12">
        <v>2.27</v>
      </c>
      <c r="N67" s="14">
        <v>8.9999999999999993E-3</v>
      </c>
      <c r="O67" s="14">
        <v>2.5999999999999999E-2</v>
      </c>
      <c r="P67" s="14">
        <v>0.04</v>
      </c>
      <c r="Q67" s="14">
        <v>0.22</v>
      </c>
      <c r="R67" s="14">
        <v>0.45</v>
      </c>
      <c r="S67" s="12">
        <v>0.43</v>
      </c>
      <c r="T67" s="15">
        <v>0.17</v>
      </c>
      <c r="U67" s="15">
        <v>0</v>
      </c>
      <c r="V67" s="15">
        <v>0</v>
      </c>
      <c r="W67" s="15">
        <v>0</v>
      </c>
      <c r="X67" s="15">
        <v>0</v>
      </c>
      <c r="Y67" s="15">
        <v>0</v>
      </c>
      <c r="Z67" s="14">
        <v>85</v>
      </c>
      <c r="AA67" s="14"/>
      <c r="AB67" s="14"/>
      <c r="AC67" s="14"/>
      <c r="AD67" s="14"/>
      <c r="AE67" s="14"/>
      <c r="AF67" s="14">
        <v>10</v>
      </c>
      <c r="AG67" s="14"/>
      <c r="AH67" s="14"/>
      <c r="AI67" s="14">
        <v>25</v>
      </c>
      <c r="AJ67" s="14">
        <v>900</v>
      </c>
      <c r="AK67" s="14">
        <v>90</v>
      </c>
      <c r="AL67" s="14">
        <v>300</v>
      </c>
      <c r="AM67" s="14">
        <v>120</v>
      </c>
      <c r="AN67" s="14"/>
      <c r="AO67" s="14"/>
      <c r="AP67" s="14"/>
      <c r="AQ67" s="14"/>
      <c r="AR67" s="14"/>
      <c r="AS67" s="16"/>
      <c r="AT67" s="14"/>
      <c r="AU67" s="14"/>
      <c r="AV67" s="14"/>
      <c r="AW67" s="14">
        <v>391</v>
      </c>
      <c r="AX67" s="14"/>
      <c r="AY67" s="14"/>
      <c r="AZ67" s="14"/>
      <c r="BA67" s="14"/>
      <c r="BB67" s="14"/>
      <c r="BC67" s="38"/>
      <c r="BD67" s="14"/>
      <c r="BE67" s="14"/>
      <c r="BF67" s="18">
        <v>15.3</v>
      </c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  <c r="BX67" s="14"/>
      <c r="BY67" s="14"/>
      <c r="BZ67" s="14"/>
      <c r="CA67" s="14"/>
      <c r="CB67" s="14"/>
      <c r="CC67" s="14"/>
      <c r="CD67" s="14"/>
      <c r="CE67" s="14"/>
      <c r="CF67" s="14"/>
      <c r="CG67" s="14"/>
      <c r="CH67" s="14"/>
      <c r="CI67" s="14"/>
      <c r="CJ67" s="14"/>
      <c r="CK67" s="14"/>
      <c r="CL67" s="14"/>
      <c r="CM67" s="14"/>
      <c r="CN67" s="14"/>
      <c r="CO67" s="14"/>
      <c r="CP67" s="14"/>
      <c r="CQ67" s="14"/>
      <c r="CR67" s="14"/>
      <c r="CS67" s="14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</row>
    <row r="68" spans="1:256" s="3" customFormat="1" ht="1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9">
        <v>4</v>
      </c>
      <c r="L68" s="12">
        <v>3.53</v>
      </c>
      <c r="M68" s="12">
        <v>2.27</v>
      </c>
      <c r="N68" s="14">
        <v>8.9999999999999993E-3</v>
      </c>
      <c r="O68" s="14">
        <v>2.5999999999999999E-2</v>
      </c>
      <c r="P68" s="14">
        <v>0.04</v>
      </c>
      <c r="Q68" s="14">
        <v>0.22</v>
      </c>
      <c r="R68" s="14">
        <v>0.45</v>
      </c>
      <c r="S68" s="12">
        <v>0.43</v>
      </c>
      <c r="T68" s="15">
        <v>0.17</v>
      </c>
      <c r="U68" s="15">
        <v>0</v>
      </c>
      <c r="V68" s="15">
        <v>0</v>
      </c>
      <c r="W68" s="15">
        <v>0</v>
      </c>
      <c r="X68" s="15">
        <v>0</v>
      </c>
      <c r="Y68" s="15">
        <v>0</v>
      </c>
      <c r="Z68" s="14">
        <v>60</v>
      </c>
      <c r="AA68" s="14"/>
      <c r="AB68" s="14"/>
      <c r="AC68" s="14"/>
      <c r="AD68" s="14"/>
      <c r="AE68" s="14"/>
      <c r="AF68" s="14">
        <v>15</v>
      </c>
      <c r="AG68" s="14"/>
      <c r="AH68" s="14"/>
      <c r="AI68" s="14">
        <v>25</v>
      </c>
      <c r="AJ68" s="14">
        <v>900</v>
      </c>
      <c r="AK68" s="14">
        <v>90</v>
      </c>
      <c r="AL68" s="14">
        <v>300</v>
      </c>
      <c r="AM68" s="14">
        <v>120</v>
      </c>
      <c r="AN68" s="14"/>
      <c r="AO68" s="14"/>
      <c r="AP68" s="14"/>
      <c r="AQ68" s="14"/>
      <c r="AR68" s="14"/>
      <c r="AS68" s="16"/>
      <c r="AT68" s="14"/>
      <c r="AU68" s="14"/>
      <c r="AV68" s="14"/>
      <c r="AW68" s="14">
        <v>402</v>
      </c>
      <c r="AX68" s="14"/>
      <c r="AY68" s="14"/>
      <c r="AZ68" s="14"/>
      <c r="BA68" s="14"/>
      <c r="BB68" s="14"/>
      <c r="BC68" s="38"/>
      <c r="BD68" s="14"/>
      <c r="BE68" s="14"/>
      <c r="BF68" s="18">
        <v>17</v>
      </c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4"/>
      <c r="BT68" s="14"/>
      <c r="BU68" s="14"/>
      <c r="BV68" s="14"/>
      <c r="BW68" s="14"/>
      <c r="BX68" s="14"/>
      <c r="BY68" s="14"/>
      <c r="BZ68" s="14"/>
      <c r="CA68" s="14"/>
      <c r="CB68" s="14"/>
      <c r="CC68" s="14"/>
      <c r="CD68" s="14"/>
      <c r="CE68" s="14"/>
      <c r="CF68" s="14"/>
      <c r="CG68" s="14"/>
      <c r="CH68" s="14"/>
      <c r="CI68" s="14"/>
      <c r="CJ68" s="14"/>
      <c r="CK68" s="14"/>
      <c r="CL68" s="14"/>
      <c r="CM68" s="14"/>
      <c r="CN68" s="14"/>
      <c r="CO68" s="14"/>
      <c r="CP68" s="14"/>
      <c r="CQ68" s="14"/>
      <c r="CR68" s="14"/>
      <c r="CS68" s="14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</row>
    <row r="69" spans="1:256" s="3" customFormat="1" ht="1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9">
        <v>4</v>
      </c>
      <c r="L69" s="12">
        <v>3.53</v>
      </c>
      <c r="M69" s="12">
        <v>2.27</v>
      </c>
      <c r="N69" s="14">
        <v>8.9999999999999993E-3</v>
      </c>
      <c r="O69" s="14">
        <v>2.5999999999999999E-2</v>
      </c>
      <c r="P69" s="14">
        <v>0.04</v>
      </c>
      <c r="Q69" s="14">
        <v>0.22</v>
      </c>
      <c r="R69" s="14">
        <v>0.45</v>
      </c>
      <c r="S69" s="12">
        <v>0.43</v>
      </c>
      <c r="T69" s="15">
        <v>0.17</v>
      </c>
      <c r="U69" s="15">
        <v>0</v>
      </c>
      <c r="V69" s="15">
        <v>0</v>
      </c>
      <c r="W69" s="15">
        <v>0</v>
      </c>
      <c r="X69" s="15">
        <v>0</v>
      </c>
      <c r="Y69" s="15">
        <v>0</v>
      </c>
      <c r="Z69" s="14">
        <v>55</v>
      </c>
      <c r="AA69" s="14"/>
      <c r="AB69" s="14"/>
      <c r="AC69" s="14"/>
      <c r="AD69" s="14"/>
      <c r="AE69" s="14"/>
      <c r="AF69" s="14">
        <v>15</v>
      </c>
      <c r="AG69" s="14"/>
      <c r="AH69" s="14"/>
      <c r="AI69" s="14">
        <v>25</v>
      </c>
      <c r="AJ69" s="14">
        <v>900</v>
      </c>
      <c r="AK69" s="14">
        <v>90</v>
      </c>
      <c r="AL69" s="14">
        <v>300</v>
      </c>
      <c r="AM69" s="14">
        <v>120</v>
      </c>
      <c r="AN69" s="14"/>
      <c r="AO69" s="14"/>
      <c r="AP69" s="14"/>
      <c r="AQ69" s="14"/>
      <c r="AR69" s="14"/>
      <c r="AS69" s="16"/>
      <c r="AT69" s="14"/>
      <c r="AU69" s="14"/>
      <c r="AV69" s="14"/>
      <c r="AW69" s="14">
        <v>393</v>
      </c>
      <c r="AX69" s="14"/>
      <c r="AY69" s="14"/>
      <c r="AZ69" s="14"/>
      <c r="BA69" s="14"/>
      <c r="BB69" s="14"/>
      <c r="BC69" s="38"/>
      <c r="BD69" s="14"/>
      <c r="BE69" s="14"/>
      <c r="BF69" s="18">
        <v>13.7</v>
      </c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  <c r="BR69" s="14"/>
      <c r="BS69" s="14"/>
      <c r="BT69" s="14"/>
      <c r="BU69" s="14"/>
      <c r="BV69" s="14"/>
      <c r="BW69" s="14"/>
      <c r="BX69" s="14"/>
      <c r="BY69" s="14"/>
      <c r="BZ69" s="14"/>
      <c r="CA69" s="14"/>
      <c r="CB69" s="14"/>
      <c r="CC69" s="14"/>
      <c r="CD69" s="14"/>
      <c r="CE69" s="14"/>
      <c r="CF69" s="14"/>
      <c r="CG69" s="14"/>
      <c r="CH69" s="14"/>
      <c r="CI69" s="14"/>
      <c r="CJ69" s="14"/>
      <c r="CK69" s="14"/>
      <c r="CL69" s="14"/>
      <c r="CM69" s="14"/>
      <c r="CN69" s="14"/>
      <c r="CO69" s="14"/>
      <c r="CP69" s="14"/>
      <c r="CQ69" s="14"/>
      <c r="CR69" s="14"/>
      <c r="CS69" s="14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</row>
    <row r="70" spans="1:256" s="3" customFormat="1" ht="1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9">
        <v>4</v>
      </c>
      <c r="L70" s="12">
        <v>3.53</v>
      </c>
      <c r="M70" s="12">
        <v>2.27</v>
      </c>
      <c r="N70" s="14">
        <v>8.9999999999999993E-3</v>
      </c>
      <c r="O70" s="14">
        <v>2.5999999999999999E-2</v>
      </c>
      <c r="P70" s="14">
        <v>0.04</v>
      </c>
      <c r="Q70" s="14">
        <v>0.22</v>
      </c>
      <c r="R70" s="14">
        <v>0.45</v>
      </c>
      <c r="S70" s="12">
        <v>0.43</v>
      </c>
      <c r="T70" s="15">
        <v>0.17</v>
      </c>
      <c r="U70" s="15">
        <v>0</v>
      </c>
      <c r="V70" s="15">
        <v>0</v>
      </c>
      <c r="W70" s="15">
        <v>0</v>
      </c>
      <c r="X70" s="15">
        <v>0</v>
      </c>
      <c r="Y70" s="15">
        <v>0</v>
      </c>
      <c r="Z70" s="14">
        <v>100</v>
      </c>
      <c r="AA70" s="14"/>
      <c r="AB70" s="14"/>
      <c r="AC70" s="14"/>
      <c r="AD70" s="14"/>
      <c r="AE70" s="14"/>
      <c r="AF70" s="14">
        <v>10</v>
      </c>
      <c r="AG70" s="14"/>
      <c r="AH70" s="14"/>
      <c r="AI70" s="14">
        <v>25</v>
      </c>
      <c r="AJ70" s="14">
        <v>900</v>
      </c>
      <c r="AK70" s="14">
        <v>90</v>
      </c>
      <c r="AL70" s="14">
        <v>360</v>
      </c>
      <c r="AM70" s="14">
        <v>60</v>
      </c>
      <c r="AN70" s="14"/>
      <c r="AO70" s="14"/>
      <c r="AP70" s="14"/>
      <c r="AQ70" s="14"/>
      <c r="AR70" s="14"/>
      <c r="AS70" s="16"/>
      <c r="AT70" s="14"/>
      <c r="AU70" s="14"/>
      <c r="AV70" s="14"/>
      <c r="AW70" s="14">
        <v>329</v>
      </c>
      <c r="AX70" s="14"/>
      <c r="AY70" s="14"/>
      <c r="AZ70" s="14"/>
      <c r="BA70" s="14"/>
      <c r="BB70" s="14"/>
      <c r="BC70" s="38"/>
      <c r="BD70" s="14"/>
      <c r="BE70" s="14"/>
      <c r="BF70" s="18">
        <v>26.5</v>
      </c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  <c r="BR70" s="14"/>
      <c r="BS70" s="14"/>
      <c r="BT70" s="14"/>
      <c r="BU70" s="14"/>
      <c r="BV70" s="14"/>
      <c r="BW70" s="14"/>
      <c r="BX70" s="14"/>
      <c r="BY70" s="14"/>
      <c r="BZ70" s="14"/>
      <c r="CA70" s="14"/>
      <c r="CB70" s="14"/>
      <c r="CC70" s="14"/>
      <c r="CD70" s="14"/>
      <c r="CE70" s="14"/>
      <c r="CF70" s="14"/>
      <c r="CG70" s="14"/>
      <c r="CH70" s="14"/>
      <c r="CI70" s="14"/>
      <c r="CJ70" s="14"/>
      <c r="CK70" s="14"/>
      <c r="CL70" s="14"/>
      <c r="CM70" s="14"/>
      <c r="CN70" s="14"/>
      <c r="CO70" s="14"/>
      <c r="CP70" s="14"/>
      <c r="CQ70" s="14"/>
      <c r="CR70" s="14"/>
      <c r="CS70" s="14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</row>
    <row r="71" spans="1:256" s="3" customFormat="1" ht="1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9">
        <v>4</v>
      </c>
      <c r="L71" s="12">
        <v>3.53</v>
      </c>
      <c r="M71" s="12">
        <v>2.27</v>
      </c>
      <c r="N71" s="14">
        <v>8.9999999999999993E-3</v>
      </c>
      <c r="O71" s="14">
        <v>2.5999999999999999E-2</v>
      </c>
      <c r="P71" s="14">
        <v>0.04</v>
      </c>
      <c r="Q71" s="14">
        <v>0.22</v>
      </c>
      <c r="R71" s="14">
        <v>0.45</v>
      </c>
      <c r="S71" s="12">
        <v>0.43</v>
      </c>
      <c r="T71" s="15">
        <v>0.17</v>
      </c>
      <c r="U71" s="15">
        <v>0</v>
      </c>
      <c r="V71" s="15">
        <v>0</v>
      </c>
      <c r="W71" s="15">
        <v>0</v>
      </c>
      <c r="X71" s="15">
        <v>0</v>
      </c>
      <c r="Y71" s="15">
        <v>0</v>
      </c>
      <c r="Z71" s="14">
        <v>85</v>
      </c>
      <c r="AA71" s="14"/>
      <c r="AB71" s="14"/>
      <c r="AC71" s="14"/>
      <c r="AD71" s="14"/>
      <c r="AE71" s="14"/>
      <c r="AF71" s="14">
        <v>10</v>
      </c>
      <c r="AG71" s="14"/>
      <c r="AH71" s="14"/>
      <c r="AI71" s="14">
        <v>25</v>
      </c>
      <c r="AJ71" s="14">
        <v>900</v>
      </c>
      <c r="AK71" s="14">
        <v>90</v>
      </c>
      <c r="AL71" s="14">
        <v>360</v>
      </c>
      <c r="AM71" s="14">
        <v>60</v>
      </c>
      <c r="AN71" s="14"/>
      <c r="AO71" s="14"/>
      <c r="AP71" s="14"/>
      <c r="AQ71" s="14"/>
      <c r="AR71" s="14"/>
      <c r="AS71" s="16"/>
      <c r="AT71" s="14"/>
      <c r="AU71" s="14"/>
      <c r="AV71" s="14"/>
      <c r="AW71" s="14">
        <v>323</v>
      </c>
      <c r="AX71" s="14"/>
      <c r="AY71" s="14"/>
      <c r="AZ71" s="14"/>
      <c r="BA71" s="14"/>
      <c r="BB71" s="14"/>
      <c r="BC71" s="38"/>
      <c r="BD71" s="14"/>
      <c r="BE71" s="14"/>
      <c r="BF71" s="18">
        <v>26.4</v>
      </c>
      <c r="BG71" s="14"/>
      <c r="BH71" s="14"/>
      <c r="BI71" s="14"/>
      <c r="BJ71" s="14"/>
      <c r="BK71" s="14"/>
      <c r="BL71" s="14"/>
      <c r="BM71" s="14"/>
      <c r="BN71" s="14"/>
      <c r="BO71" s="14"/>
      <c r="BP71" s="14"/>
      <c r="BQ71" s="14"/>
      <c r="BR71" s="14"/>
      <c r="BS71" s="14"/>
      <c r="BT71" s="14"/>
      <c r="BU71" s="14"/>
      <c r="BV71" s="14"/>
      <c r="BW71" s="14"/>
      <c r="BX71" s="14"/>
      <c r="BY71" s="14"/>
      <c r="BZ71" s="14"/>
      <c r="CA71" s="14"/>
      <c r="CB71" s="14"/>
      <c r="CC71" s="14"/>
      <c r="CD71" s="14"/>
      <c r="CE71" s="14"/>
      <c r="CF71" s="14"/>
      <c r="CG71" s="14"/>
      <c r="CH71" s="14"/>
      <c r="CI71" s="14"/>
      <c r="CJ71" s="14"/>
      <c r="CK71" s="14"/>
      <c r="CL71" s="14"/>
      <c r="CM71" s="14"/>
      <c r="CN71" s="14"/>
      <c r="CO71" s="14"/>
      <c r="CP71" s="14"/>
      <c r="CQ71" s="14"/>
      <c r="CR71" s="14"/>
      <c r="CS71" s="14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</row>
    <row r="72" spans="1:256" s="3" customFormat="1" ht="1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9">
        <v>4</v>
      </c>
      <c r="L72" s="12">
        <v>3.53</v>
      </c>
      <c r="M72" s="12">
        <v>2.27</v>
      </c>
      <c r="N72" s="14">
        <v>8.9999999999999993E-3</v>
      </c>
      <c r="O72" s="14">
        <v>2.5999999999999999E-2</v>
      </c>
      <c r="P72" s="14">
        <v>0.04</v>
      </c>
      <c r="Q72" s="14">
        <v>0.22</v>
      </c>
      <c r="R72" s="14">
        <v>0.45</v>
      </c>
      <c r="S72" s="12">
        <v>0.43</v>
      </c>
      <c r="T72" s="15">
        <v>0.17</v>
      </c>
      <c r="U72" s="15">
        <v>0</v>
      </c>
      <c r="V72" s="15">
        <v>0</v>
      </c>
      <c r="W72" s="15">
        <v>0</v>
      </c>
      <c r="X72" s="15">
        <v>0</v>
      </c>
      <c r="Y72" s="15">
        <v>0</v>
      </c>
      <c r="Z72" s="14">
        <v>60</v>
      </c>
      <c r="AA72" s="14"/>
      <c r="AB72" s="14"/>
      <c r="AC72" s="14"/>
      <c r="AD72" s="14"/>
      <c r="AE72" s="14"/>
      <c r="AF72" s="14">
        <v>15</v>
      </c>
      <c r="AG72" s="14"/>
      <c r="AH72" s="14"/>
      <c r="AI72" s="14">
        <v>25</v>
      </c>
      <c r="AJ72" s="14">
        <v>900</v>
      </c>
      <c r="AK72" s="14">
        <v>90</v>
      </c>
      <c r="AL72" s="14">
        <v>360</v>
      </c>
      <c r="AM72" s="14">
        <v>60</v>
      </c>
      <c r="AN72" s="14"/>
      <c r="AO72" s="14"/>
      <c r="AP72" s="14"/>
      <c r="AQ72" s="14"/>
      <c r="AR72" s="14"/>
      <c r="AS72" s="16"/>
      <c r="AT72" s="14"/>
      <c r="AU72" s="14"/>
      <c r="AV72" s="14"/>
      <c r="AW72" s="14">
        <v>315</v>
      </c>
      <c r="AX72" s="14"/>
      <c r="AY72" s="14"/>
      <c r="AZ72" s="14"/>
      <c r="BA72" s="14"/>
      <c r="BB72" s="14"/>
      <c r="BC72" s="38"/>
      <c r="BD72" s="14"/>
      <c r="BE72" s="14"/>
      <c r="BF72" s="18">
        <v>24.6</v>
      </c>
      <c r="BG72" s="14"/>
      <c r="BH72" s="14"/>
      <c r="BI72" s="14"/>
      <c r="BJ72" s="14"/>
      <c r="BK72" s="14"/>
      <c r="BL72" s="14"/>
      <c r="BM72" s="14"/>
      <c r="BN72" s="14"/>
      <c r="BO72" s="14"/>
      <c r="BP72" s="14"/>
      <c r="BQ72" s="14"/>
      <c r="BR72" s="14"/>
      <c r="BS72" s="14"/>
      <c r="BT72" s="14"/>
      <c r="BU72" s="14"/>
      <c r="BV72" s="14"/>
      <c r="BW72" s="14"/>
      <c r="BX72" s="14"/>
      <c r="BY72" s="14"/>
      <c r="BZ72" s="14"/>
      <c r="CA72" s="14"/>
      <c r="CB72" s="14"/>
      <c r="CC72" s="14"/>
      <c r="CD72" s="14"/>
      <c r="CE72" s="14"/>
      <c r="CF72" s="14"/>
      <c r="CG72" s="14"/>
      <c r="CH72" s="14"/>
      <c r="CI72" s="14"/>
      <c r="CJ72" s="14"/>
      <c r="CK72" s="14"/>
      <c r="CL72" s="14"/>
      <c r="CM72" s="14"/>
      <c r="CN72" s="14"/>
      <c r="CO72" s="14"/>
      <c r="CP72" s="14"/>
      <c r="CQ72" s="14"/>
      <c r="CR72" s="14"/>
      <c r="CS72" s="14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</row>
    <row r="73" spans="1:256" s="3" customFormat="1" ht="1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9">
        <v>4</v>
      </c>
      <c r="L73" s="12">
        <v>3.53</v>
      </c>
      <c r="M73" s="12">
        <v>2.27</v>
      </c>
      <c r="N73" s="14">
        <v>8.9999999999999993E-3</v>
      </c>
      <c r="O73" s="14">
        <v>2.5999999999999999E-2</v>
      </c>
      <c r="P73" s="14">
        <v>0.04</v>
      </c>
      <c r="Q73" s="14">
        <v>0.22</v>
      </c>
      <c r="R73" s="14">
        <v>0.45</v>
      </c>
      <c r="S73" s="12">
        <v>0.43</v>
      </c>
      <c r="T73" s="15">
        <v>0.17</v>
      </c>
      <c r="U73" s="15">
        <v>0</v>
      </c>
      <c r="V73" s="15">
        <v>0</v>
      </c>
      <c r="W73" s="15">
        <v>0</v>
      </c>
      <c r="X73" s="15">
        <v>0</v>
      </c>
      <c r="Y73" s="15">
        <v>0</v>
      </c>
      <c r="Z73" s="14">
        <v>55</v>
      </c>
      <c r="AA73" s="14"/>
      <c r="AB73" s="14"/>
      <c r="AC73" s="14"/>
      <c r="AD73" s="14"/>
      <c r="AE73" s="14"/>
      <c r="AF73" s="14">
        <v>15</v>
      </c>
      <c r="AG73" s="14"/>
      <c r="AH73" s="14"/>
      <c r="AI73" s="14">
        <v>25</v>
      </c>
      <c r="AJ73" s="14">
        <v>900</v>
      </c>
      <c r="AK73" s="14">
        <v>90</v>
      </c>
      <c r="AL73" s="14">
        <v>360</v>
      </c>
      <c r="AM73" s="14">
        <v>60</v>
      </c>
      <c r="AN73" s="14"/>
      <c r="AO73" s="14"/>
      <c r="AP73" s="14"/>
      <c r="AQ73" s="14"/>
      <c r="AR73" s="14"/>
      <c r="AS73" s="16"/>
      <c r="AT73" s="14"/>
      <c r="AU73" s="14"/>
      <c r="AV73" s="14"/>
      <c r="AW73" s="14">
        <v>312</v>
      </c>
      <c r="AX73" s="14"/>
      <c r="AY73" s="14"/>
      <c r="AZ73" s="14"/>
      <c r="BA73" s="14"/>
      <c r="BB73" s="14"/>
      <c r="BC73" s="38"/>
      <c r="BD73" s="14"/>
      <c r="BE73" s="14"/>
      <c r="BF73" s="18">
        <v>25.6</v>
      </c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  <c r="BR73" s="14"/>
      <c r="BS73" s="14"/>
      <c r="BT73" s="14"/>
      <c r="BU73" s="14"/>
      <c r="BV73" s="14"/>
      <c r="BW73" s="14"/>
      <c r="BX73" s="14"/>
      <c r="BY73" s="14"/>
      <c r="BZ73" s="14"/>
      <c r="CA73" s="14"/>
      <c r="CB73" s="14"/>
      <c r="CC73" s="14"/>
      <c r="CD73" s="14"/>
      <c r="CE73" s="14"/>
      <c r="CF73" s="14"/>
      <c r="CG73" s="14"/>
      <c r="CH73" s="14"/>
      <c r="CI73" s="14"/>
      <c r="CJ73" s="14"/>
      <c r="CK73" s="14"/>
      <c r="CL73" s="14"/>
      <c r="CM73" s="14"/>
      <c r="CN73" s="14"/>
      <c r="CO73" s="14"/>
      <c r="CP73" s="14"/>
      <c r="CQ73" s="14"/>
      <c r="CR73" s="14"/>
      <c r="CS73" s="14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</row>
    <row r="74" spans="1:256" s="3" customFormat="1" ht="1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9">
        <v>4</v>
      </c>
      <c r="L74" s="12">
        <v>3.53</v>
      </c>
      <c r="M74" s="12">
        <v>2.27</v>
      </c>
      <c r="N74" s="14">
        <v>8.9999999999999993E-3</v>
      </c>
      <c r="O74" s="14">
        <v>2.5999999999999999E-2</v>
      </c>
      <c r="P74" s="14">
        <v>0.04</v>
      </c>
      <c r="Q74" s="14">
        <v>0.22</v>
      </c>
      <c r="R74" s="14">
        <v>0.45</v>
      </c>
      <c r="S74" s="12">
        <v>0.43</v>
      </c>
      <c r="T74" s="15">
        <v>0.17</v>
      </c>
      <c r="U74" s="15">
        <v>0</v>
      </c>
      <c r="V74" s="15">
        <v>0</v>
      </c>
      <c r="W74" s="15">
        <v>0</v>
      </c>
      <c r="X74" s="15">
        <v>0</v>
      </c>
      <c r="Y74" s="15">
        <v>0</v>
      </c>
      <c r="Z74" s="14">
        <v>100</v>
      </c>
      <c r="AA74" s="14"/>
      <c r="AB74" s="14"/>
      <c r="AC74" s="14"/>
      <c r="AD74" s="14"/>
      <c r="AE74" s="14"/>
      <c r="AF74" s="14">
        <v>10</v>
      </c>
      <c r="AG74" s="14"/>
      <c r="AH74" s="14"/>
      <c r="AI74" s="14">
        <v>25</v>
      </c>
      <c r="AJ74" s="14">
        <v>900</v>
      </c>
      <c r="AK74" s="14">
        <v>90</v>
      </c>
      <c r="AL74" s="14">
        <v>300</v>
      </c>
      <c r="AM74" s="14">
        <v>60</v>
      </c>
      <c r="AN74" s="14"/>
      <c r="AO74" s="14"/>
      <c r="AP74" s="14"/>
      <c r="AQ74" s="14"/>
      <c r="AR74" s="14"/>
      <c r="AS74" s="16"/>
      <c r="AT74" s="14"/>
      <c r="AU74" s="14"/>
      <c r="AV74" s="14"/>
      <c r="AW74" s="14">
        <v>402</v>
      </c>
      <c r="AX74" s="14"/>
      <c r="AY74" s="14"/>
      <c r="AZ74" s="14"/>
      <c r="BA74" s="14"/>
      <c r="BB74" s="14"/>
      <c r="BC74" s="38"/>
      <c r="BD74" s="14"/>
      <c r="BE74" s="14"/>
      <c r="BF74" s="18">
        <v>18.600000000000001</v>
      </c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  <c r="BR74" s="14"/>
      <c r="BS74" s="14"/>
      <c r="BT74" s="14"/>
      <c r="BU74" s="14"/>
      <c r="BV74" s="14"/>
      <c r="BW74" s="14"/>
      <c r="BX74" s="14"/>
      <c r="BY74" s="14"/>
      <c r="BZ74" s="14"/>
      <c r="CA74" s="14"/>
      <c r="CB74" s="14"/>
      <c r="CC74" s="14"/>
      <c r="CD74" s="14"/>
      <c r="CE74" s="14"/>
      <c r="CF74" s="14"/>
      <c r="CG74" s="14"/>
      <c r="CH74" s="14"/>
      <c r="CI74" s="14"/>
      <c r="CJ74" s="14"/>
      <c r="CK74" s="14"/>
      <c r="CL74" s="14"/>
      <c r="CM74" s="14"/>
      <c r="CN74" s="14"/>
      <c r="CO74" s="14"/>
      <c r="CP74" s="14"/>
      <c r="CQ74" s="14"/>
      <c r="CR74" s="14"/>
      <c r="CS74" s="14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</row>
    <row r="75" spans="1:256" s="3" customFormat="1" ht="1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9">
        <v>4</v>
      </c>
      <c r="L75" s="12">
        <v>3.53</v>
      </c>
      <c r="M75" s="12">
        <v>2.27</v>
      </c>
      <c r="N75" s="14">
        <v>8.9999999999999993E-3</v>
      </c>
      <c r="O75" s="14">
        <v>2.5999999999999999E-2</v>
      </c>
      <c r="P75" s="14">
        <v>0.04</v>
      </c>
      <c r="Q75" s="14">
        <v>0.22</v>
      </c>
      <c r="R75" s="14">
        <v>0.45</v>
      </c>
      <c r="S75" s="12">
        <v>0.43</v>
      </c>
      <c r="T75" s="15">
        <v>0.17</v>
      </c>
      <c r="U75" s="15">
        <v>0</v>
      </c>
      <c r="V75" s="15">
        <v>0</v>
      </c>
      <c r="W75" s="15">
        <v>0</v>
      </c>
      <c r="X75" s="15">
        <v>0</v>
      </c>
      <c r="Y75" s="15">
        <v>0</v>
      </c>
      <c r="Z75" s="14">
        <v>85</v>
      </c>
      <c r="AA75" s="14"/>
      <c r="AB75" s="14"/>
      <c r="AC75" s="14"/>
      <c r="AD75" s="14"/>
      <c r="AE75" s="14"/>
      <c r="AF75" s="14">
        <v>10</v>
      </c>
      <c r="AG75" s="14"/>
      <c r="AH75" s="14"/>
      <c r="AI75" s="14">
        <v>25</v>
      </c>
      <c r="AJ75" s="14">
        <v>900</v>
      </c>
      <c r="AK75" s="14">
        <v>90</v>
      </c>
      <c r="AL75" s="14">
        <v>300</v>
      </c>
      <c r="AM75" s="14">
        <v>60</v>
      </c>
      <c r="AN75" s="14"/>
      <c r="AO75" s="14"/>
      <c r="AP75" s="14"/>
      <c r="AQ75" s="14"/>
      <c r="AR75" s="14"/>
      <c r="AS75" s="16"/>
      <c r="AT75" s="14"/>
      <c r="AU75" s="14"/>
      <c r="AV75" s="14"/>
      <c r="AW75" s="14">
        <v>392</v>
      </c>
      <c r="AX75" s="14"/>
      <c r="AY75" s="14"/>
      <c r="AZ75" s="14"/>
      <c r="BA75" s="14"/>
      <c r="BB75" s="14"/>
      <c r="BC75" s="38"/>
      <c r="BD75" s="14"/>
      <c r="BE75" s="14"/>
      <c r="BF75" s="18">
        <v>14.1</v>
      </c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  <c r="BR75" s="14"/>
      <c r="BS75" s="14"/>
      <c r="BT75" s="14"/>
      <c r="BU75" s="14"/>
      <c r="BV75" s="14"/>
      <c r="BW75" s="14"/>
      <c r="BX75" s="14"/>
      <c r="BY75" s="14"/>
      <c r="BZ75" s="14"/>
      <c r="CA75" s="14"/>
      <c r="CB75" s="14"/>
      <c r="CC75" s="14"/>
      <c r="CD75" s="14"/>
      <c r="CE75" s="14"/>
      <c r="CF75" s="14"/>
      <c r="CG75" s="14"/>
      <c r="CH75" s="14"/>
      <c r="CI75" s="14"/>
      <c r="CJ75" s="14"/>
      <c r="CK75" s="14"/>
      <c r="CL75" s="14"/>
      <c r="CM75" s="14"/>
      <c r="CN75" s="14"/>
      <c r="CO75" s="14"/>
      <c r="CP75" s="14"/>
      <c r="CQ75" s="14"/>
      <c r="CR75" s="14"/>
      <c r="CS75" s="14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</row>
    <row r="76" spans="1:256" s="3" customFormat="1" ht="1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9">
        <v>4</v>
      </c>
      <c r="L76" s="12">
        <v>3.53</v>
      </c>
      <c r="M76" s="12">
        <v>2.27</v>
      </c>
      <c r="N76" s="14">
        <v>8.9999999999999993E-3</v>
      </c>
      <c r="O76" s="14">
        <v>2.5999999999999999E-2</v>
      </c>
      <c r="P76" s="14">
        <v>0.04</v>
      </c>
      <c r="Q76" s="14">
        <v>0.22</v>
      </c>
      <c r="R76" s="14">
        <v>0.45</v>
      </c>
      <c r="S76" s="12">
        <v>0.43</v>
      </c>
      <c r="T76" s="15">
        <v>0.17</v>
      </c>
      <c r="U76" s="15">
        <v>0</v>
      </c>
      <c r="V76" s="15">
        <v>0</v>
      </c>
      <c r="W76" s="15">
        <v>0</v>
      </c>
      <c r="X76" s="15">
        <v>0</v>
      </c>
      <c r="Y76" s="15">
        <v>0</v>
      </c>
      <c r="Z76" s="14">
        <v>60</v>
      </c>
      <c r="AA76" s="14"/>
      <c r="AB76" s="14"/>
      <c r="AC76" s="14"/>
      <c r="AD76" s="14"/>
      <c r="AE76" s="14"/>
      <c r="AF76" s="14">
        <v>15</v>
      </c>
      <c r="AG76" s="14"/>
      <c r="AH76" s="14"/>
      <c r="AI76" s="14">
        <v>25</v>
      </c>
      <c r="AJ76" s="14">
        <v>900</v>
      </c>
      <c r="AK76" s="14">
        <v>90</v>
      </c>
      <c r="AL76" s="14">
        <v>300</v>
      </c>
      <c r="AM76" s="14">
        <v>60</v>
      </c>
      <c r="AN76" s="14"/>
      <c r="AO76" s="14"/>
      <c r="AP76" s="14"/>
      <c r="AQ76" s="14"/>
      <c r="AR76" s="14"/>
      <c r="AS76" s="16"/>
      <c r="AT76" s="14"/>
      <c r="AU76" s="14"/>
      <c r="AV76" s="14"/>
      <c r="AW76" s="14">
        <v>386</v>
      </c>
      <c r="AX76" s="14"/>
      <c r="AY76" s="14"/>
      <c r="AZ76" s="14"/>
      <c r="BA76" s="14"/>
      <c r="BB76" s="14"/>
      <c r="BC76" s="38"/>
      <c r="BD76" s="14"/>
      <c r="BE76" s="14"/>
      <c r="BF76" s="18">
        <v>18.8</v>
      </c>
      <c r="BG76" s="14"/>
      <c r="BH76" s="14"/>
      <c r="BI76" s="14"/>
      <c r="BJ76" s="14"/>
      <c r="BK76" s="14"/>
      <c r="BL76" s="14"/>
      <c r="BM76" s="14"/>
      <c r="BN76" s="14"/>
      <c r="BO76" s="14"/>
      <c r="BP76" s="14"/>
      <c r="BQ76" s="14"/>
      <c r="BR76" s="14"/>
      <c r="BS76" s="14"/>
      <c r="BT76" s="14"/>
      <c r="BU76" s="14"/>
      <c r="BV76" s="14"/>
      <c r="BW76" s="14"/>
      <c r="BX76" s="14"/>
      <c r="BY76" s="14"/>
      <c r="BZ76" s="14"/>
      <c r="CA76" s="14"/>
      <c r="CB76" s="14"/>
      <c r="CC76" s="14"/>
      <c r="CD76" s="14"/>
      <c r="CE76" s="14"/>
      <c r="CF76" s="14"/>
      <c r="CG76" s="14"/>
      <c r="CH76" s="14"/>
      <c r="CI76" s="14"/>
      <c r="CJ76" s="14"/>
      <c r="CK76" s="14"/>
      <c r="CL76" s="14"/>
      <c r="CM76" s="14"/>
      <c r="CN76" s="14"/>
      <c r="CO76" s="14"/>
      <c r="CP76" s="14"/>
      <c r="CQ76" s="14"/>
      <c r="CR76" s="14"/>
      <c r="CS76" s="14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</row>
    <row r="77" spans="1:256" s="3" customFormat="1" ht="1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9">
        <v>4</v>
      </c>
      <c r="L77" s="12">
        <v>3.53</v>
      </c>
      <c r="M77" s="12">
        <v>2.27</v>
      </c>
      <c r="N77" s="14">
        <v>8.9999999999999993E-3</v>
      </c>
      <c r="O77" s="14">
        <v>2.5999999999999999E-2</v>
      </c>
      <c r="P77" s="14">
        <v>0.04</v>
      </c>
      <c r="Q77" s="14">
        <v>0.22</v>
      </c>
      <c r="R77" s="14">
        <v>0.45</v>
      </c>
      <c r="S77" s="12">
        <v>0.43</v>
      </c>
      <c r="T77" s="15">
        <v>0.17</v>
      </c>
      <c r="U77" s="15">
        <v>0</v>
      </c>
      <c r="V77" s="15">
        <v>0</v>
      </c>
      <c r="W77" s="15">
        <v>0</v>
      </c>
      <c r="X77" s="15">
        <v>0</v>
      </c>
      <c r="Y77" s="15">
        <v>0</v>
      </c>
      <c r="Z77" s="14">
        <v>55</v>
      </c>
      <c r="AA77" s="14"/>
      <c r="AB77" s="14"/>
      <c r="AC77" s="14"/>
      <c r="AD77" s="14"/>
      <c r="AE77" s="14"/>
      <c r="AF77" s="14">
        <v>15</v>
      </c>
      <c r="AG77" s="14"/>
      <c r="AH77" s="14"/>
      <c r="AI77" s="14">
        <v>25</v>
      </c>
      <c r="AJ77" s="14">
        <v>900</v>
      </c>
      <c r="AK77" s="14">
        <v>90</v>
      </c>
      <c r="AL77" s="14">
        <v>300</v>
      </c>
      <c r="AM77" s="14">
        <v>60</v>
      </c>
      <c r="AN77" s="14"/>
      <c r="AO77" s="14"/>
      <c r="AP77" s="14"/>
      <c r="AQ77" s="14"/>
      <c r="AR77" s="14"/>
      <c r="AS77" s="16"/>
      <c r="AT77" s="14"/>
      <c r="AU77" s="14"/>
      <c r="AV77" s="14"/>
      <c r="AW77" s="14">
        <v>380</v>
      </c>
      <c r="AX77" s="14"/>
      <c r="AY77" s="14"/>
      <c r="AZ77" s="14"/>
      <c r="BA77" s="14"/>
      <c r="BB77" s="14"/>
      <c r="BC77" s="38"/>
      <c r="BD77" s="14"/>
      <c r="BE77" s="14"/>
      <c r="BF77" s="18">
        <v>16.3</v>
      </c>
      <c r="BG77" s="14"/>
      <c r="BH77" s="14"/>
      <c r="BI77" s="14"/>
      <c r="BJ77" s="14"/>
      <c r="BK77" s="14"/>
      <c r="BL77" s="14"/>
      <c r="BM77" s="14"/>
      <c r="BN77" s="14"/>
      <c r="BO77" s="14"/>
      <c r="BP77" s="14"/>
      <c r="BQ77" s="14"/>
      <c r="BR77" s="14"/>
      <c r="BS77" s="14"/>
      <c r="BT77" s="14"/>
      <c r="BU77" s="14"/>
      <c r="BV77" s="14"/>
      <c r="BW77" s="14"/>
      <c r="BX77" s="14"/>
      <c r="BY77" s="14"/>
      <c r="BZ77" s="14"/>
      <c r="CA77" s="14"/>
      <c r="CB77" s="14"/>
      <c r="CC77" s="14"/>
      <c r="CD77" s="14"/>
      <c r="CE77" s="14"/>
      <c r="CF77" s="14"/>
      <c r="CG77" s="14"/>
      <c r="CH77" s="14"/>
      <c r="CI77" s="14"/>
      <c r="CJ77" s="14"/>
      <c r="CK77" s="14"/>
      <c r="CL77" s="14"/>
      <c r="CM77" s="14"/>
      <c r="CN77" s="14"/>
      <c r="CO77" s="14"/>
      <c r="CP77" s="14"/>
      <c r="CQ77" s="14"/>
      <c r="CR77" s="14"/>
      <c r="CS77" s="14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</row>
    <row r="78" spans="1:256" s="3" customFormat="1" ht="1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9">
        <v>4</v>
      </c>
      <c r="L78" s="12">
        <v>3.48</v>
      </c>
      <c r="M78" s="12">
        <v>2.31</v>
      </c>
      <c r="N78" s="14">
        <v>8.9999999999999993E-3</v>
      </c>
      <c r="O78" s="14">
        <v>2.7E-2</v>
      </c>
      <c r="P78" s="14">
        <v>4.2999999999999997E-2</v>
      </c>
      <c r="Q78" s="14">
        <v>0.15</v>
      </c>
      <c r="R78" s="14">
        <v>0.44500000000000001</v>
      </c>
      <c r="S78" s="12">
        <v>0.44500000000000001</v>
      </c>
      <c r="T78" s="15">
        <v>0.155</v>
      </c>
      <c r="U78" s="15">
        <v>0</v>
      </c>
      <c r="V78" s="15">
        <v>0</v>
      </c>
      <c r="W78" s="15">
        <v>0</v>
      </c>
      <c r="X78" s="15">
        <v>0</v>
      </c>
      <c r="Y78" s="15">
        <v>0</v>
      </c>
      <c r="Z78" s="14">
        <v>400</v>
      </c>
      <c r="AA78" s="14"/>
      <c r="AB78" s="14"/>
      <c r="AC78" s="14"/>
      <c r="AD78" s="14"/>
      <c r="AE78" s="14"/>
      <c r="AF78" s="14">
        <v>30</v>
      </c>
      <c r="AG78" s="14"/>
      <c r="AH78" s="14"/>
      <c r="AI78" s="14"/>
      <c r="AJ78" s="14">
        <v>900</v>
      </c>
      <c r="AK78" s="14">
        <v>90</v>
      </c>
      <c r="AL78" s="14">
        <v>360</v>
      </c>
      <c r="AM78" s="14">
        <v>180</v>
      </c>
      <c r="AN78" s="14"/>
      <c r="AO78" s="14"/>
      <c r="AP78" s="14"/>
      <c r="AQ78" s="14"/>
      <c r="AR78" s="14"/>
      <c r="AS78" s="16"/>
      <c r="AT78" s="14"/>
      <c r="AU78" s="14"/>
      <c r="AV78" s="14"/>
      <c r="AW78" s="14">
        <v>323</v>
      </c>
      <c r="AX78" s="14"/>
      <c r="AY78" s="14"/>
      <c r="AZ78" s="14"/>
      <c r="BA78" s="14"/>
      <c r="BB78" s="14"/>
      <c r="BC78" s="38"/>
      <c r="BD78" s="14"/>
      <c r="BE78" s="14"/>
      <c r="BF78" s="18">
        <v>20.8</v>
      </c>
      <c r="BG78" s="14"/>
      <c r="BH78" s="14"/>
      <c r="BI78" s="14"/>
      <c r="BJ78" s="14"/>
      <c r="BK78" s="14"/>
      <c r="BL78" s="14"/>
      <c r="BM78" s="14"/>
      <c r="BN78" s="14"/>
      <c r="BO78" s="14"/>
      <c r="BP78" s="14"/>
      <c r="BQ78" s="14"/>
      <c r="BR78" s="14"/>
      <c r="BS78" s="14"/>
      <c r="BT78" s="14"/>
      <c r="BU78" s="14"/>
      <c r="BV78" s="14"/>
      <c r="BW78" s="14"/>
      <c r="BX78" s="14"/>
      <c r="BY78" s="14"/>
      <c r="BZ78" s="14"/>
      <c r="CA78" s="14"/>
      <c r="CB78" s="14"/>
      <c r="CC78" s="14"/>
      <c r="CD78" s="14"/>
      <c r="CE78" s="14"/>
      <c r="CF78" s="14"/>
      <c r="CG78" s="14"/>
      <c r="CH78" s="14"/>
      <c r="CI78" s="14"/>
      <c r="CJ78" s="14"/>
      <c r="CK78" s="14"/>
      <c r="CL78" s="14"/>
      <c r="CM78" s="14"/>
      <c r="CN78" s="14"/>
      <c r="CO78" s="14"/>
      <c r="CP78" s="14"/>
      <c r="CQ78" s="14"/>
      <c r="CR78" s="14"/>
      <c r="CS78" s="14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</row>
    <row r="79" spans="1:256" s="3" customFormat="1" ht="1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9">
        <v>4</v>
      </c>
      <c r="L79" s="12">
        <v>3.48</v>
      </c>
      <c r="M79" s="12">
        <v>2.31</v>
      </c>
      <c r="N79" s="14">
        <v>8.9999999999999993E-3</v>
      </c>
      <c r="O79" s="14">
        <v>2.7E-2</v>
      </c>
      <c r="P79" s="14">
        <v>4.2999999999999997E-2</v>
      </c>
      <c r="Q79" s="14">
        <v>0.15</v>
      </c>
      <c r="R79" s="14">
        <v>0.44500000000000001</v>
      </c>
      <c r="S79" s="12">
        <v>0.44500000000000001</v>
      </c>
      <c r="T79" s="15">
        <v>0.155</v>
      </c>
      <c r="U79" s="15">
        <v>0</v>
      </c>
      <c r="V79" s="15">
        <v>0</v>
      </c>
      <c r="W79" s="15">
        <v>0</v>
      </c>
      <c r="X79" s="15">
        <v>0</v>
      </c>
      <c r="Y79" s="15">
        <v>0</v>
      </c>
      <c r="Z79" s="14">
        <v>315</v>
      </c>
      <c r="AA79" s="14"/>
      <c r="AB79" s="14"/>
      <c r="AC79" s="14"/>
      <c r="AD79" s="14"/>
      <c r="AE79" s="14"/>
      <c r="AF79" s="14">
        <v>25</v>
      </c>
      <c r="AG79" s="14"/>
      <c r="AH79" s="14"/>
      <c r="AI79" s="14"/>
      <c r="AJ79" s="14">
        <v>900</v>
      </c>
      <c r="AK79" s="14">
        <v>90</v>
      </c>
      <c r="AL79" s="14">
        <v>360</v>
      </c>
      <c r="AM79" s="14">
        <v>180</v>
      </c>
      <c r="AN79" s="14"/>
      <c r="AO79" s="14"/>
      <c r="AP79" s="14"/>
      <c r="AQ79" s="14"/>
      <c r="AR79" s="14"/>
      <c r="AS79" s="16"/>
      <c r="AT79" s="14"/>
      <c r="AU79" s="14"/>
      <c r="AV79" s="14"/>
      <c r="AW79" s="14">
        <v>311</v>
      </c>
      <c r="AX79" s="14"/>
      <c r="AY79" s="14"/>
      <c r="AZ79" s="14"/>
      <c r="BA79" s="14"/>
      <c r="BB79" s="14"/>
      <c r="BC79" s="38"/>
      <c r="BD79" s="14"/>
      <c r="BE79" s="14"/>
      <c r="BF79" s="18">
        <v>18.2</v>
      </c>
      <c r="BG79" s="14"/>
      <c r="BH79" s="14"/>
      <c r="BI79" s="14"/>
      <c r="BJ79" s="14"/>
      <c r="BK79" s="14"/>
      <c r="BL79" s="14"/>
      <c r="BM79" s="14"/>
      <c r="BN79" s="14"/>
      <c r="BO79" s="14"/>
      <c r="BP79" s="14"/>
      <c r="BQ79" s="14"/>
      <c r="BR79" s="14"/>
      <c r="BS79" s="14"/>
      <c r="BT79" s="14"/>
      <c r="BU79" s="14"/>
      <c r="BV79" s="14"/>
      <c r="BW79" s="14"/>
      <c r="BX79" s="14"/>
      <c r="BY79" s="14"/>
      <c r="BZ79" s="14"/>
      <c r="CA79" s="14"/>
      <c r="CB79" s="14"/>
      <c r="CC79" s="14"/>
      <c r="CD79" s="14"/>
      <c r="CE79" s="14"/>
      <c r="CF79" s="14"/>
      <c r="CG79" s="14"/>
      <c r="CH79" s="14"/>
      <c r="CI79" s="14"/>
      <c r="CJ79" s="14"/>
      <c r="CK79" s="14"/>
      <c r="CL79" s="14"/>
      <c r="CM79" s="14"/>
      <c r="CN79" s="14"/>
      <c r="CO79" s="14"/>
      <c r="CP79" s="14"/>
      <c r="CQ79" s="14"/>
      <c r="CR79" s="14"/>
      <c r="CS79" s="14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</row>
    <row r="80" spans="1:256" s="3" customFormat="1" ht="1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9">
        <v>4</v>
      </c>
      <c r="L80" s="12">
        <v>3.48</v>
      </c>
      <c r="M80" s="12">
        <v>2.31</v>
      </c>
      <c r="N80" s="14">
        <v>8.9999999999999993E-3</v>
      </c>
      <c r="O80" s="14">
        <v>2.7E-2</v>
      </c>
      <c r="P80" s="14">
        <v>4.2999999999999997E-2</v>
      </c>
      <c r="Q80" s="14">
        <v>0.15</v>
      </c>
      <c r="R80" s="14">
        <v>0.44500000000000001</v>
      </c>
      <c r="S80" s="12">
        <v>0.44500000000000001</v>
      </c>
      <c r="T80" s="15">
        <v>0.155</v>
      </c>
      <c r="U80" s="15">
        <v>0</v>
      </c>
      <c r="V80" s="15">
        <v>0</v>
      </c>
      <c r="W80" s="15">
        <v>0</v>
      </c>
      <c r="X80" s="15">
        <v>0</v>
      </c>
      <c r="Y80" s="15">
        <v>0</v>
      </c>
      <c r="Z80" s="14">
        <v>290</v>
      </c>
      <c r="AA80" s="14"/>
      <c r="AB80" s="14"/>
      <c r="AC80" s="14"/>
      <c r="AD80" s="14"/>
      <c r="AE80" s="14"/>
      <c r="AF80" s="14">
        <v>20</v>
      </c>
      <c r="AG80" s="14"/>
      <c r="AH80" s="14"/>
      <c r="AI80" s="14"/>
      <c r="AJ80" s="14">
        <v>900</v>
      </c>
      <c r="AK80" s="14">
        <v>90</v>
      </c>
      <c r="AL80" s="14">
        <v>360</v>
      </c>
      <c r="AM80" s="14">
        <v>180</v>
      </c>
      <c r="AN80" s="14"/>
      <c r="AO80" s="14"/>
      <c r="AP80" s="14"/>
      <c r="AQ80" s="14"/>
      <c r="AR80" s="14"/>
      <c r="AS80" s="16"/>
      <c r="AT80" s="14"/>
      <c r="AU80" s="14"/>
      <c r="AV80" s="14"/>
      <c r="AW80" s="14">
        <v>312</v>
      </c>
      <c r="AX80" s="14"/>
      <c r="AY80" s="14"/>
      <c r="AZ80" s="14"/>
      <c r="BA80" s="14"/>
      <c r="BB80" s="14"/>
      <c r="BC80" s="38"/>
      <c r="BD80" s="14"/>
      <c r="BE80" s="14"/>
      <c r="BF80" s="18">
        <v>16.7</v>
      </c>
      <c r="BG80" s="14"/>
      <c r="BH80" s="14"/>
      <c r="BI80" s="14"/>
      <c r="BJ80" s="14"/>
      <c r="BK80" s="14"/>
      <c r="BL80" s="14"/>
      <c r="BM80" s="14"/>
      <c r="BN80" s="14"/>
      <c r="BO80" s="14"/>
      <c r="BP80" s="14"/>
      <c r="BQ80" s="14"/>
      <c r="BR80" s="14"/>
      <c r="BS80" s="14"/>
      <c r="BT80" s="14"/>
      <c r="BU80" s="14"/>
      <c r="BV80" s="14"/>
      <c r="BW80" s="14"/>
      <c r="BX80" s="14"/>
      <c r="BY80" s="14"/>
      <c r="BZ80" s="14"/>
      <c r="CA80" s="14"/>
      <c r="CB80" s="14"/>
      <c r="CC80" s="14"/>
      <c r="CD80" s="14"/>
      <c r="CE80" s="14"/>
      <c r="CF80" s="14"/>
      <c r="CG80" s="14"/>
      <c r="CH80" s="14"/>
      <c r="CI80" s="14"/>
      <c r="CJ80" s="14"/>
      <c r="CK80" s="14"/>
      <c r="CL80" s="14"/>
      <c r="CM80" s="14"/>
      <c r="CN80" s="14"/>
      <c r="CO80" s="14"/>
      <c r="CP80" s="14"/>
      <c r="CQ80" s="14"/>
      <c r="CR80" s="14"/>
      <c r="CS80" s="14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</row>
    <row r="81" spans="1:256" s="3" customFormat="1" ht="1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9">
        <v>4</v>
      </c>
      <c r="L81" s="12">
        <v>3.48</v>
      </c>
      <c r="M81" s="12">
        <v>2.31</v>
      </c>
      <c r="N81" s="14">
        <v>8.9999999999999993E-3</v>
      </c>
      <c r="O81" s="14">
        <v>2.7E-2</v>
      </c>
      <c r="P81" s="14">
        <v>4.2999999999999997E-2</v>
      </c>
      <c r="Q81" s="14">
        <v>0.15</v>
      </c>
      <c r="R81" s="14">
        <v>0.44500000000000001</v>
      </c>
      <c r="S81" s="12">
        <v>0.44500000000000001</v>
      </c>
      <c r="T81" s="15">
        <v>0.155</v>
      </c>
      <c r="U81" s="15">
        <v>0</v>
      </c>
      <c r="V81" s="15">
        <v>0</v>
      </c>
      <c r="W81" s="15">
        <v>0</v>
      </c>
      <c r="X81" s="15">
        <v>0</v>
      </c>
      <c r="Y81" s="15">
        <v>0</v>
      </c>
      <c r="Z81" s="14">
        <v>110</v>
      </c>
      <c r="AA81" s="14"/>
      <c r="AB81" s="14"/>
      <c r="AC81" s="14"/>
      <c r="AD81" s="14"/>
      <c r="AE81" s="14"/>
      <c r="AF81" s="14">
        <v>20</v>
      </c>
      <c r="AG81" s="14"/>
      <c r="AH81" s="14"/>
      <c r="AI81" s="14"/>
      <c r="AJ81" s="14">
        <v>900</v>
      </c>
      <c r="AK81" s="14">
        <v>90</v>
      </c>
      <c r="AL81" s="14">
        <v>360</v>
      </c>
      <c r="AM81" s="14">
        <v>180</v>
      </c>
      <c r="AN81" s="14"/>
      <c r="AO81" s="14"/>
      <c r="AP81" s="14"/>
      <c r="AQ81" s="14"/>
      <c r="AR81" s="14"/>
      <c r="AS81" s="16"/>
      <c r="AT81" s="14"/>
      <c r="AU81" s="14"/>
      <c r="AV81" s="14"/>
      <c r="AW81" s="14">
        <v>298</v>
      </c>
      <c r="AX81" s="14"/>
      <c r="AY81" s="14"/>
      <c r="AZ81" s="14"/>
      <c r="BA81" s="14"/>
      <c r="BB81" s="14"/>
      <c r="BC81" s="38"/>
      <c r="BD81" s="14"/>
      <c r="BE81" s="14"/>
      <c r="BF81" s="18">
        <v>16.2</v>
      </c>
      <c r="BG81" s="14"/>
      <c r="BH81" s="14"/>
      <c r="BI81" s="14"/>
      <c r="BJ81" s="14"/>
      <c r="BK81" s="14"/>
      <c r="BL81" s="14"/>
      <c r="BM81" s="14"/>
      <c r="BN81" s="14"/>
      <c r="BO81" s="14"/>
      <c r="BP81" s="14"/>
      <c r="BQ81" s="14"/>
      <c r="BR81" s="14"/>
      <c r="BS81" s="14"/>
      <c r="BT81" s="14"/>
      <c r="BU81" s="14"/>
      <c r="BV81" s="14"/>
      <c r="BW81" s="14"/>
      <c r="BX81" s="14"/>
      <c r="BY81" s="14"/>
      <c r="BZ81" s="14"/>
      <c r="CA81" s="14"/>
      <c r="CB81" s="14"/>
      <c r="CC81" s="14"/>
      <c r="CD81" s="14"/>
      <c r="CE81" s="14"/>
      <c r="CF81" s="14"/>
      <c r="CG81" s="14"/>
      <c r="CH81" s="14"/>
      <c r="CI81" s="14"/>
      <c r="CJ81" s="14"/>
      <c r="CK81" s="14"/>
      <c r="CL81" s="14"/>
      <c r="CM81" s="14"/>
      <c r="CN81" s="14"/>
      <c r="CO81" s="14"/>
      <c r="CP81" s="14"/>
      <c r="CQ81" s="14"/>
      <c r="CR81" s="14"/>
      <c r="CS81" s="14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</row>
    <row r="82" spans="1:256" s="3" customFormat="1" ht="1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9">
        <v>4</v>
      </c>
      <c r="L82" s="12">
        <v>3.48</v>
      </c>
      <c r="M82" s="12">
        <v>2.31</v>
      </c>
      <c r="N82" s="14">
        <v>8.9999999999999993E-3</v>
      </c>
      <c r="O82" s="14">
        <v>2.7E-2</v>
      </c>
      <c r="P82" s="14">
        <v>4.2999999999999997E-2</v>
      </c>
      <c r="Q82" s="14">
        <v>0.15</v>
      </c>
      <c r="R82" s="14">
        <v>0.44500000000000001</v>
      </c>
      <c r="S82" s="12">
        <v>0.44500000000000001</v>
      </c>
      <c r="T82" s="15">
        <v>0.155</v>
      </c>
      <c r="U82" s="15">
        <v>0</v>
      </c>
      <c r="V82" s="15">
        <v>0</v>
      </c>
      <c r="W82" s="15">
        <v>0</v>
      </c>
      <c r="X82" s="15">
        <v>0</v>
      </c>
      <c r="Y82" s="15">
        <v>0</v>
      </c>
      <c r="Z82" s="14">
        <v>400</v>
      </c>
      <c r="AA82" s="14"/>
      <c r="AB82" s="14"/>
      <c r="AC82" s="14"/>
      <c r="AD82" s="14"/>
      <c r="AE82" s="14"/>
      <c r="AF82" s="14">
        <v>30</v>
      </c>
      <c r="AG82" s="14"/>
      <c r="AH82" s="14"/>
      <c r="AI82" s="14"/>
      <c r="AJ82" s="14">
        <v>900</v>
      </c>
      <c r="AK82" s="14">
        <v>90</v>
      </c>
      <c r="AL82" s="14">
        <v>300</v>
      </c>
      <c r="AM82" s="14">
        <v>180</v>
      </c>
      <c r="AN82" s="14"/>
      <c r="AO82" s="14"/>
      <c r="AP82" s="14"/>
      <c r="AQ82" s="14"/>
      <c r="AR82" s="14"/>
      <c r="AS82" s="16"/>
      <c r="AT82" s="14"/>
      <c r="AU82" s="14"/>
      <c r="AV82" s="14"/>
      <c r="AW82" s="14">
        <v>405</v>
      </c>
      <c r="AX82" s="14"/>
      <c r="AY82" s="14"/>
      <c r="AZ82" s="14"/>
      <c r="BA82" s="14"/>
      <c r="BB82" s="14"/>
      <c r="BC82" s="38"/>
      <c r="BD82" s="14"/>
      <c r="BE82" s="14"/>
      <c r="BF82" s="18">
        <v>8.1</v>
      </c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  <c r="BR82" s="14"/>
      <c r="BS82" s="14"/>
      <c r="BT82" s="14"/>
      <c r="BU82" s="14"/>
      <c r="BV82" s="14"/>
      <c r="BW82" s="14"/>
      <c r="BX82" s="14"/>
      <c r="BY82" s="14"/>
      <c r="BZ82" s="14"/>
      <c r="CA82" s="14"/>
      <c r="CB82" s="14"/>
      <c r="CC82" s="14"/>
      <c r="CD82" s="14"/>
      <c r="CE82" s="14"/>
      <c r="CF82" s="14"/>
      <c r="CG82" s="14"/>
      <c r="CH82" s="14"/>
      <c r="CI82" s="14"/>
      <c r="CJ82" s="14"/>
      <c r="CK82" s="14"/>
      <c r="CL82" s="14"/>
      <c r="CM82" s="14"/>
      <c r="CN82" s="14"/>
      <c r="CO82" s="14"/>
      <c r="CP82" s="14"/>
      <c r="CQ82" s="14"/>
      <c r="CR82" s="14"/>
      <c r="CS82" s="14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</row>
    <row r="83" spans="1:256" s="3" customFormat="1" ht="1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9">
        <v>4</v>
      </c>
      <c r="L83" s="12">
        <v>3.48</v>
      </c>
      <c r="M83" s="12">
        <v>2.31</v>
      </c>
      <c r="N83" s="14">
        <v>8.9999999999999993E-3</v>
      </c>
      <c r="O83" s="14">
        <v>2.7E-2</v>
      </c>
      <c r="P83" s="14">
        <v>4.2999999999999997E-2</v>
      </c>
      <c r="Q83" s="14">
        <v>0.15</v>
      </c>
      <c r="R83" s="14">
        <v>0.44500000000000001</v>
      </c>
      <c r="S83" s="12">
        <v>0.44500000000000001</v>
      </c>
      <c r="T83" s="15">
        <v>0.155</v>
      </c>
      <c r="U83" s="15">
        <v>0</v>
      </c>
      <c r="V83" s="15">
        <v>0</v>
      </c>
      <c r="W83" s="15">
        <v>0</v>
      </c>
      <c r="X83" s="15">
        <v>0</v>
      </c>
      <c r="Y83" s="15">
        <v>0</v>
      </c>
      <c r="Z83" s="14">
        <v>315</v>
      </c>
      <c r="AA83" s="14"/>
      <c r="AB83" s="14"/>
      <c r="AC83" s="14"/>
      <c r="AD83" s="14"/>
      <c r="AE83" s="14"/>
      <c r="AF83" s="14">
        <v>25</v>
      </c>
      <c r="AG83" s="14"/>
      <c r="AH83" s="14"/>
      <c r="AI83" s="14"/>
      <c r="AJ83" s="14">
        <v>900</v>
      </c>
      <c r="AK83" s="14">
        <v>90</v>
      </c>
      <c r="AL83" s="14">
        <v>300</v>
      </c>
      <c r="AM83" s="14">
        <v>180</v>
      </c>
      <c r="AN83" s="14"/>
      <c r="AO83" s="14"/>
      <c r="AP83" s="14"/>
      <c r="AQ83" s="14"/>
      <c r="AR83" s="14"/>
      <c r="AS83" s="16"/>
      <c r="AT83" s="14"/>
      <c r="AU83" s="14"/>
      <c r="AV83" s="14"/>
      <c r="AW83" s="14">
        <v>406</v>
      </c>
      <c r="AX83" s="14"/>
      <c r="AY83" s="14"/>
      <c r="AZ83" s="14"/>
      <c r="BA83" s="14"/>
      <c r="BB83" s="14"/>
      <c r="BC83" s="38"/>
      <c r="BD83" s="14"/>
      <c r="BE83" s="14"/>
      <c r="BF83" s="18">
        <v>4</v>
      </c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4"/>
      <c r="BW83" s="14"/>
      <c r="BX83" s="14"/>
      <c r="BY83" s="14"/>
      <c r="BZ83" s="14"/>
      <c r="CA83" s="14"/>
      <c r="CB83" s="14"/>
      <c r="CC83" s="14"/>
      <c r="CD83" s="14"/>
      <c r="CE83" s="14"/>
      <c r="CF83" s="14"/>
      <c r="CG83" s="14"/>
      <c r="CH83" s="14"/>
      <c r="CI83" s="14"/>
      <c r="CJ83" s="14"/>
      <c r="CK83" s="14"/>
      <c r="CL83" s="14"/>
      <c r="CM83" s="14"/>
      <c r="CN83" s="14"/>
      <c r="CO83" s="14"/>
      <c r="CP83" s="14"/>
      <c r="CQ83" s="14"/>
      <c r="CR83" s="14"/>
      <c r="CS83" s="14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</row>
    <row r="84" spans="1:256" s="3" customFormat="1" ht="1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9">
        <v>4</v>
      </c>
      <c r="L84" s="12">
        <v>3.48</v>
      </c>
      <c r="M84" s="12">
        <v>2.31</v>
      </c>
      <c r="N84" s="14">
        <v>8.9999999999999993E-3</v>
      </c>
      <c r="O84" s="14">
        <v>2.7E-2</v>
      </c>
      <c r="P84" s="14">
        <v>4.2999999999999997E-2</v>
      </c>
      <c r="Q84" s="14">
        <v>0.15</v>
      </c>
      <c r="R84" s="14">
        <v>0.44500000000000001</v>
      </c>
      <c r="S84" s="12">
        <v>0.44500000000000001</v>
      </c>
      <c r="T84" s="15">
        <v>0.155</v>
      </c>
      <c r="U84" s="15">
        <v>0</v>
      </c>
      <c r="V84" s="15">
        <v>0</v>
      </c>
      <c r="W84" s="15">
        <v>0</v>
      </c>
      <c r="X84" s="15">
        <v>0</v>
      </c>
      <c r="Y84" s="15">
        <v>0</v>
      </c>
      <c r="Z84" s="14">
        <v>290</v>
      </c>
      <c r="AA84" s="14"/>
      <c r="AB84" s="14"/>
      <c r="AC84" s="14"/>
      <c r="AD84" s="14"/>
      <c r="AE84" s="14"/>
      <c r="AF84" s="14">
        <v>20</v>
      </c>
      <c r="AG84" s="14"/>
      <c r="AH84" s="14"/>
      <c r="AI84" s="14"/>
      <c r="AJ84" s="14">
        <v>900</v>
      </c>
      <c r="AK84" s="14">
        <v>90</v>
      </c>
      <c r="AL84" s="14">
        <v>300</v>
      </c>
      <c r="AM84" s="14">
        <v>180</v>
      </c>
      <c r="AN84" s="14"/>
      <c r="AO84" s="14"/>
      <c r="AP84" s="14"/>
      <c r="AQ84" s="14"/>
      <c r="AR84" s="14"/>
      <c r="AS84" s="16"/>
      <c r="AT84" s="14"/>
      <c r="AU84" s="14"/>
      <c r="AV84" s="14"/>
      <c r="AW84" s="14">
        <v>422</v>
      </c>
      <c r="AX84" s="14"/>
      <c r="AY84" s="14"/>
      <c r="AZ84" s="14"/>
      <c r="BA84" s="14"/>
      <c r="BB84" s="14"/>
      <c r="BC84" s="38"/>
      <c r="BD84" s="14"/>
      <c r="BE84" s="14"/>
      <c r="BF84" s="18">
        <v>7.1</v>
      </c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4"/>
      <c r="BW84" s="14"/>
      <c r="BX84" s="14"/>
      <c r="BY84" s="14"/>
      <c r="BZ84" s="14"/>
      <c r="CA84" s="14"/>
      <c r="CB84" s="14"/>
      <c r="CC84" s="14"/>
      <c r="CD84" s="14"/>
      <c r="CE84" s="14"/>
      <c r="CF84" s="14"/>
      <c r="CG84" s="14"/>
      <c r="CH84" s="14"/>
      <c r="CI84" s="14"/>
      <c r="CJ84" s="14"/>
      <c r="CK84" s="14"/>
      <c r="CL84" s="14"/>
      <c r="CM84" s="14"/>
      <c r="CN84" s="14"/>
      <c r="CO84" s="14"/>
      <c r="CP84" s="14"/>
      <c r="CQ84" s="14"/>
      <c r="CR84" s="14"/>
      <c r="CS84" s="14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</row>
    <row r="85" spans="1:256" s="3" customFormat="1" ht="1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9">
        <v>4</v>
      </c>
      <c r="L85" s="12">
        <v>3.48</v>
      </c>
      <c r="M85" s="12">
        <v>2.31</v>
      </c>
      <c r="N85" s="14">
        <v>8.9999999999999993E-3</v>
      </c>
      <c r="O85" s="14">
        <v>2.7E-2</v>
      </c>
      <c r="P85" s="14">
        <v>4.2999999999999997E-2</v>
      </c>
      <c r="Q85" s="14">
        <v>0.15</v>
      </c>
      <c r="R85" s="14">
        <v>0.44500000000000001</v>
      </c>
      <c r="S85" s="12">
        <v>0.44500000000000001</v>
      </c>
      <c r="T85" s="15">
        <v>0.155</v>
      </c>
      <c r="U85" s="15">
        <v>0</v>
      </c>
      <c r="V85" s="15">
        <v>0</v>
      </c>
      <c r="W85" s="15">
        <v>0</v>
      </c>
      <c r="X85" s="15">
        <v>0</v>
      </c>
      <c r="Y85" s="15">
        <v>0</v>
      </c>
      <c r="Z85" s="14">
        <v>110</v>
      </c>
      <c r="AA85" s="14"/>
      <c r="AB85" s="14"/>
      <c r="AC85" s="14"/>
      <c r="AD85" s="14"/>
      <c r="AE85" s="14"/>
      <c r="AF85" s="14">
        <v>20</v>
      </c>
      <c r="AG85" s="14"/>
      <c r="AH85" s="14"/>
      <c r="AI85" s="14"/>
      <c r="AJ85" s="14">
        <v>900</v>
      </c>
      <c r="AK85" s="14">
        <v>90</v>
      </c>
      <c r="AL85" s="14">
        <v>300</v>
      </c>
      <c r="AM85" s="14">
        <v>180</v>
      </c>
      <c r="AN85" s="14"/>
      <c r="AO85" s="14"/>
      <c r="AP85" s="14"/>
      <c r="AQ85" s="14"/>
      <c r="AR85" s="14"/>
      <c r="AS85" s="16"/>
      <c r="AT85" s="14"/>
      <c r="AU85" s="14"/>
      <c r="AV85" s="14"/>
      <c r="AW85" s="14">
        <v>414</v>
      </c>
      <c r="AX85" s="14"/>
      <c r="AY85" s="14"/>
      <c r="AZ85" s="14"/>
      <c r="BA85" s="14"/>
      <c r="BB85" s="14"/>
      <c r="BC85" s="38"/>
      <c r="BD85" s="14"/>
      <c r="BE85" s="14"/>
      <c r="BF85" s="18">
        <v>3.4</v>
      </c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  <c r="BX85" s="14"/>
      <c r="BY85" s="14"/>
      <c r="BZ85" s="14"/>
      <c r="CA85" s="14"/>
      <c r="CB85" s="14"/>
      <c r="CC85" s="14"/>
      <c r="CD85" s="14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4"/>
      <c r="CQ85" s="14"/>
      <c r="CR85" s="14"/>
      <c r="CS85" s="14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</row>
    <row r="86" spans="1:256" s="3" customFormat="1" ht="1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9">
        <v>4</v>
      </c>
      <c r="L86" s="12">
        <v>3.48</v>
      </c>
      <c r="M86" s="12">
        <v>2.31</v>
      </c>
      <c r="N86" s="14">
        <v>8.9999999999999993E-3</v>
      </c>
      <c r="O86" s="14">
        <v>2.7E-2</v>
      </c>
      <c r="P86" s="14">
        <v>4.2999999999999997E-2</v>
      </c>
      <c r="Q86" s="14">
        <v>0.15</v>
      </c>
      <c r="R86" s="14">
        <v>0.44500000000000001</v>
      </c>
      <c r="S86" s="12">
        <v>0.44500000000000001</v>
      </c>
      <c r="T86" s="15">
        <v>0.155</v>
      </c>
      <c r="U86" s="15">
        <v>0</v>
      </c>
      <c r="V86" s="15">
        <v>0</v>
      </c>
      <c r="W86" s="15">
        <v>0</v>
      </c>
      <c r="X86" s="15">
        <v>0</v>
      </c>
      <c r="Y86" s="15">
        <v>0</v>
      </c>
      <c r="Z86" s="14">
        <v>400</v>
      </c>
      <c r="AA86" s="14"/>
      <c r="AB86" s="14"/>
      <c r="AC86" s="14"/>
      <c r="AD86" s="14"/>
      <c r="AE86" s="14"/>
      <c r="AF86" s="14">
        <v>30</v>
      </c>
      <c r="AG86" s="14"/>
      <c r="AH86" s="14"/>
      <c r="AI86" s="14"/>
      <c r="AJ86" s="14">
        <v>900</v>
      </c>
      <c r="AK86" s="14">
        <v>90</v>
      </c>
      <c r="AL86" s="14">
        <v>360</v>
      </c>
      <c r="AM86" s="14">
        <v>120</v>
      </c>
      <c r="AN86" s="14"/>
      <c r="AO86" s="14"/>
      <c r="AP86" s="14"/>
      <c r="AQ86" s="14"/>
      <c r="AR86" s="14"/>
      <c r="AS86" s="16"/>
      <c r="AT86" s="14"/>
      <c r="AU86" s="14"/>
      <c r="AV86" s="14"/>
      <c r="AW86" s="14">
        <v>334</v>
      </c>
      <c r="AX86" s="14"/>
      <c r="AY86" s="14"/>
      <c r="AZ86" s="14"/>
      <c r="BA86" s="14"/>
      <c r="BB86" s="14"/>
      <c r="BC86" s="38"/>
      <c r="BD86" s="14"/>
      <c r="BE86" s="14"/>
      <c r="BF86" s="18">
        <v>20.6</v>
      </c>
      <c r="BG86" s="14"/>
      <c r="BH86" s="14"/>
      <c r="BI86" s="14"/>
      <c r="BJ86" s="14"/>
      <c r="BK86" s="14"/>
      <c r="BL86" s="14"/>
      <c r="BM86" s="14"/>
      <c r="BN86" s="14"/>
      <c r="BO86" s="14"/>
      <c r="BP86" s="14"/>
      <c r="BQ86" s="14"/>
      <c r="BR86" s="14"/>
      <c r="BS86" s="14"/>
      <c r="BT86" s="14"/>
      <c r="BU86" s="14"/>
      <c r="BV86" s="14"/>
      <c r="BW86" s="14"/>
      <c r="BX86" s="14"/>
      <c r="BY86" s="14"/>
      <c r="BZ86" s="14"/>
      <c r="CA86" s="14"/>
      <c r="CB86" s="14"/>
      <c r="CC86" s="14"/>
      <c r="CD86" s="14"/>
      <c r="CE86" s="14"/>
      <c r="CF86" s="14"/>
      <c r="CG86" s="14"/>
      <c r="CH86" s="14"/>
      <c r="CI86" s="14"/>
      <c r="CJ86" s="14"/>
      <c r="CK86" s="14"/>
      <c r="CL86" s="14"/>
      <c r="CM86" s="14"/>
      <c r="CN86" s="14"/>
      <c r="CO86" s="14"/>
      <c r="CP86" s="14"/>
      <c r="CQ86" s="14"/>
      <c r="CR86" s="14"/>
      <c r="CS86" s="14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</row>
    <row r="87" spans="1:256" s="3" customFormat="1" ht="1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9">
        <v>4</v>
      </c>
      <c r="L87" s="12">
        <v>3.48</v>
      </c>
      <c r="M87" s="12">
        <v>2.31</v>
      </c>
      <c r="N87" s="14">
        <v>8.9999999999999993E-3</v>
      </c>
      <c r="O87" s="14">
        <v>2.7E-2</v>
      </c>
      <c r="P87" s="14">
        <v>4.2999999999999997E-2</v>
      </c>
      <c r="Q87" s="14">
        <v>0.15</v>
      </c>
      <c r="R87" s="14">
        <v>0.44500000000000001</v>
      </c>
      <c r="S87" s="12">
        <v>0.44500000000000001</v>
      </c>
      <c r="T87" s="15">
        <v>0.155</v>
      </c>
      <c r="U87" s="15">
        <v>0</v>
      </c>
      <c r="V87" s="15">
        <v>0</v>
      </c>
      <c r="W87" s="15">
        <v>0</v>
      </c>
      <c r="X87" s="15">
        <v>0</v>
      </c>
      <c r="Y87" s="15">
        <v>0</v>
      </c>
      <c r="Z87" s="14">
        <v>315</v>
      </c>
      <c r="AA87" s="14"/>
      <c r="AB87" s="14"/>
      <c r="AC87" s="14"/>
      <c r="AD87" s="14"/>
      <c r="AE87" s="14"/>
      <c r="AF87" s="14">
        <v>25</v>
      </c>
      <c r="AG87" s="14"/>
      <c r="AH87" s="14"/>
      <c r="AI87" s="14"/>
      <c r="AJ87" s="14">
        <v>900</v>
      </c>
      <c r="AK87" s="14">
        <v>90</v>
      </c>
      <c r="AL87" s="14">
        <v>360</v>
      </c>
      <c r="AM87" s="14">
        <v>120</v>
      </c>
      <c r="AN87" s="14"/>
      <c r="AO87" s="14"/>
      <c r="AP87" s="14"/>
      <c r="AQ87" s="14"/>
      <c r="AR87" s="14"/>
      <c r="AS87" s="16"/>
      <c r="AT87" s="14"/>
      <c r="AU87" s="14"/>
      <c r="AV87" s="14"/>
      <c r="AW87" s="14">
        <v>325</v>
      </c>
      <c r="AX87" s="14"/>
      <c r="AY87" s="14"/>
      <c r="AZ87" s="14"/>
      <c r="BA87" s="14"/>
      <c r="BB87" s="14"/>
      <c r="BC87" s="38"/>
      <c r="BD87" s="14"/>
      <c r="BE87" s="14"/>
      <c r="BF87" s="18">
        <v>18.399999999999999</v>
      </c>
      <c r="BG87" s="14"/>
      <c r="BH87" s="14"/>
      <c r="BI87" s="14"/>
      <c r="BJ87" s="14"/>
      <c r="BK87" s="14"/>
      <c r="BL87" s="14"/>
      <c r="BM87" s="14"/>
      <c r="BN87" s="14"/>
      <c r="BO87" s="14"/>
      <c r="BP87" s="14"/>
      <c r="BQ87" s="14"/>
      <c r="BR87" s="14"/>
      <c r="BS87" s="14"/>
      <c r="BT87" s="14"/>
      <c r="BU87" s="14"/>
      <c r="BV87" s="14"/>
      <c r="BW87" s="14"/>
      <c r="BX87" s="14"/>
      <c r="BY87" s="14"/>
      <c r="BZ87" s="14"/>
      <c r="CA87" s="14"/>
      <c r="CB87" s="14"/>
      <c r="CC87" s="14"/>
      <c r="CD87" s="14"/>
      <c r="CE87" s="14"/>
      <c r="CF87" s="14"/>
      <c r="CG87" s="14"/>
      <c r="CH87" s="14"/>
      <c r="CI87" s="14"/>
      <c r="CJ87" s="14"/>
      <c r="CK87" s="14"/>
      <c r="CL87" s="14"/>
      <c r="CM87" s="14"/>
      <c r="CN87" s="14"/>
      <c r="CO87" s="14"/>
      <c r="CP87" s="14"/>
      <c r="CQ87" s="14"/>
      <c r="CR87" s="14"/>
      <c r="CS87" s="14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</row>
    <row r="88" spans="1:256" s="3" customFormat="1" ht="1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9">
        <v>4</v>
      </c>
      <c r="L88" s="12">
        <v>3.48</v>
      </c>
      <c r="M88" s="12">
        <v>2.31</v>
      </c>
      <c r="N88" s="14">
        <v>8.9999999999999993E-3</v>
      </c>
      <c r="O88" s="14">
        <v>2.7E-2</v>
      </c>
      <c r="P88" s="14">
        <v>4.2999999999999997E-2</v>
      </c>
      <c r="Q88" s="14">
        <v>0.15</v>
      </c>
      <c r="R88" s="14">
        <v>0.44500000000000001</v>
      </c>
      <c r="S88" s="12">
        <v>0.44500000000000001</v>
      </c>
      <c r="T88" s="15">
        <v>0.155</v>
      </c>
      <c r="U88" s="15">
        <v>0</v>
      </c>
      <c r="V88" s="15">
        <v>0</v>
      </c>
      <c r="W88" s="15">
        <v>0</v>
      </c>
      <c r="X88" s="15">
        <v>0</v>
      </c>
      <c r="Y88" s="15">
        <v>0</v>
      </c>
      <c r="Z88" s="14">
        <v>290</v>
      </c>
      <c r="AA88" s="14"/>
      <c r="AB88" s="14"/>
      <c r="AC88" s="14"/>
      <c r="AD88" s="14"/>
      <c r="AE88" s="14"/>
      <c r="AF88" s="14">
        <v>20</v>
      </c>
      <c r="AG88" s="14"/>
      <c r="AH88" s="14"/>
      <c r="AI88" s="14"/>
      <c r="AJ88" s="14">
        <v>900</v>
      </c>
      <c r="AK88" s="14">
        <v>90</v>
      </c>
      <c r="AL88" s="14">
        <v>360</v>
      </c>
      <c r="AM88" s="14">
        <v>120</v>
      </c>
      <c r="AN88" s="14"/>
      <c r="AO88" s="14"/>
      <c r="AP88" s="14"/>
      <c r="AQ88" s="14"/>
      <c r="AR88" s="14"/>
      <c r="AS88" s="16"/>
      <c r="AT88" s="14"/>
      <c r="AU88" s="14"/>
      <c r="AV88" s="14"/>
      <c r="AW88" s="14">
        <v>326</v>
      </c>
      <c r="AX88" s="14"/>
      <c r="AY88" s="14"/>
      <c r="AZ88" s="14"/>
      <c r="BA88" s="14"/>
      <c r="BB88" s="14"/>
      <c r="BC88" s="38"/>
      <c r="BD88" s="14"/>
      <c r="BE88" s="14"/>
      <c r="BF88" s="18">
        <v>18.399999999999999</v>
      </c>
      <c r="BG88" s="14"/>
      <c r="BH88" s="14"/>
      <c r="BI88" s="14"/>
      <c r="BJ88" s="14"/>
      <c r="BK88" s="14"/>
      <c r="BL88" s="14"/>
      <c r="BM88" s="14"/>
      <c r="BN88" s="14"/>
      <c r="BO88" s="14"/>
      <c r="BP88" s="14"/>
      <c r="BQ88" s="14"/>
      <c r="BR88" s="14"/>
      <c r="BS88" s="14"/>
      <c r="BT88" s="14"/>
      <c r="BU88" s="14"/>
      <c r="BV88" s="14"/>
      <c r="BW88" s="14"/>
      <c r="BX88" s="14"/>
      <c r="BY88" s="14"/>
      <c r="BZ88" s="14"/>
      <c r="CA88" s="14"/>
      <c r="CB88" s="14"/>
      <c r="CC88" s="14"/>
      <c r="CD88" s="14"/>
      <c r="CE88" s="14"/>
      <c r="CF88" s="14"/>
      <c r="CG88" s="14"/>
      <c r="CH88" s="14"/>
      <c r="CI88" s="14"/>
      <c r="CJ88" s="14"/>
      <c r="CK88" s="14"/>
      <c r="CL88" s="14"/>
      <c r="CM88" s="14"/>
      <c r="CN88" s="14"/>
      <c r="CO88" s="14"/>
      <c r="CP88" s="14"/>
      <c r="CQ88" s="14"/>
      <c r="CR88" s="14"/>
      <c r="CS88" s="14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</row>
    <row r="89" spans="1:256" s="3" customFormat="1" ht="1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9">
        <v>4</v>
      </c>
      <c r="L89" s="12">
        <v>3.48</v>
      </c>
      <c r="M89" s="12">
        <v>2.31</v>
      </c>
      <c r="N89" s="14">
        <v>8.9999999999999993E-3</v>
      </c>
      <c r="O89" s="14">
        <v>2.7E-2</v>
      </c>
      <c r="P89" s="14">
        <v>4.2999999999999997E-2</v>
      </c>
      <c r="Q89" s="14">
        <v>0.15</v>
      </c>
      <c r="R89" s="14">
        <v>0.44500000000000001</v>
      </c>
      <c r="S89" s="12">
        <v>0.44500000000000001</v>
      </c>
      <c r="T89" s="15">
        <v>0.155</v>
      </c>
      <c r="U89" s="15">
        <v>0</v>
      </c>
      <c r="V89" s="15">
        <v>0</v>
      </c>
      <c r="W89" s="15">
        <v>0</v>
      </c>
      <c r="X89" s="15">
        <v>0</v>
      </c>
      <c r="Y89" s="15">
        <v>0</v>
      </c>
      <c r="Z89" s="14">
        <v>110</v>
      </c>
      <c r="AA89" s="14"/>
      <c r="AB89" s="14"/>
      <c r="AC89" s="14"/>
      <c r="AD89" s="14"/>
      <c r="AE89" s="14"/>
      <c r="AF89" s="14">
        <v>20</v>
      </c>
      <c r="AG89" s="14"/>
      <c r="AH89" s="14"/>
      <c r="AI89" s="14"/>
      <c r="AJ89" s="14">
        <v>900</v>
      </c>
      <c r="AK89" s="14">
        <v>90</v>
      </c>
      <c r="AL89" s="14">
        <v>360</v>
      </c>
      <c r="AM89" s="14">
        <v>120</v>
      </c>
      <c r="AN89" s="14"/>
      <c r="AO89" s="14"/>
      <c r="AP89" s="14"/>
      <c r="AQ89" s="14"/>
      <c r="AR89" s="14"/>
      <c r="AS89" s="16"/>
      <c r="AT89" s="14"/>
      <c r="AU89" s="14"/>
      <c r="AV89" s="14"/>
      <c r="AW89" s="14">
        <v>325</v>
      </c>
      <c r="AX89" s="14"/>
      <c r="AY89" s="14"/>
      <c r="AZ89" s="14"/>
      <c r="BA89" s="14"/>
      <c r="BB89" s="14"/>
      <c r="BC89" s="38"/>
      <c r="BD89" s="14"/>
      <c r="BE89" s="14"/>
      <c r="BF89" s="18">
        <v>20.399999999999999</v>
      </c>
      <c r="BG89" s="14"/>
      <c r="BH89" s="14"/>
      <c r="BI89" s="14"/>
      <c r="BJ89" s="14"/>
      <c r="BK89" s="14"/>
      <c r="BL89" s="14"/>
      <c r="BM89" s="14"/>
      <c r="BN89" s="14"/>
      <c r="BO89" s="14"/>
      <c r="BP89" s="14"/>
      <c r="BQ89" s="14"/>
      <c r="BR89" s="14"/>
      <c r="BS89" s="14"/>
      <c r="BT89" s="14"/>
      <c r="BU89" s="14"/>
      <c r="BV89" s="14"/>
      <c r="BW89" s="14"/>
      <c r="BX89" s="14"/>
      <c r="BY89" s="14"/>
      <c r="BZ89" s="14"/>
      <c r="CA89" s="14"/>
      <c r="CB89" s="14"/>
      <c r="CC89" s="14"/>
      <c r="CD89" s="14"/>
      <c r="CE89" s="14"/>
      <c r="CF89" s="14"/>
      <c r="CG89" s="14"/>
      <c r="CH89" s="14"/>
      <c r="CI89" s="14"/>
      <c r="CJ89" s="14"/>
      <c r="CK89" s="14"/>
      <c r="CL89" s="14"/>
      <c r="CM89" s="14"/>
      <c r="CN89" s="14"/>
      <c r="CO89" s="14"/>
      <c r="CP89" s="14"/>
      <c r="CQ89" s="14"/>
      <c r="CR89" s="14"/>
      <c r="CS89" s="14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</row>
    <row r="90" spans="1:256" s="3" customFormat="1" ht="1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9">
        <v>4</v>
      </c>
      <c r="L90" s="12">
        <v>3.48</v>
      </c>
      <c r="M90" s="12">
        <v>2.31</v>
      </c>
      <c r="N90" s="14">
        <v>8.9999999999999993E-3</v>
      </c>
      <c r="O90" s="14">
        <v>2.7E-2</v>
      </c>
      <c r="P90" s="14">
        <v>4.2999999999999997E-2</v>
      </c>
      <c r="Q90" s="14">
        <v>0.15</v>
      </c>
      <c r="R90" s="14">
        <v>0.44500000000000001</v>
      </c>
      <c r="S90" s="12">
        <v>0.44500000000000001</v>
      </c>
      <c r="T90" s="15">
        <v>0.155</v>
      </c>
      <c r="U90" s="15">
        <v>0</v>
      </c>
      <c r="V90" s="15">
        <v>0</v>
      </c>
      <c r="W90" s="15">
        <v>0</v>
      </c>
      <c r="X90" s="15">
        <v>0</v>
      </c>
      <c r="Y90" s="15">
        <v>0</v>
      </c>
      <c r="Z90" s="14">
        <v>400</v>
      </c>
      <c r="AA90" s="14"/>
      <c r="AB90" s="14"/>
      <c r="AC90" s="14"/>
      <c r="AD90" s="14"/>
      <c r="AE90" s="14"/>
      <c r="AF90" s="14">
        <v>30</v>
      </c>
      <c r="AG90" s="14"/>
      <c r="AH90" s="14"/>
      <c r="AI90" s="14"/>
      <c r="AJ90" s="14">
        <v>900</v>
      </c>
      <c r="AK90" s="14">
        <v>90</v>
      </c>
      <c r="AL90" s="14">
        <v>300</v>
      </c>
      <c r="AM90" s="14">
        <v>120</v>
      </c>
      <c r="AN90" s="14"/>
      <c r="AO90" s="14"/>
      <c r="AP90" s="14"/>
      <c r="AQ90" s="14"/>
      <c r="AR90" s="14"/>
      <c r="AS90" s="16"/>
      <c r="AT90" s="14"/>
      <c r="AU90" s="14"/>
      <c r="AV90" s="14"/>
      <c r="AW90" s="14">
        <v>404</v>
      </c>
      <c r="AX90" s="14"/>
      <c r="AY90" s="14"/>
      <c r="AZ90" s="14"/>
      <c r="BA90" s="14"/>
      <c r="BB90" s="14"/>
      <c r="BC90" s="38"/>
      <c r="BD90" s="14"/>
      <c r="BE90" s="14"/>
      <c r="BF90" s="18">
        <v>7.8</v>
      </c>
      <c r="BG90" s="14"/>
      <c r="BH90" s="14"/>
      <c r="BI90" s="14"/>
      <c r="BJ90" s="14"/>
      <c r="BK90" s="14"/>
      <c r="BL90" s="14"/>
      <c r="BM90" s="14"/>
      <c r="BN90" s="14"/>
      <c r="BO90" s="14"/>
      <c r="BP90" s="14"/>
      <c r="BQ90" s="14"/>
      <c r="BR90" s="14"/>
      <c r="BS90" s="14"/>
      <c r="BT90" s="14"/>
      <c r="BU90" s="14"/>
      <c r="BV90" s="14"/>
      <c r="BW90" s="14"/>
      <c r="BX90" s="14"/>
      <c r="BY90" s="14"/>
      <c r="BZ90" s="14"/>
      <c r="CA90" s="14"/>
      <c r="CB90" s="14"/>
      <c r="CC90" s="14"/>
      <c r="CD90" s="14"/>
      <c r="CE90" s="14"/>
      <c r="CF90" s="14"/>
      <c r="CG90" s="14"/>
      <c r="CH90" s="14"/>
      <c r="CI90" s="14"/>
      <c r="CJ90" s="14"/>
      <c r="CK90" s="14"/>
      <c r="CL90" s="14"/>
      <c r="CM90" s="14"/>
      <c r="CN90" s="14"/>
      <c r="CO90" s="14"/>
      <c r="CP90" s="14"/>
      <c r="CQ90" s="14"/>
      <c r="CR90" s="14"/>
      <c r="CS90" s="14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</row>
    <row r="91" spans="1:256" s="3" customFormat="1" ht="1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9">
        <v>4</v>
      </c>
      <c r="L91" s="12">
        <v>3.48</v>
      </c>
      <c r="M91" s="12">
        <v>2.31</v>
      </c>
      <c r="N91" s="14">
        <v>8.9999999999999993E-3</v>
      </c>
      <c r="O91" s="14">
        <v>2.7E-2</v>
      </c>
      <c r="P91" s="14">
        <v>4.2999999999999997E-2</v>
      </c>
      <c r="Q91" s="14">
        <v>0.15</v>
      </c>
      <c r="R91" s="14">
        <v>0.44500000000000001</v>
      </c>
      <c r="S91" s="12">
        <v>0.44500000000000001</v>
      </c>
      <c r="T91" s="15">
        <v>0.155</v>
      </c>
      <c r="U91" s="15">
        <v>0</v>
      </c>
      <c r="V91" s="15">
        <v>0</v>
      </c>
      <c r="W91" s="15">
        <v>0</v>
      </c>
      <c r="X91" s="15">
        <v>0</v>
      </c>
      <c r="Y91" s="15">
        <v>0</v>
      </c>
      <c r="Z91" s="14">
        <v>315</v>
      </c>
      <c r="AA91" s="14"/>
      <c r="AB91" s="14"/>
      <c r="AC91" s="14"/>
      <c r="AD91" s="14"/>
      <c r="AE91" s="14"/>
      <c r="AF91" s="14">
        <v>25</v>
      </c>
      <c r="AG91" s="14"/>
      <c r="AH91" s="14"/>
      <c r="AI91" s="14"/>
      <c r="AJ91" s="14">
        <v>900</v>
      </c>
      <c r="AK91" s="14">
        <v>90</v>
      </c>
      <c r="AL91" s="14">
        <v>300</v>
      </c>
      <c r="AM91" s="14">
        <v>120</v>
      </c>
      <c r="AN91" s="14"/>
      <c r="AO91" s="14"/>
      <c r="AP91" s="14"/>
      <c r="AQ91" s="14"/>
      <c r="AR91" s="14"/>
      <c r="AS91" s="16"/>
      <c r="AT91" s="14"/>
      <c r="AU91" s="14"/>
      <c r="AV91" s="14"/>
      <c r="AW91" s="14">
        <v>380</v>
      </c>
      <c r="AX91" s="14"/>
      <c r="AY91" s="14"/>
      <c r="AZ91" s="14"/>
      <c r="BA91" s="14"/>
      <c r="BB91" s="14"/>
      <c r="BC91" s="38"/>
      <c r="BD91" s="14"/>
      <c r="BE91" s="14"/>
      <c r="BF91" s="18">
        <v>3.9</v>
      </c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</row>
    <row r="92" spans="1:256" s="3" customFormat="1" ht="1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9">
        <v>4</v>
      </c>
      <c r="L92" s="12">
        <v>3.48</v>
      </c>
      <c r="M92" s="12">
        <v>2.31</v>
      </c>
      <c r="N92" s="14">
        <v>8.9999999999999993E-3</v>
      </c>
      <c r="O92" s="14">
        <v>2.7E-2</v>
      </c>
      <c r="P92" s="14">
        <v>4.2999999999999997E-2</v>
      </c>
      <c r="Q92" s="14">
        <v>0.15</v>
      </c>
      <c r="R92" s="14">
        <v>0.44500000000000001</v>
      </c>
      <c r="S92" s="12">
        <v>0.44500000000000001</v>
      </c>
      <c r="T92" s="15">
        <v>0.155</v>
      </c>
      <c r="U92" s="15">
        <v>0</v>
      </c>
      <c r="V92" s="15">
        <v>0</v>
      </c>
      <c r="W92" s="15">
        <v>0</v>
      </c>
      <c r="X92" s="15">
        <v>0</v>
      </c>
      <c r="Y92" s="15">
        <v>0</v>
      </c>
      <c r="Z92" s="14">
        <v>290</v>
      </c>
      <c r="AA92" s="14"/>
      <c r="AB92" s="14"/>
      <c r="AC92" s="14"/>
      <c r="AD92" s="14"/>
      <c r="AE92" s="14"/>
      <c r="AF92" s="14">
        <v>20</v>
      </c>
      <c r="AG92" s="14"/>
      <c r="AH92" s="14"/>
      <c r="AI92" s="14"/>
      <c r="AJ92" s="14">
        <v>900</v>
      </c>
      <c r="AK92" s="14">
        <v>90</v>
      </c>
      <c r="AL92" s="14">
        <v>300</v>
      </c>
      <c r="AM92" s="14">
        <v>120</v>
      </c>
      <c r="AN92" s="14"/>
      <c r="AO92" s="14"/>
      <c r="AP92" s="14"/>
      <c r="AQ92" s="14"/>
      <c r="AR92" s="14"/>
      <c r="AS92" s="16"/>
      <c r="AT92" s="14"/>
      <c r="AU92" s="14"/>
      <c r="AV92" s="14"/>
      <c r="AW92" s="14">
        <v>357</v>
      </c>
      <c r="AX92" s="14"/>
      <c r="AY92" s="14"/>
      <c r="AZ92" s="14"/>
      <c r="BA92" s="14"/>
      <c r="BB92" s="14"/>
      <c r="BC92" s="38"/>
      <c r="BD92" s="14"/>
      <c r="BE92" s="14"/>
      <c r="BF92" s="18">
        <v>4.0999999999999996</v>
      </c>
      <c r="BG92" s="14"/>
      <c r="BH92" s="14"/>
      <c r="BI92" s="14"/>
      <c r="BJ92" s="14"/>
      <c r="BK92" s="14"/>
      <c r="BL92" s="14"/>
      <c r="BM92" s="14"/>
      <c r="BN92" s="14"/>
      <c r="BO92" s="14"/>
      <c r="BP92" s="14"/>
      <c r="BQ92" s="14"/>
      <c r="BR92" s="14"/>
      <c r="BS92" s="14"/>
      <c r="BT92" s="14"/>
      <c r="BU92" s="14"/>
      <c r="BV92" s="14"/>
      <c r="BW92" s="14"/>
      <c r="BX92" s="14"/>
      <c r="BY92" s="14"/>
      <c r="BZ92" s="14"/>
      <c r="CA92" s="14"/>
      <c r="CB92" s="14"/>
      <c r="CC92" s="14"/>
      <c r="CD92" s="14"/>
      <c r="CE92" s="14"/>
      <c r="CF92" s="14"/>
      <c r="CG92" s="14"/>
      <c r="CH92" s="14"/>
      <c r="CI92" s="14"/>
      <c r="CJ92" s="14"/>
      <c r="CK92" s="14"/>
      <c r="CL92" s="14"/>
      <c r="CM92" s="14"/>
      <c r="CN92" s="14"/>
      <c r="CO92" s="14"/>
      <c r="CP92" s="14"/>
      <c r="CQ92" s="14"/>
      <c r="CR92" s="14"/>
      <c r="CS92" s="14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</row>
    <row r="93" spans="1:256" s="3" customFormat="1" ht="1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9">
        <v>4</v>
      </c>
      <c r="L93" s="12">
        <v>3.48</v>
      </c>
      <c r="M93" s="12">
        <v>2.31</v>
      </c>
      <c r="N93" s="14">
        <v>8.9999999999999993E-3</v>
      </c>
      <c r="O93" s="14">
        <v>2.7E-2</v>
      </c>
      <c r="P93" s="14">
        <v>4.2999999999999997E-2</v>
      </c>
      <c r="Q93" s="14">
        <v>0.15</v>
      </c>
      <c r="R93" s="14">
        <v>0.44500000000000001</v>
      </c>
      <c r="S93" s="12">
        <v>0.44500000000000001</v>
      </c>
      <c r="T93" s="15">
        <v>0.155</v>
      </c>
      <c r="U93" s="15">
        <v>0</v>
      </c>
      <c r="V93" s="15">
        <v>0</v>
      </c>
      <c r="W93" s="15">
        <v>0</v>
      </c>
      <c r="X93" s="15">
        <v>0</v>
      </c>
      <c r="Y93" s="15">
        <v>0</v>
      </c>
      <c r="Z93" s="14">
        <v>110</v>
      </c>
      <c r="AA93" s="14"/>
      <c r="AB93" s="14"/>
      <c r="AC93" s="14"/>
      <c r="AD93" s="14"/>
      <c r="AE93" s="14"/>
      <c r="AF93" s="14">
        <v>20</v>
      </c>
      <c r="AG93" s="14"/>
      <c r="AH93" s="14"/>
      <c r="AI93" s="14"/>
      <c r="AJ93" s="14">
        <v>900</v>
      </c>
      <c r="AK93" s="14">
        <v>90</v>
      </c>
      <c r="AL93" s="14">
        <v>300</v>
      </c>
      <c r="AM93" s="14">
        <v>120</v>
      </c>
      <c r="AN93" s="14"/>
      <c r="AO93" s="14"/>
      <c r="AP93" s="14"/>
      <c r="AQ93" s="14"/>
      <c r="AR93" s="14"/>
      <c r="AS93" s="16"/>
      <c r="AT93" s="14"/>
      <c r="AU93" s="14"/>
      <c r="AV93" s="14"/>
      <c r="AW93" s="14">
        <v>386</v>
      </c>
      <c r="AX93" s="14"/>
      <c r="AY93" s="14"/>
      <c r="AZ93" s="14"/>
      <c r="BA93" s="14"/>
      <c r="BB93" s="14"/>
      <c r="BC93" s="38"/>
      <c r="BD93" s="14"/>
      <c r="BE93" s="14"/>
      <c r="BF93" s="18">
        <v>3.8</v>
      </c>
      <c r="BG93" s="14"/>
      <c r="BH93" s="14"/>
      <c r="BI93" s="14"/>
      <c r="BJ93" s="14"/>
      <c r="BK93" s="14"/>
      <c r="BL93" s="14"/>
      <c r="BM93" s="14"/>
      <c r="BN93" s="14"/>
      <c r="BO93" s="14"/>
      <c r="BP93" s="14"/>
      <c r="BQ93" s="14"/>
      <c r="BR93" s="14"/>
      <c r="BS93" s="14"/>
      <c r="BT93" s="14"/>
      <c r="BU93" s="14"/>
      <c r="BV93" s="14"/>
      <c r="BW93" s="14"/>
      <c r="BX93" s="14"/>
      <c r="BY93" s="14"/>
      <c r="BZ93" s="14"/>
      <c r="CA93" s="14"/>
      <c r="CB93" s="14"/>
      <c r="CC93" s="14"/>
      <c r="CD93" s="14"/>
      <c r="CE93" s="14"/>
      <c r="CF93" s="14"/>
      <c r="CG93" s="14"/>
      <c r="CH93" s="14"/>
      <c r="CI93" s="14"/>
      <c r="CJ93" s="14"/>
      <c r="CK93" s="14"/>
      <c r="CL93" s="14"/>
      <c r="CM93" s="14"/>
      <c r="CN93" s="14"/>
      <c r="CO93" s="14"/>
      <c r="CP93" s="14"/>
      <c r="CQ93" s="14"/>
      <c r="CR93" s="14"/>
      <c r="CS93" s="14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</row>
    <row r="94" spans="1:256" s="3" customFormat="1" ht="1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9">
        <v>4</v>
      </c>
      <c r="L94" s="12">
        <v>3.48</v>
      </c>
      <c r="M94" s="12">
        <v>2.31</v>
      </c>
      <c r="N94" s="14">
        <v>8.9999999999999993E-3</v>
      </c>
      <c r="O94" s="14">
        <v>2.7E-2</v>
      </c>
      <c r="P94" s="14">
        <v>4.2999999999999997E-2</v>
      </c>
      <c r="Q94" s="14">
        <v>0.15</v>
      </c>
      <c r="R94" s="14">
        <v>0.44500000000000001</v>
      </c>
      <c r="S94" s="12">
        <v>0.44500000000000001</v>
      </c>
      <c r="T94" s="15">
        <v>0.155</v>
      </c>
      <c r="U94" s="15">
        <v>0</v>
      </c>
      <c r="V94" s="15">
        <v>0</v>
      </c>
      <c r="W94" s="15">
        <v>0</v>
      </c>
      <c r="X94" s="15">
        <v>0</v>
      </c>
      <c r="Y94" s="15">
        <v>0</v>
      </c>
      <c r="Z94" s="14">
        <v>400</v>
      </c>
      <c r="AA94" s="14"/>
      <c r="AB94" s="14"/>
      <c r="AC94" s="14"/>
      <c r="AD94" s="14"/>
      <c r="AE94" s="14"/>
      <c r="AF94" s="14">
        <v>30</v>
      </c>
      <c r="AG94" s="14"/>
      <c r="AH94" s="14"/>
      <c r="AI94" s="14"/>
      <c r="AJ94" s="14">
        <v>900</v>
      </c>
      <c r="AK94" s="14">
        <v>90</v>
      </c>
      <c r="AL94" s="14">
        <v>360</v>
      </c>
      <c r="AM94" s="14">
        <v>60</v>
      </c>
      <c r="AN94" s="14"/>
      <c r="AO94" s="14"/>
      <c r="AP94" s="14"/>
      <c r="AQ94" s="14"/>
      <c r="AR94" s="14"/>
      <c r="AS94" s="16"/>
      <c r="AT94" s="14"/>
      <c r="AU94" s="14"/>
      <c r="AV94" s="14"/>
      <c r="AW94" s="14">
        <v>323</v>
      </c>
      <c r="AX94" s="14"/>
      <c r="AY94" s="14"/>
      <c r="AZ94" s="14"/>
      <c r="BA94" s="14"/>
      <c r="BB94" s="14"/>
      <c r="BC94" s="38"/>
      <c r="BD94" s="14"/>
      <c r="BE94" s="14"/>
      <c r="BF94" s="18">
        <v>22</v>
      </c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4"/>
      <c r="BT94" s="14"/>
      <c r="BU94" s="14"/>
      <c r="BV94" s="14"/>
      <c r="BW94" s="14"/>
      <c r="BX94" s="14"/>
      <c r="BY94" s="14"/>
      <c r="BZ94" s="14"/>
      <c r="CA94" s="14"/>
      <c r="CB94" s="14"/>
      <c r="CC94" s="14"/>
      <c r="CD94" s="14"/>
      <c r="CE94" s="14"/>
      <c r="CF94" s="14"/>
      <c r="CG94" s="14"/>
      <c r="CH94" s="14"/>
      <c r="CI94" s="14"/>
      <c r="CJ94" s="14"/>
      <c r="CK94" s="14"/>
      <c r="CL94" s="14"/>
      <c r="CM94" s="14"/>
      <c r="CN94" s="14"/>
      <c r="CO94" s="14"/>
      <c r="CP94" s="14"/>
      <c r="CQ94" s="14"/>
      <c r="CR94" s="14"/>
      <c r="CS94" s="14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</row>
    <row r="95" spans="1:256" s="3" customFormat="1" ht="1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9">
        <v>4</v>
      </c>
      <c r="L95" s="12">
        <v>3.48</v>
      </c>
      <c r="M95" s="12">
        <v>2.31</v>
      </c>
      <c r="N95" s="14">
        <v>8.9999999999999993E-3</v>
      </c>
      <c r="O95" s="14">
        <v>2.7E-2</v>
      </c>
      <c r="P95" s="14">
        <v>4.2999999999999997E-2</v>
      </c>
      <c r="Q95" s="14">
        <v>0.15</v>
      </c>
      <c r="R95" s="14">
        <v>0.44500000000000001</v>
      </c>
      <c r="S95" s="12">
        <v>0.44500000000000001</v>
      </c>
      <c r="T95" s="15">
        <v>0.155</v>
      </c>
      <c r="U95" s="15">
        <v>0</v>
      </c>
      <c r="V95" s="15">
        <v>0</v>
      </c>
      <c r="W95" s="15">
        <v>0</v>
      </c>
      <c r="X95" s="15">
        <v>0</v>
      </c>
      <c r="Y95" s="15">
        <v>0</v>
      </c>
      <c r="Z95" s="14">
        <v>315</v>
      </c>
      <c r="AA95" s="14"/>
      <c r="AB95" s="14"/>
      <c r="AC95" s="14"/>
      <c r="AD95" s="14"/>
      <c r="AE95" s="14"/>
      <c r="AF95" s="14">
        <v>25</v>
      </c>
      <c r="AG95" s="14"/>
      <c r="AH95" s="14"/>
      <c r="AI95" s="14"/>
      <c r="AJ95" s="14">
        <v>900</v>
      </c>
      <c r="AK95" s="14">
        <v>90</v>
      </c>
      <c r="AL95" s="14">
        <v>360</v>
      </c>
      <c r="AM95" s="14">
        <v>60</v>
      </c>
      <c r="AN95" s="14"/>
      <c r="AO95" s="14"/>
      <c r="AP95" s="14"/>
      <c r="AQ95" s="14"/>
      <c r="AR95" s="14"/>
      <c r="AS95" s="16"/>
      <c r="AT95" s="14"/>
      <c r="AU95" s="14"/>
      <c r="AV95" s="14"/>
      <c r="AW95" s="14">
        <v>319</v>
      </c>
      <c r="AX95" s="14"/>
      <c r="AY95" s="14"/>
      <c r="AZ95" s="14"/>
      <c r="BA95" s="14"/>
      <c r="BB95" s="14"/>
      <c r="BC95" s="38"/>
      <c r="BD95" s="14"/>
      <c r="BE95" s="14"/>
      <c r="BF95" s="18">
        <v>18.600000000000001</v>
      </c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4"/>
      <c r="CC95" s="14"/>
      <c r="CD95" s="14"/>
      <c r="CE95" s="14"/>
      <c r="CF95" s="14"/>
      <c r="CG95" s="14"/>
      <c r="CH95" s="14"/>
      <c r="CI95" s="14"/>
      <c r="CJ95" s="14"/>
      <c r="CK95" s="14"/>
      <c r="CL95" s="14"/>
      <c r="CM95" s="14"/>
      <c r="CN95" s="14"/>
      <c r="CO95" s="14"/>
      <c r="CP95" s="14"/>
      <c r="CQ95" s="14"/>
      <c r="CR95" s="14"/>
      <c r="CS95" s="14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</row>
    <row r="96" spans="1:256" s="3" customFormat="1" ht="1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9">
        <v>4</v>
      </c>
      <c r="L96" s="12">
        <v>3.48</v>
      </c>
      <c r="M96" s="12">
        <v>2.31</v>
      </c>
      <c r="N96" s="14">
        <v>8.9999999999999993E-3</v>
      </c>
      <c r="O96" s="14">
        <v>2.7E-2</v>
      </c>
      <c r="P96" s="14">
        <v>4.2999999999999997E-2</v>
      </c>
      <c r="Q96" s="14">
        <v>0.15</v>
      </c>
      <c r="R96" s="14">
        <v>0.44500000000000001</v>
      </c>
      <c r="S96" s="12">
        <v>0.44500000000000001</v>
      </c>
      <c r="T96" s="15">
        <v>0.155</v>
      </c>
      <c r="U96" s="15">
        <v>0</v>
      </c>
      <c r="V96" s="15">
        <v>0</v>
      </c>
      <c r="W96" s="15">
        <v>0</v>
      </c>
      <c r="X96" s="15">
        <v>0</v>
      </c>
      <c r="Y96" s="15">
        <v>0</v>
      </c>
      <c r="Z96" s="14">
        <v>290</v>
      </c>
      <c r="AA96" s="14"/>
      <c r="AB96" s="14"/>
      <c r="AC96" s="14"/>
      <c r="AD96" s="14"/>
      <c r="AE96" s="14"/>
      <c r="AF96" s="14">
        <v>20</v>
      </c>
      <c r="AG96" s="14"/>
      <c r="AH96" s="14"/>
      <c r="AI96" s="14"/>
      <c r="AJ96" s="14">
        <v>900</v>
      </c>
      <c r="AK96" s="14">
        <v>90</v>
      </c>
      <c r="AL96" s="14">
        <v>360</v>
      </c>
      <c r="AM96" s="14">
        <v>60</v>
      </c>
      <c r="AN96" s="14"/>
      <c r="AO96" s="14"/>
      <c r="AP96" s="14"/>
      <c r="AQ96" s="14"/>
      <c r="AR96" s="14"/>
      <c r="AS96" s="16"/>
      <c r="AT96" s="14"/>
      <c r="AU96" s="14"/>
      <c r="AV96" s="14"/>
      <c r="AW96" s="14">
        <v>321</v>
      </c>
      <c r="AX96" s="14"/>
      <c r="AY96" s="14"/>
      <c r="AZ96" s="14"/>
      <c r="BA96" s="14"/>
      <c r="BB96" s="14"/>
      <c r="BC96" s="38"/>
      <c r="BD96" s="14"/>
      <c r="BE96" s="14"/>
      <c r="BF96" s="18">
        <v>17.7</v>
      </c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4"/>
      <c r="BV96" s="14"/>
      <c r="BW96" s="14"/>
      <c r="BX96" s="14"/>
      <c r="BY96" s="14"/>
      <c r="BZ96" s="14"/>
      <c r="CA96" s="14"/>
      <c r="CB96" s="14"/>
      <c r="CC96" s="14"/>
      <c r="CD96" s="14"/>
      <c r="CE96" s="14"/>
      <c r="CF96" s="14"/>
      <c r="CG96" s="14"/>
      <c r="CH96" s="14"/>
      <c r="CI96" s="14"/>
      <c r="CJ96" s="14"/>
      <c r="CK96" s="14"/>
      <c r="CL96" s="14"/>
      <c r="CM96" s="14"/>
      <c r="CN96" s="14"/>
      <c r="CO96" s="14"/>
      <c r="CP96" s="14"/>
      <c r="CQ96" s="14"/>
      <c r="CR96" s="14"/>
      <c r="CS96" s="14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</row>
    <row r="97" spans="1:256" s="3" customFormat="1" ht="1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9">
        <v>4</v>
      </c>
      <c r="L97" s="12">
        <v>3.48</v>
      </c>
      <c r="M97" s="12">
        <v>2.31</v>
      </c>
      <c r="N97" s="14">
        <v>8.9999999999999993E-3</v>
      </c>
      <c r="O97" s="14">
        <v>2.7E-2</v>
      </c>
      <c r="P97" s="14">
        <v>4.2999999999999997E-2</v>
      </c>
      <c r="Q97" s="14">
        <v>0.15</v>
      </c>
      <c r="R97" s="14">
        <v>0.44500000000000001</v>
      </c>
      <c r="S97" s="12">
        <v>0.44500000000000001</v>
      </c>
      <c r="T97" s="15">
        <v>0.155</v>
      </c>
      <c r="U97" s="15">
        <v>0</v>
      </c>
      <c r="V97" s="15">
        <v>0</v>
      </c>
      <c r="W97" s="15">
        <v>0</v>
      </c>
      <c r="X97" s="15">
        <v>0</v>
      </c>
      <c r="Y97" s="15">
        <v>0</v>
      </c>
      <c r="Z97" s="14">
        <v>110</v>
      </c>
      <c r="AA97" s="14"/>
      <c r="AB97" s="14"/>
      <c r="AC97" s="14"/>
      <c r="AD97" s="14"/>
      <c r="AE97" s="14"/>
      <c r="AF97" s="14">
        <v>20</v>
      </c>
      <c r="AG97" s="14"/>
      <c r="AH97" s="14"/>
      <c r="AI97" s="14"/>
      <c r="AJ97" s="14">
        <v>900</v>
      </c>
      <c r="AK97" s="14">
        <v>90</v>
      </c>
      <c r="AL97" s="14">
        <v>360</v>
      </c>
      <c r="AM97" s="14">
        <v>60</v>
      </c>
      <c r="AN97" s="14"/>
      <c r="AO97" s="14"/>
      <c r="AP97" s="14"/>
      <c r="AQ97" s="14"/>
      <c r="AR97" s="14"/>
      <c r="AS97" s="16"/>
      <c r="AT97" s="14"/>
      <c r="AU97" s="14"/>
      <c r="AV97" s="14"/>
      <c r="AW97" s="14">
        <v>319</v>
      </c>
      <c r="AX97" s="14"/>
      <c r="AY97" s="14"/>
      <c r="AZ97" s="14"/>
      <c r="BA97" s="14"/>
      <c r="BB97" s="14"/>
      <c r="BC97" s="38"/>
      <c r="BD97" s="14"/>
      <c r="BE97" s="14"/>
      <c r="BF97" s="18">
        <v>12.8</v>
      </c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  <c r="BX97" s="14"/>
      <c r="BY97" s="14"/>
      <c r="BZ97" s="14"/>
      <c r="CA97" s="14"/>
      <c r="CB97" s="14"/>
      <c r="CC97" s="14"/>
      <c r="CD97" s="14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4"/>
      <c r="CQ97" s="14"/>
      <c r="CR97" s="14"/>
      <c r="CS97" s="14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</row>
    <row r="98" spans="1:256" s="3" customFormat="1" ht="1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9">
        <v>4</v>
      </c>
      <c r="L98" s="12">
        <v>3.48</v>
      </c>
      <c r="M98" s="12">
        <v>2.31</v>
      </c>
      <c r="N98" s="14">
        <v>8.9999999999999993E-3</v>
      </c>
      <c r="O98" s="14">
        <v>2.7E-2</v>
      </c>
      <c r="P98" s="14">
        <v>4.2999999999999997E-2</v>
      </c>
      <c r="Q98" s="14">
        <v>0.15</v>
      </c>
      <c r="R98" s="14">
        <v>0.44500000000000001</v>
      </c>
      <c r="S98" s="12">
        <v>0.44500000000000001</v>
      </c>
      <c r="T98" s="15">
        <v>0.155</v>
      </c>
      <c r="U98" s="15">
        <v>0</v>
      </c>
      <c r="V98" s="15">
        <v>0</v>
      </c>
      <c r="W98" s="15">
        <v>0</v>
      </c>
      <c r="X98" s="15">
        <v>0</v>
      </c>
      <c r="Y98" s="15">
        <v>0</v>
      </c>
      <c r="Z98" s="14">
        <v>400</v>
      </c>
      <c r="AA98" s="14"/>
      <c r="AB98" s="14"/>
      <c r="AC98" s="14"/>
      <c r="AD98" s="14"/>
      <c r="AE98" s="14"/>
      <c r="AF98" s="14">
        <v>30</v>
      </c>
      <c r="AG98" s="14"/>
      <c r="AH98" s="14"/>
      <c r="AI98" s="14"/>
      <c r="AJ98" s="14">
        <v>900</v>
      </c>
      <c r="AK98" s="14">
        <v>90</v>
      </c>
      <c r="AL98" s="14">
        <v>300</v>
      </c>
      <c r="AM98" s="14">
        <v>60</v>
      </c>
      <c r="AN98" s="14"/>
      <c r="AO98" s="14"/>
      <c r="AP98" s="14"/>
      <c r="AQ98" s="14"/>
      <c r="AR98" s="14"/>
      <c r="AS98" s="16"/>
      <c r="AT98" s="14"/>
      <c r="AU98" s="14"/>
      <c r="AV98" s="14"/>
      <c r="AW98" s="14">
        <v>324</v>
      </c>
      <c r="AX98" s="14"/>
      <c r="AY98" s="14"/>
      <c r="AZ98" s="14"/>
      <c r="BA98" s="14"/>
      <c r="BB98" s="14"/>
      <c r="BC98" s="38"/>
      <c r="BD98" s="14"/>
      <c r="BE98" s="14"/>
      <c r="BF98" s="18">
        <v>5.7</v>
      </c>
      <c r="BG98" s="14"/>
      <c r="BH98" s="14"/>
      <c r="BI98" s="14"/>
      <c r="BJ98" s="14"/>
      <c r="BK98" s="14"/>
      <c r="BL98" s="14"/>
      <c r="BM98" s="14"/>
      <c r="BN98" s="14"/>
      <c r="BO98" s="14"/>
      <c r="BP98" s="14"/>
      <c r="BQ98" s="14"/>
      <c r="BR98" s="14"/>
      <c r="BS98" s="14"/>
      <c r="BT98" s="14"/>
      <c r="BU98" s="14"/>
      <c r="BV98" s="14"/>
      <c r="BW98" s="14"/>
      <c r="BX98" s="14"/>
      <c r="BY98" s="14"/>
      <c r="BZ98" s="14"/>
      <c r="CA98" s="14"/>
      <c r="CB98" s="14"/>
      <c r="CC98" s="14"/>
      <c r="CD98" s="14"/>
      <c r="CE98" s="14"/>
      <c r="CF98" s="14"/>
      <c r="CG98" s="14"/>
      <c r="CH98" s="14"/>
      <c r="CI98" s="14"/>
      <c r="CJ98" s="14"/>
      <c r="CK98" s="14"/>
      <c r="CL98" s="14"/>
      <c r="CM98" s="14"/>
      <c r="CN98" s="14"/>
      <c r="CO98" s="14"/>
      <c r="CP98" s="14"/>
      <c r="CQ98" s="14"/>
      <c r="CR98" s="14"/>
      <c r="CS98" s="14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</row>
    <row r="99" spans="1:256" s="3" customFormat="1" ht="1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9">
        <v>4</v>
      </c>
      <c r="L99" s="12">
        <v>3.48</v>
      </c>
      <c r="M99" s="12">
        <v>2.31</v>
      </c>
      <c r="N99" s="14">
        <v>8.9999999999999993E-3</v>
      </c>
      <c r="O99" s="14">
        <v>2.7E-2</v>
      </c>
      <c r="P99" s="14">
        <v>4.2999999999999997E-2</v>
      </c>
      <c r="Q99" s="14">
        <v>0.15</v>
      </c>
      <c r="R99" s="14">
        <v>0.44500000000000001</v>
      </c>
      <c r="S99" s="12">
        <v>0.44500000000000001</v>
      </c>
      <c r="T99" s="15">
        <v>0.155</v>
      </c>
      <c r="U99" s="15">
        <v>0</v>
      </c>
      <c r="V99" s="15">
        <v>0</v>
      </c>
      <c r="W99" s="15">
        <v>0</v>
      </c>
      <c r="X99" s="15">
        <v>0</v>
      </c>
      <c r="Y99" s="15">
        <v>0</v>
      </c>
      <c r="Z99" s="14">
        <v>315</v>
      </c>
      <c r="AA99" s="14"/>
      <c r="AB99" s="14"/>
      <c r="AC99" s="14"/>
      <c r="AD99" s="14"/>
      <c r="AE99" s="14"/>
      <c r="AF99" s="14">
        <v>25</v>
      </c>
      <c r="AG99" s="14"/>
      <c r="AH99" s="14"/>
      <c r="AI99" s="14"/>
      <c r="AJ99" s="14">
        <v>900</v>
      </c>
      <c r="AK99" s="14">
        <v>90</v>
      </c>
      <c r="AL99" s="14">
        <v>300</v>
      </c>
      <c r="AM99" s="14">
        <v>60</v>
      </c>
      <c r="AN99" s="14"/>
      <c r="AO99" s="14"/>
      <c r="AP99" s="14"/>
      <c r="AQ99" s="14"/>
      <c r="AR99" s="14"/>
      <c r="AS99" s="16"/>
      <c r="AT99" s="14"/>
      <c r="AU99" s="14"/>
      <c r="AV99" s="14"/>
      <c r="AW99" s="14">
        <v>320</v>
      </c>
      <c r="AX99" s="14"/>
      <c r="AY99" s="14"/>
      <c r="AZ99" s="14"/>
      <c r="BA99" s="14"/>
      <c r="BB99" s="14"/>
      <c r="BC99" s="38"/>
      <c r="BD99" s="14"/>
      <c r="BE99" s="14"/>
      <c r="BF99" s="18">
        <v>7</v>
      </c>
      <c r="BG99" s="14"/>
      <c r="BH99" s="14"/>
      <c r="BI99" s="14"/>
      <c r="BJ99" s="14"/>
      <c r="BK99" s="14"/>
      <c r="BL99" s="14"/>
      <c r="BM99" s="14"/>
      <c r="BN99" s="14"/>
      <c r="BO99" s="14"/>
      <c r="BP99" s="14"/>
      <c r="BQ99" s="14"/>
      <c r="BR99" s="14"/>
      <c r="BS99" s="14"/>
      <c r="BT99" s="14"/>
      <c r="BU99" s="14"/>
      <c r="BV99" s="14"/>
      <c r="BW99" s="14"/>
      <c r="BX99" s="14"/>
      <c r="BY99" s="14"/>
      <c r="BZ99" s="14"/>
      <c r="CA99" s="14"/>
      <c r="CB99" s="14"/>
      <c r="CC99" s="14"/>
      <c r="CD99" s="14"/>
      <c r="CE99" s="14"/>
      <c r="CF99" s="14"/>
      <c r="CG99" s="14"/>
      <c r="CH99" s="14"/>
      <c r="CI99" s="14"/>
      <c r="CJ99" s="14"/>
      <c r="CK99" s="14"/>
      <c r="CL99" s="14"/>
      <c r="CM99" s="14"/>
      <c r="CN99" s="14"/>
      <c r="CO99" s="14"/>
      <c r="CP99" s="14"/>
      <c r="CQ99" s="14"/>
      <c r="CR99" s="14"/>
      <c r="CS99" s="14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</row>
    <row r="100" spans="1:256" s="3" customFormat="1" ht="1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9">
        <v>4</v>
      </c>
      <c r="L100" s="12">
        <v>3.48</v>
      </c>
      <c r="M100" s="12">
        <v>2.31</v>
      </c>
      <c r="N100" s="14">
        <v>8.9999999999999993E-3</v>
      </c>
      <c r="O100" s="14">
        <v>2.7E-2</v>
      </c>
      <c r="P100" s="14">
        <v>4.2999999999999997E-2</v>
      </c>
      <c r="Q100" s="14">
        <v>0.15</v>
      </c>
      <c r="R100" s="14">
        <v>0.44500000000000001</v>
      </c>
      <c r="S100" s="12">
        <v>0.44500000000000001</v>
      </c>
      <c r="T100" s="15">
        <v>0.155</v>
      </c>
      <c r="U100" s="15">
        <v>0</v>
      </c>
      <c r="V100" s="15">
        <v>0</v>
      </c>
      <c r="W100" s="15">
        <v>0</v>
      </c>
      <c r="X100" s="15">
        <v>0</v>
      </c>
      <c r="Y100" s="15">
        <v>0</v>
      </c>
      <c r="Z100" s="14">
        <v>290</v>
      </c>
      <c r="AA100" s="14"/>
      <c r="AB100" s="14"/>
      <c r="AC100" s="14"/>
      <c r="AD100" s="14"/>
      <c r="AE100" s="14"/>
      <c r="AF100" s="14">
        <v>20</v>
      </c>
      <c r="AG100" s="14"/>
      <c r="AH100" s="14"/>
      <c r="AI100" s="14"/>
      <c r="AJ100" s="14">
        <v>900</v>
      </c>
      <c r="AK100" s="14">
        <v>90</v>
      </c>
      <c r="AL100" s="14">
        <v>300</v>
      </c>
      <c r="AM100" s="14">
        <v>60</v>
      </c>
      <c r="AN100" s="14"/>
      <c r="AO100" s="14"/>
      <c r="AP100" s="14"/>
      <c r="AQ100" s="14"/>
      <c r="AR100" s="14"/>
      <c r="AS100" s="16"/>
      <c r="AT100" s="14"/>
      <c r="AU100" s="14"/>
      <c r="AV100" s="14"/>
      <c r="AW100" s="14">
        <v>347</v>
      </c>
      <c r="AX100" s="14"/>
      <c r="AY100" s="14"/>
      <c r="AZ100" s="14"/>
      <c r="BA100" s="14"/>
      <c r="BB100" s="14"/>
      <c r="BC100" s="38"/>
      <c r="BD100" s="14"/>
      <c r="BE100" s="14"/>
      <c r="BF100" s="18">
        <v>4.5999999999999996</v>
      </c>
      <c r="BG100" s="14"/>
      <c r="BH100" s="14"/>
      <c r="BI100" s="14"/>
      <c r="BJ100" s="14"/>
      <c r="BK100" s="14"/>
      <c r="BL100" s="14"/>
      <c r="BM100" s="14"/>
      <c r="BN100" s="14"/>
      <c r="BO100" s="14"/>
      <c r="BP100" s="14"/>
      <c r="BQ100" s="14"/>
      <c r="BR100" s="14"/>
      <c r="BS100" s="14"/>
      <c r="BT100" s="14"/>
      <c r="BU100" s="14"/>
      <c r="BV100" s="14"/>
      <c r="BW100" s="14"/>
      <c r="BX100" s="14"/>
      <c r="BY100" s="14"/>
      <c r="BZ100" s="14"/>
      <c r="CA100" s="14"/>
      <c r="CB100" s="14"/>
      <c r="CC100" s="14"/>
      <c r="CD100" s="14"/>
      <c r="CE100" s="14"/>
      <c r="CF100" s="14"/>
      <c r="CG100" s="14"/>
      <c r="CH100" s="14"/>
      <c r="CI100" s="14"/>
      <c r="CJ100" s="14"/>
      <c r="CK100" s="14"/>
      <c r="CL100" s="14"/>
      <c r="CM100" s="14"/>
      <c r="CN100" s="14"/>
      <c r="CO100" s="14"/>
      <c r="CP100" s="14"/>
      <c r="CQ100" s="14"/>
      <c r="CR100" s="14"/>
      <c r="CS100" s="14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</row>
    <row r="101" spans="1:256" s="3" customFormat="1" ht="1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9">
        <v>4</v>
      </c>
      <c r="L101" s="12">
        <v>3.48</v>
      </c>
      <c r="M101" s="12">
        <v>2.31</v>
      </c>
      <c r="N101" s="14">
        <v>8.9999999999999993E-3</v>
      </c>
      <c r="O101" s="14">
        <v>2.7E-2</v>
      </c>
      <c r="P101" s="14">
        <v>4.2999999999999997E-2</v>
      </c>
      <c r="Q101" s="14">
        <v>0.15</v>
      </c>
      <c r="R101" s="14">
        <v>0.44500000000000001</v>
      </c>
      <c r="S101" s="12">
        <v>0.44500000000000001</v>
      </c>
      <c r="T101" s="15">
        <v>0.155</v>
      </c>
      <c r="U101" s="15">
        <v>0</v>
      </c>
      <c r="V101" s="15">
        <v>0</v>
      </c>
      <c r="W101" s="15">
        <v>0</v>
      </c>
      <c r="X101" s="15">
        <v>0</v>
      </c>
      <c r="Y101" s="15">
        <v>0</v>
      </c>
      <c r="Z101" s="14">
        <v>110</v>
      </c>
      <c r="AA101" s="14"/>
      <c r="AB101" s="14"/>
      <c r="AC101" s="14"/>
      <c r="AD101" s="14"/>
      <c r="AE101" s="14"/>
      <c r="AF101" s="14">
        <v>20</v>
      </c>
      <c r="AG101" s="14"/>
      <c r="AH101" s="14"/>
      <c r="AI101" s="14"/>
      <c r="AJ101" s="14">
        <v>900</v>
      </c>
      <c r="AK101" s="14">
        <v>90</v>
      </c>
      <c r="AL101" s="14">
        <v>300</v>
      </c>
      <c r="AM101" s="14">
        <v>60</v>
      </c>
      <c r="AN101" s="14"/>
      <c r="AO101" s="14"/>
      <c r="AP101" s="14"/>
      <c r="AQ101" s="14"/>
      <c r="AR101" s="14"/>
      <c r="AS101" s="16"/>
      <c r="AT101" s="14"/>
      <c r="AU101" s="14"/>
      <c r="AV101" s="14"/>
      <c r="AW101" s="14">
        <v>323</v>
      </c>
      <c r="AX101" s="14"/>
      <c r="AY101" s="14"/>
      <c r="AZ101" s="14"/>
      <c r="BA101" s="14"/>
      <c r="BB101" s="14"/>
      <c r="BC101" s="38"/>
      <c r="BD101" s="14"/>
      <c r="BE101" s="14"/>
      <c r="BF101" s="18">
        <v>3.6</v>
      </c>
      <c r="BG101" s="14"/>
      <c r="BH101" s="14"/>
      <c r="BI101" s="14"/>
      <c r="BJ101" s="14"/>
      <c r="BK101" s="14"/>
      <c r="BL101" s="14"/>
      <c r="BM101" s="14"/>
      <c r="BN101" s="14"/>
      <c r="BO101" s="14"/>
      <c r="BP101" s="14"/>
      <c r="BQ101" s="14"/>
      <c r="BR101" s="14"/>
      <c r="BS101" s="14"/>
      <c r="BT101" s="14"/>
      <c r="BU101" s="14"/>
      <c r="BV101" s="14"/>
      <c r="BW101" s="14"/>
      <c r="BX101" s="14"/>
      <c r="BY101" s="14"/>
      <c r="BZ101" s="14"/>
      <c r="CA101" s="14"/>
      <c r="CB101" s="14"/>
      <c r="CC101" s="14"/>
      <c r="CD101" s="14"/>
      <c r="CE101" s="14"/>
      <c r="CF101" s="14"/>
      <c r="CG101" s="14"/>
      <c r="CH101" s="14"/>
      <c r="CI101" s="14"/>
      <c r="CJ101" s="14"/>
      <c r="CK101" s="14"/>
      <c r="CL101" s="14"/>
      <c r="CM101" s="14"/>
      <c r="CN101" s="14"/>
      <c r="CO101" s="14"/>
      <c r="CP101" s="14"/>
      <c r="CQ101" s="14"/>
      <c r="CR101" s="14"/>
      <c r="CS101" s="14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</row>
    <row r="102" spans="1:256" s="3" customFormat="1" ht="1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9">
        <v>5</v>
      </c>
      <c r="L102" s="12">
        <v>3.6</v>
      </c>
      <c r="M102" s="12">
        <v>2.2400000000000002</v>
      </c>
      <c r="N102" s="14">
        <v>0.02</v>
      </c>
      <c r="O102" s="14">
        <v>0.05</v>
      </c>
      <c r="P102" s="14">
        <v>0.06</v>
      </c>
      <c r="Q102" s="14">
        <v>0.25</v>
      </c>
      <c r="R102" s="14"/>
      <c r="S102" s="12">
        <v>0.9</v>
      </c>
      <c r="T102" s="15"/>
      <c r="U102" s="15"/>
      <c r="V102" s="15"/>
      <c r="W102" s="15"/>
      <c r="X102" s="15"/>
      <c r="Y102" s="15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>
        <v>8</v>
      </c>
      <c r="AJ102" s="14">
        <v>850</v>
      </c>
      <c r="AK102" s="14">
        <v>120</v>
      </c>
      <c r="AL102" s="14">
        <v>350</v>
      </c>
      <c r="AM102" s="14">
        <v>40</v>
      </c>
      <c r="AN102" s="14"/>
      <c r="AO102" s="14"/>
      <c r="AP102" s="14"/>
      <c r="AQ102" s="14"/>
      <c r="AR102" s="14"/>
      <c r="AS102" s="16"/>
      <c r="AT102" s="14">
        <v>1125</v>
      </c>
      <c r="AU102" s="14">
        <v>806</v>
      </c>
      <c r="AV102" s="14">
        <v>6.3</v>
      </c>
      <c r="AW102" s="14">
        <v>343</v>
      </c>
      <c r="AX102" s="14"/>
      <c r="AY102" s="14"/>
      <c r="AZ102" s="14"/>
      <c r="BA102" s="14"/>
      <c r="BB102" s="14"/>
      <c r="BC102" s="38"/>
      <c r="BD102" s="14"/>
      <c r="BE102" s="14"/>
      <c r="BF102" s="18"/>
      <c r="BG102" s="14"/>
      <c r="BH102" s="14"/>
      <c r="BI102" s="14"/>
      <c r="BJ102" s="14"/>
      <c r="BK102" s="14"/>
      <c r="BL102" s="14"/>
      <c r="BM102" s="14"/>
      <c r="BN102" s="14"/>
      <c r="BO102" s="14"/>
      <c r="BP102" s="14"/>
      <c r="BQ102" s="14"/>
      <c r="BR102" s="14"/>
      <c r="BS102" s="14"/>
      <c r="BT102" s="14"/>
      <c r="BU102" s="14"/>
      <c r="BV102" s="14"/>
      <c r="BW102" s="14"/>
      <c r="BX102" s="14"/>
      <c r="BY102" s="14"/>
      <c r="BZ102" s="14"/>
      <c r="CA102" s="14"/>
      <c r="CB102" s="14"/>
      <c r="CC102" s="14"/>
      <c r="CD102" s="14"/>
      <c r="CE102" s="14"/>
      <c r="CF102" s="14"/>
      <c r="CG102" s="14"/>
      <c r="CH102" s="14"/>
      <c r="CI102" s="14"/>
      <c r="CJ102" s="14"/>
      <c r="CK102" s="14"/>
      <c r="CL102" s="14"/>
      <c r="CM102" s="14"/>
      <c r="CN102" s="14"/>
      <c r="CO102" s="14"/>
      <c r="CP102" s="14"/>
      <c r="CQ102" s="14"/>
      <c r="CR102" s="14"/>
      <c r="CS102" s="14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</row>
    <row r="103" spans="1:256" s="3" customFormat="1" ht="1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9">
        <v>5</v>
      </c>
      <c r="L103" s="12">
        <v>3.6</v>
      </c>
      <c r="M103" s="12">
        <v>2.2400000000000002</v>
      </c>
      <c r="N103" s="14">
        <v>0.02</v>
      </c>
      <c r="O103" s="14">
        <v>0.05</v>
      </c>
      <c r="P103" s="14">
        <v>0.06</v>
      </c>
      <c r="Q103" s="14">
        <v>0.25</v>
      </c>
      <c r="R103" s="14"/>
      <c r="S103" s="12">
        <v>0.9</v>
      </c>
      <c r="T103" s="15"/>
      <c r="U103" s="15"/>
      <c r="V103" s="15"/>
      <c r="W103" s="15"/>
      <c r="X103" s="15"/>
      <c r="Y103" s="15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>
        <v>8</v>
      </c>
      <c r="AJ103" s="14">
        <v>850</v>
      </c>
      <c r="AK103" s="14">
        <v>120</v>
      </c>
      <c r="AL103" s="14">
        <v>340</v>
      </c>
      <c r="AM103" s="14">
        <v>40</v>
      </c>
      <c r="AN103" s="14"/>
      <c r="AO103" s="14"/>
      <c r="AP103" s="14"/>
      <c r="AQ103" s="14"/>
      <c r="AR103" s="14"/>
      <c r="AS103" s="16"/>
      <c r="AT103" s="14">
        <v>1241</v>
      </c>
      <c r="AU103" s="14">
        <v>1004</v>
      </c>
      <c r="AV103" s="14">
        <v>5.8</v>
      </c>
      <c r="AW103" s="14">
        <v>376</v>
      </c>
      <c r="AX103" s="14"/>
      <c r="AY103" s="14"/>
      <c r="AZ103" s="14"/>
      <c r="BA103" s="14"/>
      <c r="BB103" s="14"/>
      <c r="BC103" s="38"/>
      <c r="BD103" s="14"/>
      <c r="BE103" s="14"/>
      <c r="BF103" s="18"/>
      <c r="BG103" s="14"/>
      <c r="BH103" s="14"/>
      <c r="BI103" s="14"/>
      <c r="BJ103" s="14"/>
      <c r="BK103" s="14"/>
      <c r="BL103" s="14"/>
      <c r="BM103" s="14"/>
      <c r="BN103" s="14"/>
      <c r="BO103" s="14"/>
      <c r="BP103" s="14"/>
      <c r="BQ103" s="14"/>
      <c r="BR103" s="14"/>
      <c r="BS103" s="14"/>
      <c r="BT103" s="14"/>
      <c r="BU103" s="14"/>
      <c r="BV103" s="14"/>
      <c r="BW103" s="14"/>
      <c r="BX103" s="14"/>
      <c r="BY103" s="14"/>
      <c r="BZ103" s="14"/>
      <c r="CA103" s="14"/>
      <c r="CB103" s="14"/>
      <c r="CC103" s="14"/>
      <c r="CD103" s="14"/>
      <c r="CE103" s="14"/>
      <c r="CF103" s="14"/>
      <c r="CG103" s="14"/>
      <c r="CH103" s="14"/>
      <c r="CI103" s="14"/>
      <c r="CJ103" s="14"/>
      <c r="CK103" s="14"/>
      <c r="CL103" s="14"/>
      <c r="CM103" s="14"/>
      <c r="CN103" s="14"/>
      <c r="CO103" s="14"/>
      <c r="CP103" s="14"/>
      <c r="CQ103" s="14"/>
      <c r="CR103" s="14"/>
      <c r="CS103" s="14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</row>
    <row r="104" spans="1:256" s="3" customFormat="1" ht="1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9">
        <v>5</v>
      </c>
      <c r="L104" s="12">
        <v>3.6</v>
      </c>
      <c r="M104" s="12">
        <v>2.2400000000000002</v>
      </c>
      <c r="N104" s="14">
        <v>0.02</v>
      </c>
      <c r="O104" s="14">
        <v>0.05</v>
      </c>
      <c r="P104" s="14">
        <v>0.06</v>
      </c>
      <c r="Q104" s="14">
        <v>0.25</v>
      </c>
      <c r="R104" s="14"/>
      <c r="S104" s="12">
        <v>0.9</v>
      </c>
      <c r="T104" s="15"/>
      <c r="U104" s="15"/>
      <c r="V104" s="15"/>
      <c r="W104" s="15"/>
      <c r="X104" s="15"/>
      <c r="Y104" s="15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>
        <v>8</v>
      </c>
      <c r="AJ104" s="14">
        <v>850</v>
      </c>
      <c r="AK104" s="14">
        <v>120</v>
      </c>
      <c r="AL104" s="14">
        <v>300</v>
      </c>
      <c r="AM104" s="14">
        <v>40</v>
      </c>
      <c r="AN104" s="14"/>
      <c r="AO104" s="14"/>
      <c r="AP104" s="14"/>
      <c r="AQ104" s="14"/>
      <c r="AR104" s="14"/>
      <c r="AS104" s="16"/>
      <c r="AT104" s="14">
        <v>1431</v>
      </c>
      <c r="AU104" s="14">
        <v>1199</v>
      </c>
      <c r="AV104" s="14">
        <v>2.9</v>
      </c>
      <c r="AW104" s="14">
        <v>426</v>
      </c>
      <c r="AX104" s="14"/>
      <c r="AY104" s="14"/>
      <c r="AZ104" s="14"/>
      <c r="BA104" s="14"/>
      <c r="BB104" s="14"/>
      <c r="BC104" s="38"/>
      <c r="BD104" s="14"/>
      <c r="BE104" s="14"/>
      <c r="BF104" s="18"/>
      <c r="BG104" s="14"/>
      <c r="BH104" s="14"/>
      <c r="BI104" s="14"/>
      <c r="BJ104" s="14"/>
      <c r="BK104" s="14"/>
      <c r="BL104" s="14"/>
      <c r="BM104" s="14"/>
      <c r="BN104" s="14"/>
      <c r="BO104" s="14"/>
      <c r="BP104" s="14"/>
      <c r="BQ104" s="14"/>
      <c r="BR104" s="14"/>
      <c r="BS104" s="14"/>
      <c r="BT104" s="14"/>
      <c r="BU104" s="14"/>
      <c r="BV104" s="14"/>
      <c r="BW104" s="14"/>
      <c r="BX104" s="14"/>
      <c r="BY104" s="14"/>
      <c r="BZ104" s="14"/>
      <c r="CA104" s="14"/>
      <c r="CB104" s="14"/>
      <c r="CC104" s="14"/>
      <c r="CD104" s="14"/>
      <c r="CE104" s="14"/>
      <c r="CF104" s="14"/>
      <c r="CG104" s="14"/>
      <c r="CH104" s="14"/>
      <c r="CI104" s="14"/>
      <c r="CJ104" s="14"/>
      <c r="CK104" s="14"/>
      <c r="CL104" s="14"/>
      <c r="CM104" s="14"/>
      <c r="CN104" s="14"/>
      <c r="CO104" s="14"/>
      <c r="CP104" s="14"/>
      <c r="CQ104" s="14"/>
      <c r="CR104" s="14"/>
      <c r="CS104" s="14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</row>
    <row r="105" spans="1:256" s="3" customFormat="1" ht="1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9">
        <v>5</v>
      </c>
      <c r="L105" s="12">
        <v>3.6</v>
      </c>
      <c r="M105" s="12">
        <v>2.2400000000000002</v>
      </c>
      <c r="N105" s="14">
        <v>0.02</v>
      </c>
      <c r="O105" s="14">
        <v>0.05</v>
      </c>
      <c r="P105" s="14">
        <v>0.06</v>
      </c>
      <c r="Q105" s="14">
        <v>0.25</v>
      </c>
      <c r="R105" s="14"/>
      <c r="S105" s="12">
        <v>0.9</v>
      </c>
      <c r="T105" s="15"/>
      <c r="U105" s="15"/>
      <c r="V105" s="15"/>
      <c r="W105" s="15"/>
      <c r="X105" s="15"/>
      <c r="Y105" s="15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>
        <v>8</v>
      </c>
      <c r="AJ105" s="14">
        <v>850</v>
      </c>
      <c r="AK105" s="14">
        <v>120</v>
      </c>
      <c r="AL105" s="14">
        <v>300</v>
      </c>
      <c r="AM105" s="14">
        <v>40</v>
      </c>
      <c r="AN105" s="14"/>
      <c r="AO105" s="14"/>
      <c r="AP105" s="14"/>
      <c r="AQ105" s="14"/>
      <c r="AR105" s="14"/>
      <c r="AS105" s="16"/>
      <c r="AT105" s="14">
        <v>1498</v>
      </c>
      <c r="AU105" s="14">
        <v>1206</v>
      </c>
      <c r="AV105" s="14">
        <v>2.9</v>
      </c>
      <c r="AW105" s="14">
        <v>434</v>
      </c>
      <c r="AX105" s="14"/>
      <c r="AY105" s="14"/>
      <c r="AZ105" s="14"/>
      <c r="BA105" s="14"/>
      <c r="BB105" s="14"/>
      <c r="BC105" s="38"/>
      <c r="BD105" s="14"/>
      <c r="BE105" s="14"/>
      <c r="BF105" s="18"/>
      <c r="BG105" s="14"/>
      <c r="BH105" s="14"/>
      <c r="BI105" s="14"/>
      <c r="BJ105" s="14"/>
      <c r="BK105" s="14"/>
      <c r="BL105" s="14"/>
      <c r="BM105" s="14"/>
      <c r="BN105" s="14"/>
      <c r="BO105" s="14"/>
      <c r="BP105" s="14"/>
      <c r="BQ105" s="14"/>
      <c r="BR105" s="14"/>
      <c r="BS105" s="14"/>
      <c r="BT105" s="14"/>
      <c r="BU105" s="14"/>
      <c r="BV105" s="14"/>
      <c r="BW105" s="14"/>
      <c r="BX105" s="14"/>
      <c r="BY105" s="14"/>
      <c r="BZ105" s="14"/>
      <c r="CA105" s="14"/>
      <c r="CB105" s="14"/>
      <c r="CC105" s="14"/>
      <c r="CD105" s="14"/>
      <c r="CE105" s="14"/>
      <c r="CF105" s="14"/>
      <c r="CG105" s="14"/>
      <c r="CH105" s="14"/>
      <c r="CI105" s="14"/>
      <c r="CJ105" s="14"/>
      <c r="CK105" s="14"/>
      <c r="CL105" s="14"/>
      <c r="CM105" s="14"/>
      <c r="CN105" s="14"/>
      <c r="CO105" s="14"/>
      <c r="CP105" s="14"/>
      <c r="CQ105" s="14"/>
      <c r="CR105" s="14"/>
      <c r="CS105" s="14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</row>
    <row r="106" spans="1:256" s="3" customFormat="1" ht="1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9">
        <v>6</v>
      </c>
      <c r="L106" s="12">
        <v>3.72</v>
      </c>
      <c r="M106" s="12">
        <v>2.5099999999999998</v>
      </c>
      <c r="N106" s="14">
        <v>1.7000000000000001E-2</v>
      </c>
      <c r="O106" s="14">
        <v>2.1000000000000001E-2</v>
      </c>
      <c r="P106" s="14">
        <v>4.9000000000000002E-2</v>
      </c>
      <c r="Q106" s="14">
        <v>0.15</v>
      </c>
      <c r="R106" s="14">
        <v>0.09</v>
      </c>
      <c r="S106" s="12">
        <v>0.05</v>
      </c>
      <c r="T106" s="15">
        <v>7.0000000000000007E-2</v>
      </c>
      <c r="U106" s="15"/>
      <c r="V106" s="15"/>
      <c r="W106" s="15"/>
      <c r="X106" s="15"/>
      <c r="Y106" s="15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>
        <v>12</v>
      </c>
      <c r="AJ106" s="14">
        <v>927</v>
      </c>
      <c r="AK106" s="14">
        <v>60</v>
      </c>
      <c r="AL106" s="14">
        <v>316</v>
      </c>
      <c r="AM106" s="14">
        <v>120</v>
      </c>
      <c r="AN106" s="14"/>
      <c r="AO106" s="14"/>
      <c r="AP106" s="14"/>
      <c r="AQ106" s="14"/>
      <c r="AR106" s="14"/>
      <c r="AS106" s="16"/>
      <c r="AT106" s="14">
        <v>1415</v>
      </c>
      <c r="AU106" s="14">
        <v>1236</v>
      </c>
      <c r="AV106" s="14">
        <v>4.0999999999999996</v>
      </c>
      <c r="AW106" s="14"/>
      <c r="AX106" s="14"/>
      <c r="AY106" s="14"/>
      <c r="AZ106" s="14"/>
      <c r="BA106" s="14"/>
      <c r="BB106" s="14"/>
      <c r="BC106" s="38"/>
      <c r="BD106" s="14">
        <v>4.8</v>
      </c>
      <c r="BE106" s="14"/>
      <c r="BF106" s="18"/>
      <c r="BG106" s="14"/>
      <c r="BH106" s="14"/>
      <c r="BI106" s="14"/>
      <c r="BJ106" s="14"/>
      <c r="BK106" s="14"/>
      <c r="BL106" s="14"/>
      <c r="BM106" s="14"/>
      <c r="BN106" s="14"/>
      <c r="BO106" s="14"/>
      <c r="BP106" s="14"/>
      <c r="BQ106" s="14"/>
      <c r="BR106" s="14"/>
      <c r="BS106" s="14"/>
      <c r="BT106" s="14"/>
      <c r="BU106" s="14"/>
      <c r="BV106" s="14"/>
      <c r="BW106" s="14"/>
      <c r="BX106" s="14"/>
      <c r="BY106" s="14"/>
      <c r="BZ106" s="14"/>
      <c r="CA106" s="14"/>
      <c r="CB106" s="14"/>
      <c r="CC106" s="14"/>
      <c r="CD106" s="14"/>
      <c r="CE106" s="14"/>
      <c r="CF106" s="14"/>
      <c r="CG106" s="14"/>
      <c r="CH106" s="14"/>
      <c r="CI106" s="14"/>
      <c r="CJ106" s="14"/>
      <c r="CK106" s="14"/>
      <c r="CL106" s="14"/>
      <c r="CM106" s="14"/>
      <c r="CN106" s="14"/>
      <c r="CO106" s="14"/>
      <c r="CP106" s="14"/>
      <c r="CQ106" s="14"/>
      <c r="CR106" s="14"/>
      <c r="CS106" s="14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</row>
    <row r="107" spans="1:256" s="3" customFormat="1" ht="1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9">
        <v>6</v>
      </c>
      <c r="L107" s="12">
        <v>3.72</v>
      </c>
      <c r="M107" s="12">
        <v>2.5099999999999998</v>
      </c>
      <c r="N107" s="14">
        <v>1.7000000000000001E-2</v>
      </c>
      <c r="O107" s="14">
        <v>2.1000000000000001E-2</v>
      </c>
      <c r="P107" s="14">
        <v>4.9000000000000002E-2</v>
      </c>
      <c r="Q107" s="14">
        <v>0.15</v>
      </c>
      <c r="R107" s="14">
        <v>0.09</v>
      </c>
      <c r="S107" s="12">
        <v>0.05</v>
      </c>
      <c r="T107" s="15">
        <v>7.0000000000000007E-2</v>
      </c>
      <c r="U107" s="15"/>
      <c r="V107" s="15"/>
      <c r="W107" s="15"/>
      <c r="X107" s="15"/>
      <c r="Y107" s="15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>
        <v>12</v>
      </c>
      <c r="AJ107" s="14">
        <v>871</v>
      </c>
      <c r="AK107" s="14">
        <v>60</v>
      </c>
      <c r="AL107" s="14">
        <v>371</v>
      </c>
      <c r="AM107" s="14">
        <v>40</v>
      </c>
      <c r="AN107" s="14"/>
      <c r="AO107" s="14"/>
      <c r="AP107" s="14"/>
      <c r="AQ107" s="14"/>
      <c r="AR107" s="14"/>
      <c r="AS107" s="16"/>
      <c r="AT107" s="14">
        <v>1084</v>
      </c>
      <c r="AU107" s="14">
        <v>850</v>
      </c>
      <c r="AV107" s="14">
        <v>8.4</v>
      </c>
      <c r="AW107" s="14"/>
      <c r="AX107" s="14"/>
      <c r="AY107" s="14"/>
      <c r="AZ107" s="14"/>
      <c r="BA107" s="14"/>
      <c r="BB107" s="14"/>
      <c r="BC107" s="38"/>
      <c r="BD107" s="14">
        <v>12.5</v>
      </c>
      <c r="BE107" s="14"/>
      <c r="BF107" s="18"/>
      <c r="BG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4"/>
      <c r="BT107" s="14"/>
      <c r="BU107" s="14"/>
      <c r="BV107" s="14"/>
      <c r="BW107" s="14"/>
      <c r="BX107" s="14"/>
      <c r="BY107" s="14"/>
      <c r="BZ107" s="14"/>
      <c r="CA107" s="14"/>
      <c r="CB107" s="14"/>
      <c r="CC107" s="14"/>
      <c r="CD107" s="14"/>
      <c r="CE107" s="14"/>
      <c r="CF107" s="14"/>
      <c r="CG107" s="14"/>
      <c r="CH107" s="14"/>
      <c r="CI107" s="14"/>
      <c r="CJ107" s="14"/>
      <c r="CK107" s="14"/>
      <c r="CL107" s="14"/>
      <c r="CM107" s="14"/>
      <c r="CN107" s="14"/>
      <c r="CO107" s="14"/>
      <c r="CP107" s="14"/>
      <c r="CQ107" s="14"/>
      <c r="CR107" s="14"/>
      <c r="CS107" s="14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</row>
    <row r="108" spans="1:256" s="3" customFormat="1" ht="1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9">
        <v>6</v>
      </c>
      <c r="L108" s="12">
        <v>3.72</v>
      </c>
      <c r="M108" s="12">
        <v>2.5099999999999998</v>
      </c>
      <c r="N108" s="14">
        <v>1.7000000000000001E-2</v>
      </c>
      <c r="O108" s="14">
        <v>2.1000000000000001E-2</v>
      </c>
      <c r="P108" s="14">
        <v>4.9000000000000002E-2</v>
      </c>
      <c r="Q108" s="14">
        <v>0.15</v>
      </c>
      <c r="R108" s="14">
        <v>0.09</v>
      </c>
      <c r="S108" s="12">
        <v>0.05</v>
      </c>
      <c r="T108" s="15">
        <v>7.0000000000000007E-2</v>
      </c>
      <c r="U108" s="15"/>
      <c r="V108" s="15"/>
      <c r="W108" s="15"/>
      <c r="X108" s="15"/>
      <c r="Y108" s="15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>
        <v>12</v>
      </c>
      <c r="AJ108" s="14">
        <v>871</v>
      </c>
      <c r="AK108" s="14">
        <v>60</v>
      </c>
      <c r="AL108" s="14">
        <v>316</v>
      </c>
      <c r="AM108" s="14">
        <v>40</v>
      </c>
      <c r="AN108" s="14"/>
      <c r="AO108" s="14"/>
      <c r="AP108" s="14"/>
      <c r="AQ108" s="14"/>
      <c r="AR108" s="14"/>
      <c r="AS108" s="16"/>
      <c r="AT108" s="14">
        <v>1395</v>
      </c>
      <c r="AU108" s="14">
        <v>1232</v>
      </c>
      <c r="AV108" s="14">
        <v>2.1</v>
      </c>
      <c r="AW108" s="14"/>
      <c r="AX108" s="14"/>
      <c r="AY108" s="14"/>
      <c r="AZ108" s="14"/>
      <c r="BA108" s="14"/>
      <c r="BB108" s="14"/>
      <c r="BC108" s="38"/>
      <c r="BD108" s="14">
        <v>5.0999999999999996</v>
      </c>
      <c r="BE108" s="14"/>
      <c r="BF108" s="18"/>
      <c r="BG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4"/>
      <c r="BT108" s="14"/>
      <c r="BU108" s="14"/>
      <c r="BV108" s="14"/>
      <c r="BW108" s="14"/>
      <c r="BX108" s="14"/>
      <c r="BY108" s="14"/>
      <c r="BZ108" s="14"/>
      <c r="CA108" s="14"/>
      <c r="CB108" s="14"/>
      <c r="CC108" s="14"/>
      <c r="CD108" s="14"/>
      <c r="CE108" s="14"/>
      <c r="CF108" s="14"/>
      <c r="CG108" s="14"/>
      <c r="CH108" s="14"/>
      <c r="CI108" s="14"/>
      <c r="CJ108" s="14"/>
      <c r="CK108" s="14"/>
      <c r="CL108" s="14"/>
      <c r="CM108" s="14"/>
      <c r="CN108" s="14"/>
      <c r="CO108" s="14"/>
      <c r="CP108" s="14"/>
      <c r="CQ108" s="14"/>
      <c r="CR108" s="14"/>
      <c r="CS108" s="14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</row>
    <row r="109" spans="1:256" s="3" customFormat="1" ht="1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9">
        <v>6</v>
      </c>
      <c r="L109" s="12">
        <v>3.72</v>
      </c>
      <c r="M109" s="12">
        <v>2.5099999999999998</v>
      </c>
      <c r="N109" s="14">
        <v>1.7000000000000001E-2</v>
      </c>
      <c r="O109" s="14">
        <v>2.1000000000000001E-2</v>
      </c>
      <c r="P109" s="14">
        <v>4.9000000000000002E-2</v>
      </c>
      <c r="Q109" s="14">
        <v>0.15</v>
      </c>
      <c r="R109" s="14">
        <v>0.09</v>
      </c>
      <c r="S109" s="12">
        <v>0.05</v>
      </c>
      <c r="T109" s="15">
        <v>7.0000000000000007E-2</v>
      </c>
      <c r="U109" s="15"/>
      <c r="V109" s="15"/>
      <c r="W109" s="15"/>
      <c r="X109" s="15"/>
      <c r="Y109" s="15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>
        <v>12</v>
      </c>
      <c r="AJ109" s="14">
        <v>927</v>
      </c>
      <c r="AK109" s="14">
        <v>60</v>
      </c>
      <c r="AL109" s="14">
        <v>371</v>
      </c>
      <c r="AM109" s="14">
        <v>30</v>
      </c>
      <c r="AN109" s="14"/>
      <c r="AO109" s="14"/>
      <c r="AP109" s="14"/>
      <c r="AQ109" s="14"/>
      <c r="AR109" s="14"/>
      <c r="AS109" s="16"/>
      <c r="AT109" s="14">
        <v>1126</v>
      </c>
      <c r="AU109" s="14">
        <v>906</v>
      </c>
      <c r="AV109" s="14">
        <v>10.8</v>
      </c>
      <c r="AW109" s="14"/>
      <c r="AX109" s="14"/>
      <c r="AY109" s="14"/>
      <c r="AZ109" s="14"/>
      <c r="BA109" s="14"/>
      <c r="BB109" s="14"/>
      <c r="BC109" s="38"/>
      <c r="BD109" s="14">
        <v>7</v>
      </c>
      <c r="BE109" s="14"/>
      <c r="BF109" s="18"/>
      <c r="BG109" s="14"/>
      <c r="BH109" s="14"/>
      <c r="BI109" s="14"/>
      <c r="BJ109" s="14"/>
      <c r="BK109" s="14"/>
      <c r="BL109" s="14"/>
      <c r="BM109" s="14"/>
      <c r="BN109" s="14"/>
      <c r="BO109" s="14"/>
      <c r="BP109" s="14"/>
      <c r="BQ109" s="14"/>
      <c r="BR109" s="14"/>
      <c r="BS109" s="14"/>
      <c r="BT109" s="14"/>
      <c r="BU109" s="14"/>
      <c r="BV109" s="14"/>
      <c r="BW109" s="14"/>
      <c r="BX109" s="14"/>
      <c r="BY109" s="14"/>
      <c r="BZ109" s="14"/>
      <c r="CA109" s="14"/>
      <c r="CB109" s="14"/>
      <c r="CC109" s="14"/>
      <c r="CD109" s="14"/>
      <c r="CE109" s="14"/>
      <c r="CF109" s="14"/>
      <c r="CG109" s="14"/>
      <c r="CH109" s="14"/>
      <c r="CI109" s="14"/>
      <c r="CJ109" s="14"/>
      <c r="CK109" s="14"/>
      <c r="CL109" s="14"/>
      <c r="CM109" s="14"/>
      <c r="CN109" s="14"/>
      <c r="CO109" s="14"/>
      <c r="CP109" s="14"/>
      <c r="CQ109" s="14"/>
      <c r="CR109" s="14"/>
      <c r="CS109" s="14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</row>
    <row r="110" spans="1:256" s="3" customFormat="1" ht="1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9">
        <v>6</v>
      </c>
      <c r="L110" s="12">
        <v>3.72</v>
      </c>
      <c r="M110" s="12">
        <v>2.5099999999999998</v>
      </c>
      <c r="N110" s="14">
        <v>1.7000000000000001E-2</v>
      </c>
      <c r="O110" s="14">
        <v>2.1000000000000001E-2</v>
      </c>
      <c r="P110" s="14">
        <v>4.9000000000000002E-2</v>
      </c>
      <c r="Q110" s="14">
        <v>0.15</v>
      </c>
      <c r="R110" s="14">
        <v>0.09</v>
      </c>
      <c r="S110" s="12">
        <v>0.05</v>
      </c>
      <c r="T110" s="15">
        <v>7.0000000000000007E-2</v>
      </c>
      <c r="U110" s="15"/>
      <c r="V110" s="15"/>
      <c r="W110" s="15"/>
      <c r="X110" s="15"/>
      <c r="Y110" s="15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>
        <v>12</v>
      </c>
      <c r="AJ110" s="14">
        <v>927</v>
      </c>
      <c r="AK110" s="14">
        <v>60</v>
      </c>
      <c r="AL110" s="14">
        <v>316</v>
      </c>
      <c r="AM110" s="14">
        <v>30</v>
      </c>
      <c r="AN110" s="14"/>
      <c r="AO110" s="14"/>
      <c r="AP110" s="14"/>
      <c r="AQ110" s="14"/>
      <c r="AR110" s="14"/>
      <c r="AS110" s="16"/>
      <c r="AT110" s="14">
        <v>1380</v>
      </c>
      <c r="AU110" s="14">
        <v>1180</v>
      </c>
      <c r="AV110" s="14">
        <v>2.8</v>
      </c>
      <c r="AW110" s="14"/>
      <c r="AX110" s="14"/>
      <c r="AY110" s="14"/>
      <c r="AZ110" s="14"/>
      <c r="BA110" s="14"/>
      <c r="BB110" s="14"/>
      <c r="BC110" s="38"/>
      <c r="BD110" s="14">
        <v>3.2</v>
      </c>
      <c r="BE110" s="14"/>
      <c r="BF110" s="18"/>
      <c r="BG110" s="14"/>
      <c r="BH110" s="14"/>
      <c r="BI110" s="14"/>
      <c r="BJ110" s="14"/>
      <c r="BK110" s="14"/>
      <c r="BL110" s="14"/>
      <c r="BM110" s="14"/>
      <c r="BN110" s="14"/>
      <c r="BO110" s="14"/>
      <c r="BP110" s="14"/>
      <c r="BQ110" s="14"/>
      <c r="BR110" s="14"/>
      <c r="BS110" s="14"/>
      <c r="BT110" s="14"/>
      <c r="BU110" s="14"/>
      <c r="BV110" s="14"/>
      <c r="BW110" s="14"/>
      <c r="BX110" s="14"/>
      <c r="BY110" s="14"/>
      <c r="BZ110" s="14"/>
      <c r="CA110" s="14"/>
      <c r="CB110" s="14"/>
      <c r="CC110" s="14"/>
      <c r="CD110" s="14"/>
      <c r="CE110" s="14"/>
      <c r="CF110" s="14"/>
      <c r="CG110" s="14"/>
      <c r="CH110" s="14"/>
      <c r="CI110" s="14"/>
      <c r="CJ110" s="14"/>
      <c r="CK110" s="14"/>
      <c r="CL110" s="14"/>
      <c r="CM110" s="14"/>
      <c r="CN110" s="14"/>
      <c r="CO110" s="14"/>
      <c r="CP110" s="14"/>
      <c r="CQ110" s="14"/>
      <c r="CR110" s="14"/>
      <c r="CS110" s="14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</row>
    <row r="111" spans="1:256" s="3" customFormat="1" ht="1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9">
        <v>6</v>
      </c>
      <c r="L111" s="12">
        <v>3.6</v>
      </c>
      <c r="M111" s="12">
        <v>2.48</v>
      </c>
      <c r="N111" s="14">
        <v>7.0000000000000001E-3</v>
      </c>
      <c r="O111" s="14">
        <v>2.1999999999999999E-2</v>
      </c>
      <c r="P111" s="14">
        <v>4.8000000000000001E-2</v>
      </c>
      <c r="Q111" s="14">
        <v>0.31</v>
      </c>
      <c r="R111" s="14">
        <v>0.06</v>
      </c>
      <c r="S111" s="12">
        <v>0.05</v>
      </c>
      <c r="T111" s="15">
        <v>0.22</v>
      </c>
      <c r="U111" s="15"/>
      <c r="V111" s="15"/>
      <c r="W111" s="15"/>
      <c r="X111" s="15"/>
      <c r="Y111" s="15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>
        <v>12</v>
      </c>
      <c r="AJ111" s="14">
        <v>927</v>
      </c>
      <c r="AK111" s="14">
        <v>60</v>
      </c>
      <c r="AL111" s="14">
        <v>371</v>
      </c>
      <c r="AM111" s="14">
        <v>40</v>
      </c>
      <c r="AN111" s="14"/>
      <c r="AO111" s="14"/>
      <c r="AP111" s="14"/>
      <c r="AQ111" s="14"/>
      <c r="AR111" s="14"/>
      <c r="AS111" s="16"/>
      <c r="AT111" s="14">
        <v>1084</v>
      </c>
      <c r="AU111" s="14">
        <v>895</v>
      </c>
      <c r="AV111" s="14">
        <v>6.2</v>
      </c>
      <c r="AW111" s="14"/>
      <c r="AX111" s="14"/>
      <c r="AY111" s="14"/>
      <c r="AZ111" s="14"/>
      <c r="BA111" s="14"/>
      <c r="BB111" s="14"/>
      <c r="BC111" s="38"/>
      <c r="BD111" s="14">
        <v>7.1</v>
      </c>
      <c r="BE111" s="14"/>
      <c r="BF111" s="18"/>
      <c r="BG111" s="14"/>
      <c r="BH111" s="14"/>
      <c r="BI111" s="14"/>
      <c r="BJ111" s="14"/>
      <c r="BK111" s="14"/>
      <c r="BL111" s="14"/>
      <c r="BM111" s="14"/>
      <c r="BN111" s="14"/>
      <c r="BO111" s="14"/>
      <c r="BP111" s="14"/>
      <c r="BQ111" s="14"/>
      <c r="BR111" s="14"/>
      <c r="BS111" s="14"/>
      <c r="BT111" s="14"/>
      <c r="BU111" s="14"/>
      <c r="BV111" s="14"/>
      <c r="BW111" s="14"/>
      <c r="BX111" s="14"/>
      <c r="BY111" s="14"/>
      <c r="BZ111" s="14"/>
      <c r="CA111" s="14"/>
      <c r="CB111" s="14"/>
      <c r="CC111" s="14"/>
      <c r="CD111" s="14"/>
      <c r="CE111" s="14"/>
      <c r="CF111" s="14"/>
      <c r="CG111" s="14"/>
      <c r="CH111" s="14"/>
      <c r="CI111" s="14"/>
      <c r="CJ111" s="14"/>
      <c r="CK111" s="14"/>
      <c r="CL111" s="14"/>
      <c r="CM111" s="14"/>
      <c r="CN111" s="14"/>
      <c r="CO111" s="14"/>
      <c r="CP111" s="14"/>
      <c r="CQ111" s="14"/>
      <c r="CR111" s="14"/>
      <c r="CS111" s="14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</row>
    <row r="112" spans="1:256" s="3" customFormat="1" ht="1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9">
        <v>6</v>
      </c>
      <c r="L112" s="12">
        <v>3.6</v>
      </c>
      <c r="M112" s="12">
        <v>2.48</v>
      </c>
      <c r="N112" s="14">
        <v>7.0000000000000001E-3</v>
      </c>
      <c r="O112" s="14">
        <v>2.1999999999999999E-2</v>
      </c>
      <c r="P112" s="14">
        <v>4.8000000000000001E-2</v>
      </c>
      <c r="Q112" s="14">
        <v>0.31</v>
      </c>
      <c r="R112" s="14">
        <v>0.06</v>
      </c>
      <c r="S112" s="12">
        <v>0.05</v>
      </c>
      <c r="T112" s="15">
        <v>0.22</v>
      </c>
      <c r="U112" s="15"/>
      <c r="V112" s="15"/>
      <c r="W112" s="15"/>
      <c r="X112" s="15"/>
      <c r="Y112" s="15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>
        <v>12</v>
      </c>
      <c r="AJ112" s="14">
        <v>927</v>
      </c>
      <c r="AK112" s="14">
        <v>60</v>
      </c>
      <c r="AL112" s="14">
        <v>316</v>
      </c>
      <c r="AM112" s="14">
        <v>30</v>
      </c>
      <c r="AN112" s="14"/>
      <c r="AO112" s="14"/>
      <c r="AP112" s="14"/>
      <c r="AQ112" s="14"/>
      <c r="AR112" s="14"/>
      <c r="AS112" s="16"/>
      <c r="AT112" s="14">
        <v>1375</v>
      </c>
      <c r="AU112" s="14">
        <v>1253</v>
      </c>
      <c r="AV112" s="14">
        <v>1.8</v>
      </c>
      <c r="AW112" s="14"/>
      <c r="AX112" s="14"/>
      <c r="AY112" s="14"/>
      <c r="AZ112" s="14"/>
      <c r="BA112" s="14"/>
      <c r="BB112" s="14"/>
      <c r="BC112" s="38"/>
      <c r="BD112" s="14">
        <v>2.5</v>
      </c>
      <c r="BE112" s="14"/>
      <c r="BF112" s="18"/>
      <c r="BG112" s="14"/>
      <c r="BH112" s="14"/>
      <c r="BI112" s="14"/>
      <c r="BJ112" s="14"/>
      <c r="BK112" s="14"/>
      <c r="BL112" s="14"/>
      <c r="BM112" s="14"/>
      <c r="BN112" s="14"/>
      <c r="BO112" s="14"/>
      <c r="BP112" s="14"/>
      <c r="BQ112" s="14"/>
      <c r="BR112" s="14"/>
      <c r="BS112" s="14"/>
      <c r="BT112" s="14"/>
      <c r="BU112" s="14"/>
      <c r="BV112" s="14"/>
      <c r="BW112" s="14"/>
      <c r="BX112" s="14"/>
      <c r="BY112" s="14"/>
      <c r="BZ112" s="14"/>
      <c r="CA112" s="14"/>
      <c r="CB112" s="14"/>
      <c r="CC112" s="14"/>
      <c r="CD112" s="14"/>
      <c r="CE112" s="14"/>
      <c r="CF112" s="14"/>
      <c r="CG112" s="14"/>
      <c r="CH112" s="14"/>
      <c r="CI112" s="14"/>
      <c r="CJ112" s="14"/>
      <c r="CK112" s="14"/>
      <c r="CL112" s="14"/>
      <c r="CM112" s="14"/>
      <c r="CN112" s="14"/>
      <c r="CO112" s="14"/>
      <c r="CP112" s="14"/>
      <c r="CQ112" s="14"/>
      <c r="CR112" s="14"/>
      <c r="CS112" s="14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</row>
    <row r="113" spans="1:256" s="3" customFormat="1" ht="1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9">
        <v>6</v>
      </c>
      <c r="L113" s="12">
        <v>3.59</v>
      </c>
      <c r="M113" s="12">
        <v>2.4900000000000002</v>
      </c>
      <c r="N113" s="14">
        <v>1.0999999999999999E-2</v>
      </c>
      <c r="O113" s="14">
        <v>2.5000000000000001E-2</v>
      </c>
      <c r="P113" s="14">
        <v>4.7E-2</v>
      </c>
      <c r="Q113" s="14">
        <v>0.15</v>
      </c>
      <c r="R113" s="14">
        <v>0.08</v>
      </c>
      <c r="S113" s="12">
        <v>0.05</v>
      </c>
      <c r="T113" s="15">
        <v>0.06</v>
      </c>
      <c r="U113" s="15"/>
      <c r="V113" s="15"/>
      <c r="W113" s="15"/>
      <c r="X113" s="15"/>
      <c r="Y113" s="15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>
        <v>12</v>
      </c>
      <c r="AJ113" s="14">
        <v>927</v>
      </c>
      <c r="AK113" s="14">
        <v>60</v>
      </c>
      <c r="AL113" s="14">
        <v>316</v>
      </c>
      <c r="AM113" s="14">
        <v>40</v>
      </c>
      <c r="AN113" s="14"/>
      <c r="AO113" s="14"/>
      <c r="AP113" s="14"/>
      <c r="AQ113" s="14"/>
      <c r="AR113" s="14"/>
      <c r="AS113" s="16"/>
      <c r="AT113" s="14">
        <v>1495</v>
      </c>
      <c r="AU113" s="14">
        <v>1271</v>
      </c>
      <c r="AV113" s="14">
        <v>2</v>
      </c>
      <c r="AW113" s="14"/>
      <c r="AX113" s="14"/>
      <c r="AY113" s="14"/>
      <c r="AZ113" s="14"/>
      <c r="BA113" s="14"/>
      <c r="BB113" s="14"/>
      <c r="BC113" s="38"/>
      <c r="BD113" s="14">
        <v>3.5</v>
      </c>
      <c r="BE113" s="14"/>
      <c r="BF113" s="18"/>
      <c r="BG113" s="14"/>
      <c r="BH113" s="14"/>
      <c r="BI113" s="14"/>
      <c r="BJ113" s="14"/>
      <c r="BK113" s="14"/>
      <c r="BL113" s="14"/>
      <c r="BM113" s="14"/>
      <c r="BN113" s="14"/>
      <c r="BO113" s="14"/>
      <c r="BP113" s="14"/>
      <c r="BQ113" s="14"/>
      <c r="BR113" s="14"/>
      <c r="BS113" s="14"/>
      <c r="BT113" s="14"/>
      <c r="BU113" s="14"/>
      <c r="BV113" s="14"/>
      <c r="BW113" s="14"/>
      <c r="BX113" s="14"/>
      <c r="BY113" s="14"/>
      <c r="BZ113" s="14"/>
      <c r="CA113" s="14"/>
      <c r="CB113" s="14"/>
      <c r="CC113" s="14"/>
      <c r="CD113" s="14"/>
      <c r="CE113" s="14"/>
      <c r="CF113" s="14"/>
      <c r="CG113" s="14"/>
      <c r="CH113" s="14"/>
      <c r="CI113" s="14"/>
      <c r="CJ113" s="14"/>
      <c r="CK113" s="14"/>
      <c r="CL113" s="14"/>
      <c r="CM113" s="14"/>
      <c r="CN113" s="14"/>
      <c r="CO113" s="14"/>
      <c r="CP113" s="14"/>
      <c r="CQ113" s="14"/>
      <c r="CR113" s="14"/>
      <c r="CS113" s="14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</row>
    <row r="114" spans="1:256" s="3" customFormat="1" ht="1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9">
        <v>6</v>
      </c>
      <c r="L114" s="12">
        <v>3.59</v>
      </c>
      <c r="M114" s="12">
        <v>2.4900000000000002</v>
      </c>
      <c r="N114" s="14">
        <v>1.0999999999999999E-2</v>
      </c>
      <c r="O114" s="14">
        <v>2.5000000000000001E-2</v>
      </c>
      <c r="P114" s="14">
        <v>4.7E-2</v>
      </c>
      <c r="Q114" s="14">
        <v>0.15</v>
      </c>
      <c r="R114" s="14">
        <v>0.08</v>
      </c>
      <c r="S114" s="12">
        <v>0.05</v>
      </c>
      <c r="T114" s="15">
        <v>0.06</v>
      </c>
      <c r="U114" s="15"/>
      <c r="V114" s="15"/>
      <c r="W114" s="15"/>
      <c r="X114" s="15"/>
      <c r="Y114" s="15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>
        <v>12</v>
      </c>
      <c r="AJ114" s="14">
        <v>927</v>
      </c>
      <c r="AK114" s="14">
        <v>60</v>
      </c>
      <c r="AL114" s="14">
        <v>371</v>
      </c>
      <c r="AM114" s="14">
        <v>30</v>
      </c>
      <c r="AN114" s="14"/>
      <c r="AO114" s="14"/>
      <c r="AP114" s="14"/>
      <c r="AQ114" s="14"/>
      <c r="AR114" s="14"/>
      <c r="AS114" s="16"/>
      <c r="AT114" s="14">
        <v>1153</v>
      </c>
      <c r="AU114" s="14">
        <v>953</v>
      </c>
      <c r="AV114" s="14">
        <v>4.9000000000000004</v>
      </c>
      <c r="AW114" s="14"/>
      <c r="AX114" s="14"/>
      <c r="AY114" s="14"/>
      <c r="AZ114" s="14"/>
      <c r="BA114" s="14"/>
      <c r="BB114" s="14"/>
      <c r="BC114" s="38"/>
      <c r="BD114" s="14">
        <v>6.9</v>
      </c>
      <c r="BE114" s="14"/>
      <c r="BF114" s="18"/>
      <c r="BG114" s="14"/>
      <c r="BH114" s="14"/>
      <c r="BI114" s="14"/>
      <c r="BJ114" s="14"/>
      <c r="BK114" s="14"/>
      <c r="BL114" s="14"/>
      <c r="BM114" s="14"/>
      <c r="BN114" s="14"/>
      <c r="BO114" s="14"/>
      <c r="BP114" s="14"/>
      <c r="BQ114" s="14"/>
      <c r="BR114" s="14"/>
      <c r="BS114" s="14"/>
      <c r="BT114" s="14"/>
      <c r="BU114" s="14"/>
      <c r="BV114" s="14"/>
      <c r="BW114" s="14"/>
      <c r="BX114" s="14"/>
      <c r="BY114" s="14"/>
      <c r="BZ114" s="14"/>
      <c r="CA114" s="14"/>
      <c r="CB114" s="14"/>
      <c r="CC114" s="14"/>
      <c r="CD114" s="14"/>
      <c r="CE114" s="14"/>
      <c r="CF114" s="14"/>
      <c r="CG114" s="14"/>
      <c r="CH114" s="14"/>
      <c r="CI114" s="14"/>
      <c r="CJ114" s="14"/>
      <c r="CK114" s="14"/>
      <c r="CL114" s="14"/>
      <c r="CM114" s="14"/>
      <c r="CN114" s="14"/>
      <c r="CO114" s="14"/>
      <c r="CP114" s="14"/>
      <c r="CQ114" s="14"/>
      <c r="CR114" s="14"/>
      <c r="CS114" s="14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</row>
    <row r="115" spans="1:256" s="3" customFormat="1" ht="1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9">
        <v>6</v>
      </c>
      <c r="L115" s="12">
        <v>3.59</v>
      </c>
      <c r="M115" s="12">
        <v>2.4900000000000002</v>
      </c>
      <c r="N115" s="14">
        <v>1.0999999999999999E-2</v>
      </c>
      <c r="O115" s="14">
        <v>2.5000000000000001E-2</v>
      </c>
      <c r="P115" s="14">
        <v>4.7E-2</v>
      </c>
      <c r="Q115" s="14">
        <v>0.15</v>
      </c>
      <c r="R115" s="14">
        <v>0.08</v>
      </c>
      <c r="S115" s="12">
        <v>0.05</v>
      </c>
      <c r="T115" s="15">
        <v>0.06</v>
      </c>
      <c r="U115" s="15"/>
      <c r="V115" s="15"/>
      <c r="W115" s="15"/>
      <c r="X115" s="15"/>
      <c r="Y115" s="15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>
        <v>12</v>
      </c>
      <c r="AJ115" s="14">
        <v>871</v>
      </c>
      <c r="AK115" s="14">
        <v>60</v>
      </c>
      <c r="AL115" s="14">
        <v>371</v>
      </c>
      <c r="AM115" s="14">
        <v>25</v>
      </c>
      <c r="AN115" s="14"/>
      <c r="AO115" s="14"/>
      <c r="AP115" s="14"/>
      <c r="AQ115" s="14"/>
      <c r="AR115" s="14"/>
      <c r="AS115" s="16"/>
      <c r="AT115" s="14">
        <v>1026</v>
      </c>
      <c r="AU115" s="14">
        <v>781</v>
      </c>
      <c r="AV115" s="14">
        <v>9.6999999999999993</v>
      </c>
      <c r="AW115" s="14"/>
      <c r="AX115" s="14"/>
      <c r="AY115" s="14"/>
      <c r="AZ115" s="14"/>
      <c r="BA115" s="14"/>
      <c r="BB115" s="14"/>
      <c r="BC115" s="38"/>
      <c r="BD115" s="14">
        <v>12.2</v>
      </c>
      <c r="BE115" s="14"/>
      <c r="BF115" s="18"/>
      <c r="BG115" s="14"/>
      <c r="BH115" s="14"/>
      <c r="BI115" s="14"/>
      <c r="BJ115" s="14"/>
      <c r="BK115" s="14"/>
      <c r="BL115" s="14"/>
      <c r="BM115" s="14"/>
      <c r="BN115" s="14"/>
      <c r="BO115" s="14"/>
      <c r="BP115" s="14"/>
      <c r="BQ115" s="14"/>
      <c r="BR115" s="14"/>
      <c r="BS115" s="14"/>
      <c r="BT115" s="14"/>
      <c r="BU115" s="14"/>
      <c r="BV115" s="14"/>
      <c r="BW115" s="14"/>
      <c r="BX115" s="14"/>
      <c r="BY115" s="14"/>
      <c r="BZ115" s="14"/>
      <c r="CA115" s="14"/>
      <c r="CB115" s="14"/>
      <c r="CC115" s="14"/>
      <c r="CD115" s="14"/>
      <c r="CE115" s="14"/>
      <c r="CF115" s="14"/>
      <c r="CG115" s="14"/>
      <c r="CH115" s="14"/>
      <c r="CI115" s="14"/>
      <c r="CJ115" s="14"/>
      <c r="CK115" s="14"/>
      <c r="CL115" s="14"/>
      <c r="CM115" s="14"/>
      <c r="CN115" s="14"/>
      <c r="CO115" s="14"/>
      <c r="CP115" s="14"/>
      <c r="CQ115" s="14"/>
      <c r="CR115" s="14"/>
      <c r="CS115" s="14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</row>
    <row r="116" spans="1:256" s="3" customFormat="1" ht="1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9">
        <v>6</v>
      </c>
      <c r="L116" s="12">
        <v>3.59</v>
      </c>
      <c r="M116" s="12">
        <v>2.4900000000000002</v>
      </c>
      <c r="N116" s="14">
        <v>1.0999999999999999E-2</v>
      </c>
      <c r="O116" s="14">
        <v>2.5000000000000001E-2</v>
      </c>
      <c r="P116" s="14">
        <v>4.7E-2</v>
      </c>
      <c r="Q116" s="14">
        <v>0.15</v>
      </c>
      <c r="R116" s="14">
        <v>0.08</v>
      </c>
      <c r="S116" s="12">
        <v>0.05</v>
      </c>
      <c r="T116" s="15">
        <v>0.06</v>
      </c>
      <c r="U116" s="15"/>
      <c r="V116" s="15"/>
      <c r="W116" s="15"/>
      <c r="X116" s="15"/>
      <c r="Y116" s="15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>
        <v>12</v>
      </c>
      <c r="AJ116" s="14">
        <v>871</v>
      </c>
      <c r="AK116" s="14">
        <v>60</v>
      </c>
      <c r="AL116" s="14">
        <v>316</v>
      </c>
      <c r="AM116" s="14">
        <v>20</v>
      </c>
      <c r="AN116" s="14"/>
      <c r="AO116" s="14"/>
      <c r="AP116" s="14"/>
      <c r="AQ116" s="14"/>
      <c r="AR116" s="14"/>
      <c r="AS116" s="16"/>
      <c r="AT116" s="14">
        <v>1294</v>
      </c>
      <c r="AU116" s="14">
        <v>1189</v>
      </c>
      <c r="AV116" s="14">
        <v>1.8</v>
      </c>
      <c r="AW116" s="14"/>
      <c r="AX116" s="14"/>
      <c r="AY116" s="14"/>
      <c r="AZ116" s="14"/>
      <c r="BA116" s="14"/>
      <c r="BB116" s="14"/>
      <c r="BC116" s="38"/>
      <c r="BD116" s="14">
        <v>4.8</v>
      </c>
      <c r="BE116" s="14"/>
      <c r="BF116" s="18"/>
      <c r="BG116" s="14"/>
      <c r="BH116" s="14"/>
      <c r="BI116" s="14"/>
      <c r="BJ116" s="14"/>
      <c r="BK116" s="14"/>
      <c r="BL116" s="14"/>
      <c r="BM116" s="14"/>
      <c r="BN116" s="14"/>
      <c r="BO116" s="14"/>
      <c r="BP116" s="14"/>
      <c r="BQ116" s="14"/>
      <c r="BR116" s="14"/>
      <c r="BS116" s="14"/>
      <c r="BT116" s="14"/>
      <c r="BU116" s="14"/>
      <c r="BV116" s="14"/>
      <c r="BW116" s="14"/>
      <c r="BX116" s="14"/>
      <c r="BY116" s="14"/>
      <c r="BZ116" s="14"/>
      <c r="CA116" s="14"/>
      <c r="CB116" s="14"/>
      <c r="CC116" s="14"/>
      <c r="CD116" s="14"/>
      <c r="CE116" s="14"/>
      <c r="CF116" s="14"/>
      <c r="CG116" s="14"/>
      <c r="CH116" s="14"/>
      <c r="CI116" s="14"/>
      <c r="CJ116" s="14"/>
      <c r="CK116" s="14"/>
      <c r="CL116" s="14"/>
      <c r="CM116" s="14"/>
      <c r="CN116" s="14"/>
      <c r="CO116" s="14"/>
      <c r="CP116" s="14"/>
      <c r="CQ116" s="14"/>
      <c r="CR116" s="14"/>
      <c r="CS116" s="14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</row>
    <row r="117" spans="1:256" s="3" customFormat="1" ht="1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9">
        <v>6</v>
      </c>
      <c r="L117" s="12">
        <v>3.58</v>
      </c>
      <c r="M117" s="12">
        <v>2.33</v>
      </c>
      <c r="N117" s="14">
        <v>1.6E-2</v>
      </c>
      <c r="O117" s="14">
        <v>2.4E-2</v>
      </c>
      <c r="P117" s="14">
        <v>4.4999999999999998E-2</v>
      </c>
      <c r="Q117" s="14">
        <v>0.3</v>
      </c>
      <c r="R117" s="14">
        <v>0.06</v>
      </c>
      <c r="S117" s="12">
        <v>0.05</v>
      </c>
      <c r="T117" s="15">
        <v>0.44</v>
      </c>
      <c r="U117" s="15"/>
      <c r="V117" s="15"/>
      <c r="W117" s="15"/>
      <c r="X117" s="15"/>
      <c r="Y117" s="15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>
        <v>12</v>
      </c>
      <c r="AJ117" s="14">
        <v>927</v>
      </c>
      <c r="AK117" s="14">
        <v>60</v>
      </c>
      <c r="AL117" s="14">
        <v>371</v>
      </c>
      <c r="AM117" s="14">
        <v>50</v>
      </c>
      <c r="AN117" s="14"/>
      <c r="AO117" s="14"/>
      <c r="AP117" s="14"/>
      <c r="AQ117" s="14"/>
      <c r="AR117" s="14"/>
      <c r="AS117" s="16"/>
      <c r="AT117" s="14">
        <v>1100</v>
      </c>
      <c r="AU117" s="14">
        <v>893</v>
      </c>
      <c r="AV117" s="14">
        <v>5.8</v>
      </c>
      <c r="AW117" s="14"/>
      <c r="AX117" s="14"/>
      <c r="AY117" s="14"/>
      <c r="AZ117" s="14"/>
      <c r="BA117" s="14"/>
      <c r="BB117" s="14"/>
      <c r="BC117" s="38"/>
      <c r="BD117" s="14">
        <v>5.4</v>
      </c>
      <c r="BE117" s="14"/>
      <c r="BF117" s="18"/>
      <c r="BG117" s="14"/>
      <c r="BH117" s="14"/>
      <c r="BI117" s="14"/>
      <c r="BJ117" s="14"/>
      <c r="BK117" s="14"/>
      <c r="BL117" s="14"/>
      <c r="BM117" s="14"/>
      <c r="BN117" s="14"/>
      <c r="BO117" s="14"/>
      <c r="BP117" s="14"/>
      <c r="BQ117" s="14"/>
      <c r="BR117" s="14"/>
      <c r="BS117" s="14"/>
      <c r="BT117" s="14"/>
      <c r="BU117" s="14"/>
      <c r="BV117" s="14"/>
      <c r="BW117" s="14"/>
      <c r="BX117" s="14"/>
      <c r="BY117" s="14"/>
      <c r="BZ117" s="14"/>
      <c r="CA117" s="14"/>
      <c r="CB117" s="14"/>
      <c r="CC117" s="14"/>
      <c r="CD117" s="14"/>
      <c r="CE117" s="14"/>
      <c r="CF117" s="14"/>
      <c r="CG117" s="14"/>
      <c r="CH117" s="14"/>
      <c r="CI117" s="14"/>
      <c r="CJ117" s="14"/>
      <c r="CK117" s="14"/>
      <c r="CL117" s="14"/>
      <c r="CM117" s="14"/>
      <c r="CN117" s="14"/>
      <c r="CO117" s="14"/>
      <c r="CP117" s="14"/>
      <c r="CQ117" s="14"/>
      <c r="CR117" s="14"/>
      <c r="CS117" s="14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</row>
    <row r="118" spans="1:256" s="3" customFormat="1" ht="1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9">
        <v>6</v>
      </c>
      <c r="L118" s="12">
        <v>3.58</v>
      </c>
      <c r="M118" s="12">
        <v>2.33</v>
      </c>
      <c r="N118" s="14">
        <v>1.6E-2</v>
      </c>
      <c r="O118" s="14">
        <v>2.4E-2</v>
      </c>
      <c r="P118" s="14">
        <v>4.4999999999999998E-2</v>
      </c>
      <c r="Q118" s="14">
        <v>0.3</v>
      </c>
      <c r="R118" s="14">
        <v>0.06</v>
      </c>
      <c r="S118" s="12">
        <v>0.05</v>
      </c>
      <c r="T118" s="15">
        <v>0.44</v>
      </c>
      <c r="U118" s="15"/>
      <c r="V118" s="15"/>
      <c r="W118" s="15"/>
      <c r="X118" s="15"/>
      <c r="Y118" s="15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>
        <v>12</v>
      </c>
      <c r="AJ118" s="14">
        <v>927</v>
      </c>
      <c r="AK118" s="14">
        <v>60</v>
      </c>
      <c r="AL118" s="14">
        <v>316</v>
      </c>
      <c r="AM118" s="14">
        <v>40</v>
      </c>
      <c r="AN118" s="14"/>
      <c r="AO118" s="14"/>
      <c r="AP118" s="14"/>
      <c r="AQ118" s="14"/>
      <c r="AR118" s="14"/>
      <c r="AS118" s="16"/>
      <c r="AT118" s="14">
        <v>1378</v>
      </c>
      <c r="AU118" s="14">
        <v>1255</v>
      </c>
      <c r="AV118" s="14">
        <v>1.8</v>
      </c>
      <c r="AW118" s="14"/>
      <c r="AX118" s="14"/>
      <c r="AY118" s="14"/>
      <c r="AZ118" s="14"/>
      <c r="BA118" s="14"/>
      <c r="BB118" s="14"/>
      <c r="BC118" s="38"/>
      <c r="BD118" s="14">
        <v>3.1</v>
      </c>
      <c r="BE118" s="14"/>
      <c r="BF118" s="18"/>
      <c r="BG118" s="14"/>
      <c r="BH118" s="14"/>
      <c r="BI118" s="14"/>
      <c r="BJ118" s="14"/>
      <c r="BK118" s="14"/>
      <c r="BL118" s="14"/>
      <c r="BM118" s="14"/>
      <c r="BN118" s="14"/>
      <c r="BO118" s="14"/>
      <c r="BP118" s="14"/>
      <c r="BQ118" s="14"/>
      <c r="BR118" s="14"/>
      <c r="BS118" s="14"/>
      <c r="BT118" s="14"/>
      <c r="BU118" s="14"/>
      <c r="BV118" s="14"/>
      <c r="BW118" s="14"/>
      <c r="BX118" s="14"/>
      <c r="BY118" s="14"/>
      <c r="BZ118" s="14"/>
      <c r="CA118" s="14"/>
      <c r="CB118" s="14"/>
      <c r="CC118" s="14"/>
      <c r="CD118" s="14"/>
      <c r="CE118" s="14"/>
      <c r="CF118" s="14"/>
      <c r="CG118" s="14"/>
      <c r="CH118" s="14"/>
      <c r="CI118" s="14"/>
      <c r="CJ118" s="14"/>
      <c r="CK118" s="14"/>
      <c r="CL118" s="14"/>
      <c r="CM118" s="14"/>
      <c r="CN118" s="14"/>
      <c r="CO118" s="14"/>
      <c r="CP118" s="14"/>
      <c r="CQ118" s="14"/>
      <c r="CR118" s="14"/>
      <c r="CS118" s="14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</row>
    <row r="119" spans="1:256" s="3" customFormat="1" ht="1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9">
        <v>6</v>
      </c>
      <c r="L119" s="12">
        <v>3.56</v>
      </c>
      <c r="M119" s="12">
        <v>2.33</v>
      </c>
      <c r="N119" s="14">
        <v>1.7999999999999999E-2</v>
      </c>
      <c r="O119" s="14">
        <v>2.1000000000000001E-2</v>
      </c>
      <c r="P119" s="14">
        <v>3.9E-2</v>
      </c>
      <c r="Q119" s="14">
        <v>0.56999999999999995</v>
      </c>
      <c r="R119" s="14">
        <v>0.1</v>
      </c>
      <c r="S119" s="12">
        <v>0.05</v>
      </c>
      <c r="T119" s="15">
        <v>0.06</v>
      </c>
      <c r="U119" s="15"/>
      <c r="V119" s="15"/>
      <c r="W119" s="15"/>
      <c r="X119" s="15"/>
      <c r="Y119" s="15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>
        <v>12</v>
      </c>
      <c r="AJ119" s="14">
        <v>927</v>
      </c>
      <c r="AK119" s="14">
        <v>60</v>
      </c>
      <c r="AL119" s="14">
        <v>371</v>
      </c>
      <c r="AM119" s="14">
        <v>60</v>
      </c>
      <c r="AN119" s="14"/>
      <c r="AO119" s="14"/>
      <c r="AP119" s="14"/>
      <c r="AQ119" s="14"/>
      <c r="AR119" s="14"/>
      <c r="AS119" s="16"/>
      <c r="AT119" s="14">
        <v>1055</v>
      </c>
      <c r="AU119" s="14">
        <v>854</v>
      </c>
      <c r="AV119" s="14">
        <v>5.5</v>
      </c>
      <c r="AW119" s="14"/>
      <c r="AX119" s="14"/>
      <c r="AY119" s="14"/>
      <c r="AZ119" s="14"/>
      <c r="BA119" s="14"/>
      <c r="BB119" s="14"/>
      <c r="BC119" s="38"/>
      <c r="BD119" s="14">
        <v>5.9</v>
      </c>
      <c r="BE119" s="14"/>
      <c r="BF119" s="18"/>
      <c r="BG119" s="14"/>
      <c r="BH119" s="14"/>
      <c r="BI119" s="14"/>
      <c r="BJ119" s="14"/>
      <c r="BK119" s="14"/>
      <c r="BL119" s="14"/>
      <c r="BM119" s="14"/>
      <c r="BN119" s="14"/>
      <c r="BO119" s="14"/>
      <c r="BP119" s="14"/>
      <c r="BQ119" s="14"/>
      <c r="BR119" s="14"/>
      <c r="BS119" s="14"/>
      <c r="BT119" s="14"/>
      <c r="BU119" s="14"/>
      <c r="BV119" s="14"/>
      <c r="BW119" s="14"/>
      <c r="BX119" s="14"/>
      <c r="BY119" s="14"/>
      <c r="BZ119" s="14"/>
      <c r="CA119" s="14"/>
      <c r="CB119" s="14"/>
      <c r="CC119" s="14"/>
      <c r="CD119" s="14"/>
      <c r="CE119" s="14"/>
      <c r="CF119" s="14"/>
      <c r="CG119" s="14"/>
      <c r="CH119" s="14"/>
      <c r="CI119" s="14"/>
      <c r="CJ119" s="14"/>
      <c r="CK119" s="14"/>
      <c r="CL119" s="14"/>
      <c r="CM119" s="14"/>
      <c r="CN119" s="14"/>
      <c r="CO119" s="14"/>
      <c r="CP119" s="14"/>
      <c r="CQ119" s="14"/>
      <c r="CR119" s="14"/>
      <c r="CS119" s="14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</row>
    <row r="120" spans="1:256" s="3" customFormat="1" ht="1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9">
        <v>6</v>
      </c>
      <c r="L120" s="12">
        <v>3.56</v>
      </c>
      <c r="M120" s="12">
        <v>2.33</v>
      </c>
      <c r="N120" s="14">
        <v>1.7999999999999999E-2</v>
      </c>
      <c r="O120" s="14">
        <v>2.1000000000000001E-2</v>
      </c>
      <c r="P120" s="14">
        <v>3.9E-2</v>
      </c>
      <c r="Q120" s="14">
        <v>0.56999999999999995</v>
      </c>
      <c r="R120" s="14">
        <v>0.1</v>
      </c>
      <c r="S120" s="12">
        <v>0.05</v>
      </c>
      <c r="T120" s="15">
        <v>0.06</v>
      </c>
      <c r="U120" s="15"/>
      <c r="V120" s="15"/>
      <c r="W120" s="15"/>
      <c r="X120" s="15"/>
      <c r="Y120" s="15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>
        <v>12</v>
      </c>
      <c r="AJ120" s="14">
        <v>927</v>
      </c>
      <c r="AK120" s="14">
        <v>60</v>
      </c>
      <c r="AL120" s="14">
        <v>316</v>
      </c>
      <c r="AM120" s="14">
        <v>60</v>
      </c>
      <c r="AN120" s="14"/>
      <c r="AO120" s="14"/>
      <c r="AP120" s="14"/>
      <c r="AQ120" s="14"/>
      <c r="AR120" s="14"/>
      <c r="AS120" s="16"/>
      <c r="AT120" s="14">
        <v>1403</v>
      </c>
      <c r="AU120" s="14">
        <v>1206</v>
      </c>
      <c r="AV120" s="14">
        <v>3.2</v>
      </c>
      <c r="AW120" s="14"/>
      <c r="AX120" s="14"/>
      <c r="AY120" s="14"/>
      <c r="AZ120" s="14"/>
      <c r="BA120" s="14"/>
      <c r="BB120" s="14"/>
      <c r="BC120" s="38"/>
      <c r="BD120" s="14">
        <v>3.8</v>
      </c>
      <c r="BE120" s="14"/>
      <c r="BF120" s="18"/>
      <c r="BG120" s="14"/>
      <c r="BH120" s="14"/>
      <c r="BI120" s="14"/>
      <c r="BJ120" s="14"/>
      <c r="BK120" s="14"/>
      <c r="BL120" s="14"/>
      <c r="BM120" s="14"/>
      <c r="BN120" s="14"/>
      <c r="BO120" s="14"/>
      <c r="BP120" s="14"/>
      <c r="BQ120" s="14"/>
      <c r="BR120" s="14"/>
      <c r="BS120" s="14"/>
      <c r="BT120" s="14"/>
      <c r="BU120" s="14"/>
      <c r="BV120" s="14"/>
      <c r="BW120" s="14"/>
      <c r="BX120" s="14"/>
      <c r="BY120" s="14"/>
      <c r="BZ120" s="14"/>
      <c r="CA120" s="14"/>
      <c r="CB120" s="14"/>
      <c r="CC120" s="14"/>
      <c r="CD120" s="14"/>
      <c r="CE120" s="14"/>
      <c r="CF120" s="14"/>
      <c r="CG120" s="14"/>
      <c r="CH120" s="14"/>
      <c r="CI120" s="14"/>
      <c r="CJ120" s="14"/>
      <c r="CK120" s="14"/>
      <c r="CL120" s="14"/>
      <c r="CM120" s="14"/>
      <c r="CN120" s="14"/>
      <c r="CO120" s="14"/>
      <c r="CP120" s="14"/>
      <c r="CQ120" s="14"/>
      <c r="CR120" s="14"/>
      <c r="CS120" s="14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</row>
    <row r="121" spans="1:256" s="3" customFormat="1" ht="1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9">
        <v>6</v>
      </c>
      <c r="L121" s="12">
        <v>3.56</v>
      </c>
      <c r="M121" s="12">
        <v>2.33</v>
      </c>
      <c r="N121" s="14">
        <v>1.7999999999999999E-2</v>
      </c>
      <c r="O121" s="14">
        <v>2.1000000000000001E-2</v>
      </c>
      <c r="P121" s="14">
        <v>3.9E-2</v>
      </c>
      <c r="Q121" s="14">
        <v>0.56999999999999995</v>
      </c>
      <c r="R121" s="14">
        <v>0.1</v>
      </c>
      <c r="S121" s="12">
        <v>0.05</v>
      </c>
      <c r="T121" s="15">
        <v>0.06</v>
      </c>
      <c r="U121" s="15"/>
      <c r="V121" s="15"/>
      <c r="W121" s="15"/>
      <c r="X121" s="15"/>
      <c r="Y121" s="15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>
        <v>12</v>
      </c>
      <c r="AJ121" s="14">
        <v>871</v>
      </c>
      <c r="AK121" s="14">
        <v>60</v>
      </c>
      <c r="AL121" s="14">
        <v>371</v>
      </c>
      <c r="AM121" s="14">
        <v>60</v>
      </c>
      <c r="AN121" s="14"/>
      <c r="AO121" s="14"/>
      <c r="AP121" s="14"/>
      <c r="AQ121" s="14"/>
      <c r="AR121" s="14"/>
      <c r="AS121" s="16"/>
      <c r="AT121" s="14">
        <v>1156</v>
      </c>
      <c r="AU121" s="14">
        <v>956</v>
      </c>
      <c r="AV121" s="14">
        <v>10.8</v>
      </c>
      <c r="AW121" s="14"/>
      <c r="AX121" s="14"/>
      <c r="AY121" s="14"/>
      <c r="AZ121" s="14"/>
      <c r="BA121" s="14"/>
      <c r="BB121" s="14"/>
      <c r="BC121" s="38"/>
      <c r="BD121" s="14">
        <v>11</v>
      </c>
      <c r="BE121" s="14"/>
      <c r="BF121" s="18"/>
      <c r="BG121" s="14"/>
      <c r="BH121" s="14"/>
      <c r="BI121" s="14"/>
      <c r="BJ121" s="14"/>
      <c r="BK121" s="14"/>
      <c r="BL121" s="14"/>
      <c r="BM121" s="14"/>
      <c r="BN121" s="14"/>
      <c r="BO121" s="14"/>
      <c r="BP121" s="14"/>
      <c r="BQ121" s="14"/>
      <c r="BR121" s="14"/>
      <c r="BS121" s="14"/>
      <c r="BT121" s="14"/>
      <c r="BU121" s="14"/>
      <c r="BV121" s="14"/>
      <c r="BW121" s="14"/>
      <c r="BX121" s="14"/>
      <c r="BY121" s="14"/>
      <c r="BZ121" s="14"/>
      <c r="CA121" s="14"/>
      <c r="CB121" s="14"/>
      <c r="CC121" s="14"/>
      <c r="CD121" s="14"/>
      <c r="CE121" s="14"/>
      <c r="CF121" s="14"/>
      <c r="CG121" s="14"/>
      <c r="CH121" s="14"/>
      <c r="CI121" s="14"/>
      <c r="CJ121" s="14"/>
      <c r="CK121" s="14"/>
      <c r="CL121" s="14"/>
      <c r="CM121" s="14"/>
      <c r="CN121" s="14"/>
      <c r="CO121" s="14"/>
      <c r="CP121" s="14"/>
      <c r="CQ121" s="14"/>
      <c r="CR121" s="14"/>
      <c r="CS121" s="14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</row>
    <row r="122" spans="1:256" s="3" customFormat="1" ht="1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9">
        <v>6</v>
      </c>
      <c r="L122" s="12">
        <v>3.69</v>
      </c>
      <c r="M122" s="12">
        <v>2.46</v>
      </c>
      <c r="N122" s="14">
        <v>0.01</v>
      </c>
      <c r="O122" s="14">
        <v>2.5999999999999999E-2</v>
      </c>
      <c r="P122" s="14">
        <v>3.5999999999999997E-2</v>
      </c>
      <c r="Q122" s="14">
        <v>0.61</v>
      </c>
      <c r="R122" s="14">
        <v>0.56000000000000005</v>
      </c>
      <c r="S122" s="12">
        <v>0.05</v>
      </c>
      <c r="T122" s="15">
        <v>0.21</v>
      </c>
      <c r="U122" s="15"/>
      <c r="V122" s="15"/>
      <c r="W122" s="15"/>
      <c r="X122" s="15"/>
      <c r="Y122" s="15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>
        <v>12</v>
      </c>
      <c r="AJ122" s="14">
        <v>927</v>
      </c>
      <c r="AK122" s="14">
        <v>60</v>
      </c>
      <c r="AL122" s="14">
        <v>371</v>
      </c>
      <c r="AM122" s="14">
        <v>160</v>
      </c>
      <c r="AN122" s="14"/>
      <c r="AO122" s="14"/>
      <c r="AP122" s="14"/>
      <c r="AQ122" s="14"/>
      <c r="AR122" s="14"/>
      <c r="AS122" s="16"/>
      <c r="AT122" s="14">
        <v>1160</v>
      </c>
      <c r="AU122" s="14">
        <v>894</v>
      </c>
      <c r="AV122" s="14">
        <v>6.8</v>
      </c>
      <c r="AW122" s="14"/>
      <c r="AX122" s="14"/>
      <c r="AY122" s="14"/>
      <c r="AZ122" s="14"/>
      <c r="BA122" s="14"/>
      <c r="BB122" s="14"/>
      <c r="BC122" s="38"/>
      <c r="BD122" s="14">
        <v>7.7</v>
      </c>
      <c r="BE122" s="14"/>
      <c r="BF122" s="18"/>
      <c r="BG122" s="14"/>
      <c r="BH122" s="14"/>
      <c r="BI122" s="14"/>
      <c r="BJ122" s="14"/>
      <c r="BK122" s="14"/>
      <c r="BL122" s="14"/>
      <c r="BM122" s="14"/>
      <c r="BN122" s="14"/>
      <c r="BO122" s="14"/>
      <c r="BP122" s="14"/>
      <c r="BQ122" s="14"/>
      <c r="BR122" s="14"/>
      <c r="BS122" s="14"/>
      <c r="BT122" s="14"/>
      <c r="BU122" s="14"/>
      <c r="BV122" s="14"/>
      <c r="BW122" s="14"/>
      <c r="BX122" s="14"/>
      <c r="BY122" s="14"/>
      <c r="BZ122" s="14"/>
      <c r="CA122" s="14"/>
      <c r="CB122" s="14"/>
      <c r="CC122" s="14"/>
      <c r="CD122" s="14"/>
      <c r="CE122" s="14"/>
      <c r="CF122" s="14"/>
      <c r="CG122" s="14"/>
      <c r="CH122" s="14"/>
      <c r="CI122" s="14"/>
      <c r="CJ122" s="14"/>
      <c r="CK122" s="14"/>
      <c r="CL122" s="14"/>
      <c r="CM122" s="14"/>
      <c r="CN122" s="14"/>
      <c r="CO122" s="14"/>
      <c r="CP122" s="14"/>
      <c r="CQ122" s="14"/>
      <c r="CR122" s="14"/>
      <c r="CS122" s="14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</row>
    <row r="123" spans="1:256" s="3" customFormat="1" ht="1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9">
        <v>6</v>
      </c>
      <c r="L123" s="12">
        <v>3.69</v>
      </c>
      <c r="M123" s="12">
        <v>2.46</v>
      </c>
      <c r="N123" s="14">
        <v>0.01</v>
      </c>
      <c r="O123" s="14">
        <v>2.5999999999999999E-2</v>
      </c>
      <c r="P123" s="14">
        <v>3.5999999999999997E-2</v>
      </c>
      <c r="Q123" s="14">
        <v>0.61</v>
      </c>
      <c r="R123" s="14">
        <v>0.56000000000000005</v>
      </c>
      <c r="S123" s="12">
        <v>0.05</v>
      </c>
      <c r="T123" s="15">
        <v>0.21</v>
      </c>
      <c r="U123" s="15"/>
      <c r="V123" s="15"/>
      <c r="W123" s="15"/>
      <c r="X123" s="15"/>
      <c r="Y123" s="15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>
        <v>12</v>
      </c>
      <c r="AJ123" s="14">
        <v>927</v>
      </c>
      <c r="AK123" s="14">
        <v>60</v>
      </c>
      <c r="AL123" s="14">
        <v>371</v>
      </c>
      <c r="AM123" s="14">
        <v>100</v>
      </c>
      <c r="AN123" s="14"/>
      <c r="AO123" s="14"/>
      <c r="AP123" s="14"/>
      <c r="AQ123" s="14"/>
      <c r="AR123" s="14"/>
      <c r="AS123" s="16"/>
      <c r="AT123" s="14">
        <v>1124</v>
      </c>
      <c r="AU123" s="14">
        <v>910</v>
      </c>
      <c r="AV123" s="14">
        <v>4.0999999999999996</v>
      </c>
      <c r="AW123" s="14"/>
      <c r="AX123" s="14"/>
      <c r="AY123" s="14"/>
      <c r="AZ123" s="14"/>
      <c r="BA123" s="14"/>
      <c r="BB123" s="14"/>
      <c r="BC123" s="38"/>
      <c r="BD123" s="14">
        <v>6.4</v>
      </c>
      <c r="BE123" s="14"/>
      <c r="BF123" s="18"/>
      <c r="BG123" s="14"/>
      <c r="BH123" s="14"/>
      <c r="BI123" s="14"/>
      <c r="BJ123" s="14"/>
      <c r="BK123" s="14"/>
      <c r="BL123" s="14"/>
      <c r="BM123" s="14"/>
      <c r="BN123" s="14"/>
      <c r="BO123" s="14"/>
      <c r="BP123" s="14"/>
      <c r="BQ123" s="14"/>
      <c r="BR123" s="14"/>
      <c r="BS123" s="14"/>
      <c r="BT123" s="14"/>
      <c r="BU123" s="14"/>
      <c r="BV123" s="14"/>
      <c r="BW123" s="14"/>
      <c r="BX123" s="14"/>
      <c r="BY123" s="14"/>
      <c r="BZ123" s="14"/>
      <c r="CA123" s="14"/>
      <c r="CB123" s="14"/>
      <c r="CC123" s="14"/>
      <c r="CD123" s="14"/>
      <c r="CE123" s="14"/>
      <c r="CF123" s="14"/>
      <c r="CG123" s="14"/>
      <c r="CH123" s="14"/>
      <c r="CI123" s="14"/>
      <c r="CJ123" s="14"/>
      <c r="CK123" s="14"/>
      <c r="CL123" s="14"/>
      <c r="CM123" s="14"/>
      <c r="CN123" s="14"/>
      <c r="CO123" s="14"/>
      <c r="CP123" s="14"/>
      <c r="CQ123" s="14"/>
      <c r="CR123" s="14"/>
      <c r="CS123" s="14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</row>
    <row r="124" spans="1:256" s="3" customFormat="1" ht="1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9">
        <v>6</v>
      </c>
      <c r="L124" s="12">
        <v>3.69</v>
      </c>
      <c r="M124" s="12">
        <v>2.46</v>
      </c>
      <c r="N124" s="14">
        <v>0.01</v>
      </c>
      <c r="O124" s="14">
        <v>2.5999999999999999E-2</v>
      </c>
      <c r="P124" s="14">
        <v>3.5999999999999997E-2</v>
      </c>
      <c r="Q124" s="14">
        <v>0.61</v>
      </c>
      <c r="R124" s="14">
        <v>0.56000000000000005</v>
      </c>
      <c r="S124" s="12">
        <v>0.05</v>
      </c>
      <c r="T124" s="15">
        <v>0.21</v>
      </c>
      <c r="U124" s="15"/>
      <c r="V124" s="15"/>
      <c r="W124" s="15"/>
      <c r="X124" s="15"/>
      <c r="Y124" s="15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>
        <v>12</v>
      </c>
      <c r="AJ124" s="14">
        <v>927</v>
      </c>
      <c r="AK124" s="14">
        <v>60</v>
      </c>
      <c r="AL124" s="14">
        <v>371</v>
      </c>
      <c r="AM124" s="14">
        <v>70</v>
      </c>
      <c r="AN124" s="14"/>
      <c r="AO124" s="14"/>
      <c r="AP124" s="14"/>
      <c r="AQ124" s="14"/>
      <c r="AR124" s="14"/>
      <c r="AS124" s="16"/>
      <c r="AT124" s="14">
        <v>1114</v>
      </c>
      <c r="AU124" s="14">
        <v>901</v>
      </c>
      <c r="AV124" s="14">
        <v>4.2</v>
      </c>
      <c r="AW124" s="14"/>
      <c r="AX124" s="14"/>
      <c r="AY124" s="14"/>
      <c r="AZ124" s="14"/>
      <c r="BA124" s="14"/>
      <c r="BB124" s="14"/>
      <c r="BC124" s="38"/>
      <c r="BD124" s="14">
        <v>5</v>
      </c>
      <c r="BE124" s="14"/>
      <c r="BF124" s="18"/>
      <c r="BG124" s="14"/>
      <c r="BH124" s="14"/>
      <c r="BI124" s="14"/>
      <c r="BJ124" s="14"/>
      <c r="BK124" s="14"/>
      <c r="BL124" s="14"/>
      <c r="BM124" s="14"/>
      <c r="BN124" s="14"/>
      <c r="BO124" s="14"/>
      <c r="BP124" s="14"/>
      <c r="BQ124" s="14"/>
      <c r="BR124" s="14"/>
      <c r="BS124" s="14"/>
      <c r="BT124" s="14"/>
      <c r="BU124" s="14"/>
      <c r="BV124" s="14"/>
      <c r="BW124" s="14"/>
      <c r="BX124" s="14"/>
      <c r="BY124" s="14"/>
      <c r="BZ124" s="14"/>
      <c r="CA124" s="14"/>
      <c r="CB124" s="14"/>
      <c r="CC124" s="14"/>
      <c r="CD124" s="14"/>
      <c r="CE124" s="14"/>
      <c r="CF124" s="14"/>
      <c r="CG124" s="14"/>
      <c r="CH124" s="14"/>
      <c r="CI124" s="14"/>
      <c r="CJ124" s="14"/>
      <c r="CK124" s="14"/>
      <c r="CL124" s="14"/>
      <c r="CM124" s="14"/>
      <c r="CN124" s="14"/>
      <c r="CO124" s="14"/>
      <c r="CP124" s="14"/>
      <c r="CQ124" s="14"/>
      <c r="CR124" s="14"/>
      <c r="CS124" s="14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</row>
    <row r="125" spans="1:256" s="3" customFormat="1" ht="1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9">
        <v>6</v>
      </c>
      <c r="L125" s="12">
        <v>3.69</v>
      </c>
      <c r="M125" s="12">
        <v>2.46</v>
      </c>
      <c r="N125" s="14">
        <v>0.01</v>
      </c>
      <c r="O125" s="14">
        <v>2.5999999999999999E-2</v>
      </c>
      <c r="P125" s="14">
        <v>3.5999999999999997E-2</v>
      </c>
      <c r="Q125" s="14">
        <v>0.61</v>
      </c>
      <c r="R125" s="14">
        <v>0.56000000000000005</v>
      </c>
      <c r="S125" s="12">
        <v>0.05</v>
      </c>
      <c r="T125" s="15">
        <v>0.21</v>
      </c>
      <c r="U125" s="15"/>
      <c r="V125" s="15"/>
      <c r="W125" s="15"/>
      <c r="X125" s="15"/>
      <c r="Y125" s="15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>
        <v>12</v>
      </c>
      <c r="AJ125" s="14">
        <v>927</v>
      </c>
      <c r="AK125" s="14">
        <v>60</v>
      </c>
      <c r="AL125" s="14">
        <v>371</v>
      </c>
      <c r="AM125" s="14">
        <v>55</v>
      </c>
      <c r="AN125" s="14"/>
      <c r="AO125" s="14"/>
      <c r="AP125" s="14"/>
      <c r="AQ125" s="14"/>
      <c r="AR125" s="14"/>
      <c r="AS125" s="16"/>
      <c r="AT125" s="14">
        <v>1091</v>
      </c>
      <c r="AU125" s="14">
        <v>910</v>
      </c>
      <c r="AV125" s="14">
        <v>6.2</v>
      </c>
      <c r="AW125" s="14"/>
      <c r="AX125" s="14"/>
      <c r="AY125" s="14"/>
      <c r="AZ125" s="14"/>
      <c r="BA125" s="14"/>
      <c r="BB125" s="14"/>
      <c r="BC125" s="38"/>
      <c r="BD125" s="14">
        <v>6</v>
      </c>
      <c r="BE125" s="14"/>
      <c r="BF125" s="18"/>
      <c r="BG125" s="14"/>
      <c r="BH125" s="14"/>
      <c r="BI125" s="14"/>
      <c r="BJ125" s="14"/>
      <c r="BK125" s="14"/>
      <c r="BL125" s="14"/>
      <c r="BM125" s="14"/>
      <c r="BN125" s="14"/>
      <c r="BO125" s="14"/>
      <c r="BP125" s="14"/>
      <c r="BQ125" s="14"/>
      <c r="BR125" s="14"/>
      <c r="BS125" s="14"/>
      <c r="BT125" s="14"/>
      <c r="BU125" s="14"/>
      <c r="BV125" s="14"/>
      <c r="BW125" s="14"/>
      <c r="BX125" s="14"/>
      <c r="BY125" s="14"/>
      <c r="BZ125" s="14"/>
      <c r="CA125" s="14"/>
      <c r="CB125" s="14"/>
      <c r="CC125" s="14"/>
      <c r="CD125" s="14"/>
      <c r="CE125" s="14"/>
      <c r="CF125" s="14"/>
      <c r="CG125" s="14"/>
      <c r="CH125" s="14"/>
      <c r="CI125" s="14"/>
      <c r="CJ125" s="14"/>
      <c r="CK125" s="14"/>
      <c r="CL125" s="14"/>
      <c r="CM125" s="14"/>
      <c r="CN125" s="14"/>
      <c r="CO125" s="14"/>
      <c r="CP125" s="14"/>
      <c r="CQ125" s="14"/>
      <c r="CR125" s="14"/>
      <c r="CS125" s="14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</row>
    <row r="126" spans="1:256" s="3" customFormat="1" ht="1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9">
        <v>6</v>
      </c>
      <c r="L126" s="12">
        <v>3.69</v>
      </c>
      <c r="M126" s="12">
        <v>2.46</v>
      </c>
      <c r="N126" s="14">
        <v>0.01</v>
      </c>
      <c r="O126" s="14">
        <v>2.5999999999999999E-2</v>
      </c>
      <c r="P126" s="14">
        <v>3.5999999999999997E-2</v>
      </c>
      <c r="Q126" s="14">
        <v>0.61</v>
      </c>
      <c r="R126" s="14">
        <v>0.56000000000000005</v>
      </c>
      <c r="S126" s="12">
        <v>0.05</v>
      </c>
      <c r="T126" s="15">
        <v>0.21</v>
      </c>
      <c r="U126" s="15"/>
      <c r="V126" s="15"/>
      <c r="W126" s="15"/>
      <c r="X126" s="15"/>
      <c r="Y126" s="15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>
        <v>12</v>
      </c>
      <c r="AJ126" s="14">
        <v>927</v>
      </c>
      <c r="AK126" s="14">
        <v>60</v>
      </c>
      <c r="AL126" s="14">
        <v>371</v>
      </c>
      <c r="AM126" s="14">
        <v>40</v>
      </c>
      <c r="AN126" s="14"/>
      <c r="AO126" s="14"/>
      <c r="AP126" s="14"/>
      <c r="AQ126" s="14"/>
      <c r="AR126" s="14"/>
      <c r="AS126" s="16"/>
      <c r="AT126" s="14">
        <v>1013</v>
      </c>
      <c r="AU126" s="14">
        <v>832</v>
      </c>
      <c r="AV126" s="14">
        <v>2.5</v>
      </c>
      <c r="AW126" s="14"/>
      <c r="AX126" s="14"/>
      <c r="AY126" s="14"/>
      <c r="AZ126" s="14"/>
      <c r="BA126" s="14"/>
      <c r="BB126" s="14"/>
      <c r="BC126" s="38"/>
      <c r="BD126" s="14">
        <v>2.6</v>
      </c>
      <c r="BE126" s="14"/>
      <c r="BF126" s="18"/>
      <c r="BG126" s="14"/>
      <c r="BH126" s="14"/>
      <c r="BI126" s="14"/>
      <c r="BJ126" s="14"/>
      <c r="BK126" s="14"/>
      <c r="BL126" s="14"/>
      <c r="BM126" s="14"/>
      <c r="BN126" s="14"/>
      <c r="BO126" s="14"/>
      <c r="BP126" s="14"/>
      <c r="BQ126" s="14"/>
      <c r="BR126" s="14"/>
      <c r="BS126" s="14"/>
      <c r="BT126" s="14"/>
      <c r="BU126" s="14"/>
      <c r="BV126" s="14"/>
      <c r="BW126" s="14"/>
      <c r="BX126" s="14"/>
      <c r="BY126" s="14"/>
      <c r="BZ126" s="14"/>
      <c r="CA126" s="14"/>
      <c r="CB126" s="14"/>
      <c r="CC126" s="14"/>
      <c r="CD126" s="14"/>
      <c r="CE126" s="14"/>
      <c r="CF126" s="14"/>
      <c r="CG126" s="14"/>
      <c r="CH126" s="14"/>
      <c r="CI126" s="14"/>
      <c r="CJ126" s="14"/>
      <c r="CK126" s="14"/>
      <c r="CL126" s="14"/>
      <c r="CM126" s="14"/>
      <c r="CN126" s="14"/>
      <c r="CO126" s="14"/>
      <c r="CP126" s="14"/>
      <c r="CQ126" s="14"/>
      <c r="CR126" s="14"/>
      <c r="CS126" s="14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</row>
    <row r="127" spans="1:256" s="3" customFormat="1" ht="1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9">
        <v>6</v>
      </c>
      <c r="L127" s="12">
        <v>3.69</v>
      </c>
      <c r="M127" s="12">
        <v>2.46</v>
      </c>
      <c r="N127" s="14">
        <v>0.01</v>
      </c>
      <c r="O127" s="14">
        <v>2.5999999999999999E-2</v>
      </c>
      <c r="P127" s="14">
        <v>3.5999999999999997E-2</v>
      </c>
      <c r="Q127" s="14">
        <v>0.61</v>
      </c>
      <c r="R127" s="14">
        <v>0.56000000000000005</v>
      </c>
      <c r="S127" s="12">
        <v>0.05</v>
      </c>
      <c r="T127" s="15">
        <v>0.21</v>
      </c>
      <c r="U127" s="15"/>
      <c r="V127" s="15"/>
      <c r="W127" s="15"/>
      <c r="X127" s="15"/>
      <c r="Y127" s="15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>
        <v>12</v>
      </c>
      <c r="AJ127" s="14">
        <v>927</v>
      </c>
      <c r="AK127" s="14">
        <v>60</v>
      </c>
      <c r="AL127" s="14">
        <v>316</v>
      </c>
      <c r="AM127" s="14">
        <v>40</v>
      </c>
      <c r="AN127" s="14"/>
      <c r="AO127" s="14"/>
      <c r="AP127" s="14"/>
      <c r="AQ127" s="14"/>
      <c r="AR127" s="14"/>
      <c r="AS127" s="16"/>
      <c r="AT127" s="14">
        <v>1372</v>
      </c>
      <c r="AU127" s="14">
        <v>1110</v>
      </c>
      <c r="AV127" s="14">
        <v>3</v>
      </c>
      <c r="AW127" s="14"/>
      <c r="AX127" s="14"/>
      <c r="AY127" s="14"/>
      <c r="AZ127" s="14"/>
      <c r="BA127" s="14"/>
      <c r="BB127" s="14"/>
      <c r="BC127" s="38"/>
      <c r="BD127" s="14">
        <v>3.2</v>
      </c>
      <c r="BE127" s="14"/>
      <c r="BF127" s="18"/>
      <c r="BG127" s="14"/>
      <c r="BH127" s="14"/>
      <c r="BI127" s="14"/>
      <c r="BJ127" s="14"/>
      <c r="BK127" s="14"/>
      <c r="BL127" s="14"/>
      <c r="BM127" s="14"/>
      <c r="BN127" s="14"/>
      <c r="BO127" s="14"/>
      <c r="BP127" s="14"/>
      <c r="BQ127" s="14"/>
      <c r="BR127" s="14"/>
      <c r="BS127" s="14"/>
      <c r="BT127" s="14"/>
      <c r="BU127" s="14"/>
      <c r="BV127" s="14"/>
      <c r="BW127" s="14"/>
      <c r="BX127" s="14"/>
      <c r="BY127" s="14"/>
      <c r="BZ127" s="14"/>
      <c r="CA127" s="14"/>
      <c r="CB127" s="14"/>
      <c r="CC127" s="14"/>
      <c r="CD127" s="14"/>
      <c r="CE127" s="14"/>
      <c r="CF127" s="14"/>
      <c r="CG127" s="14"/>
      <c r="CH127" s="14"/>
      <c r="CI127" s="14"/>
      <c r="CJ127" s="14"/>
      <c r="CK127" s="14"/>
      <c r="CL127" s="14"/>
      <c r="CM127" s="14"/>
      <c r="CN127" s="14"/>
      <c r="CO127" s="14"/>
      <c r="CP127" s="14"/>
      <c r="CQ127" s="14"/>
      <c r="CR127" s="14"/>
      <c r="CS127" s="14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</row>
    <row r="128" spans="1:256" s="3" customFormat="1" ht="1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9">
        <v>7</v>
      </c>
      <c r="L128" s="12">
        <v>3.58</v>
      </c>
      <c r="M128" s="12">
        <v>1.95</v>
      </c>
      <c r="N128" s="14">
        <v>0.01</v>
      </c>
      <c r="O128" s="14">
        <v>0.02</v>
      </c>
      <c r="P128" s="14">
        <v>4.5999999999999999E-2</v>
      </c>
      <c r="Q128" s="14">
        <v>0.18</v>
      </c>
      <c r="R128" s="14">
        <v>0.38</v>
      </c>
      <c r="S128" s="12">
        <v>1.08</v>
      </c>
      <c r="T128" s="15">
        <v>0.18</v>
      </c>
      <c r="U128" s="15"/>
      <c r="V128" s="15"/>
      <c r="W128" s="15"/>
      <c r="X128" s="15"/>
      <c r="Y128" s="15"/>
      <c r="Z128" s="14">
        <v>250</v>
      </c>
      <c r="AA128" s="14"/>
      <c r="AB128" s="14"/>
      <c r="AC128" s="14">
        <v>6</v>
      </c>
      <c r="AD128" s="14">
        <v>100</v>
      </c>
      <c r="AE128" s="14"/>
      <c r="AF128" s="14"/>
      <c r="AG128" s="14"/>
      <c r="AH128" s="14"/>
      <c r="AI128" s="14">
        <v>10</v>
      </c>
      <c r="AJ128" s="14">
        <v>920</v>
      </c>
      <c r="AK128" s="14">
        <v>60</v>
      </c>
      <c r="AL128" s="14">
        <v>280</v>
      </c>
      <c r="AM128" s="14">
        <v>120</v>
      </c>
      <c r="AN128" s="14"/>
      <c r="AO128" s="14"/>
      <c r="AP128" s="14"/>
      <c r="AQ128" s="14"/>
      <c r="AR128" s="14"/>
      <c r="AS128" s="16"/>
      <c r="AT128" s="14">
        <v>1597</v>
      </c>
      <c r="AU128" s="14">
        <v>1250</v>
      </c>
      <c r="AV128" s="14">
        <v>3.2</v>
      </c>
      <c r="AW128" s="14"/>
      <c r="AX128" s="14">
        <v>50</v>
      </c>
      <c r="AY128" s="14"/>
      <c r="AZ128" s="14"/>
      <c r="BA128" s="14"/>
      <c r="BB128" s="14">
        <v>6</v>
      </c>
      <c r="BC128" s="38"/>
      <c r="BD128" s="14"/>
      <c r="BE128" s="14"/>
      <c r="BF128" s="18"/>
      <c r="BG128" s="14"/>
      <c r="BH128" s="14"/>
      <c r="BI128" s="14"/>
      <c r="BJ128" s="14"/>
      <c r="BK128" s="14"/>
      <c r="BL128" s="14"/>
      <c r="BM128" s="14"/>
      <c r="BN128" s="14"/>
      <c r="BO128" s="14"/>
      <c r="BP128" s="14"/>
      <c r="BQ128" s="14"/>
      <c r="BR128" s="14"/>
      <c r="BS128" s="14"/>
      <c r="BT128" s="14"/>
      <c r="BU128" s="14"/>
      <c r="BV128" s="14"/>
      <c r="BW128" s="14"/>
      <c r="BX128" s="14"/>
      <c r="BY128" s="14"/>
      <c r="BZ128" s="14"/>
      <c r="CA128" s="14"/>
      <c r="CB128" s="14"/>
      <c r="CC128" s="14"/>
      <c r="CD128" s="14"/>
      <c r="CE128" s="14"/>
      <c r="CF128" s="14"/>
      <c r="CG128" s="14"/>
      <c r="CH128" s="14"/>
      <c r="CI128" s="14"/>
      <c r="CJ128" s="14"/>
      <c r="CK128" s="14"/>
      <c r="CL128" s="14"/>
      <c r="CM128" s="14"/>
      <c r="CN128" s="14"/>
      <c r="CO128" s="14"/>
      <c r="CP128" s="14"/>
      <c r="CQ128" s="14"/>
      <c r="CR128" s="14"/>
      <c r="CS128" s="14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</row>
    <row r="129" spans="1:256" s="3" customFormat="1" ht="1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9">
        <v>7</v>
      </c>
      <c r="L129" s="12">
        <v>3.58</v>
      </c>
      <c r="M129" s="12">
        <v>1.95</v>
      </c>
      <c r="N129" s="14">
        <v>0.01</v>
      </c>
      <c r="O129" s="14">
        <v>0.02</v>
      </c>
      <c r="P129" s="14">
        <v>4.5999999999999999E-2</v>
      </c>
      <c r="Q129" s="14">
        <v>0.18</v>
      </c>
      <c r="R129" s="14">
        <v>0.38</v>
      </c>
      <c r="S129" s="12">
        <v>1.08</v>
      </c>
      <c r="T129" s="15">
        <v>0.18</v>
      </c>
      <c r="U129" s="15"/>
      <c r="V129" s="15"/>
      <c r="W129" s="15"/>
      <c r="X129" s="15"/>
      <c r="Y129" s="15"/>
      <c r="Z129" s="14">
        <v>250</v>
      </c>
      <c r="AA129" s="14"/>
      <c r="AB129" s="14"/>
      <c r="AC129" s="14">
        <v>6</v>
      </c>
      <c r="AD129" s="14">
        <v>100</v>
      </c>
      <c r="AE129" s="14"/>
      <c r="AF129" s="14"/>
      <c r="AG129" s="14"/>
      <c r="AH129" s="14"/>
      <c r="AI129" s="14">
        <v>10</v>
      </c>
      <c r="AJ129" s="14">
        <v>900</v>
      </c>
      <c r="AK129" s="14">
        <v>60</v>
      </c>
      <c r="AL129" s="14">
        <v>360</v>
      </c>
      <c r="AM129" s="14">
        <v>90</v>
      </c>
      <c r="AN129" s="14"/>
      <c r="AO129" s="14"/>
      <c r="AP129" s="14"/>
      <c r="AQ129" s="14"/>
      <c r="AR129" s="14"/>
      <c r="AS129" s="16"/>
      <c r="AT129" s="14">
        <v>1113</v>
      </c>
      <c r="AU129" s="14">
        <v>850</v>
      </c>
      <c r="AV129" s="14">
        <v>11.9</v>
      </c>
      <c r="AW129" s="14"/>
      <c r="AX129" s="14">
        <v>39</v>
      </c>
      <c r="AY129" s="14"/>
      <c r="AZ129" s="14"/>
      <c r="BA129" s="14"/>
      <c r="BB129" s="14">
        <v>9</v>
      </c>
      <c r="BC129" s="38"/>
      <c r="BD129" s="14"/>
      <c r="BE129" s="14"/>
      <c r="BF129" s="18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4"/>
      <c r="BW129" s="14"/>
      <c r="BX129" s="14"/>
      <c r="BY129" s="14"/>
      <c r="BZ129" s="14"/>
      <c r="CA129" s="14"/>
      <c r="CB129" s="14"/>
      <c r="CC129" s="14"/>
      <c r="CD129" s="14"/>
      <c r="CE129" s="14"/>
      <c r="CF129" s="14"/>
      <c r="CG129" s="14"/>
      <c r="CH129" s="14"/>
      <c r="CI129" s="14"/>
      <c r="CJ129" s="14"/>
      <c r="CK129" s="14"/>
      <c r="CL129" s="14"/>
      <c r="CM129" s="14"/>
      <c r="CN129" s="14"/>
      <c r="CO129" s="14"/>
      <c r="CP129" s="14"/>
      <c r="CQ129" s="14"/>
      <c r="CR129" s="14"/>
      <c r="CS129" s="14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</row>
    <row r="130" spans="1:256" s="3" customFormat="1" ht="1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9">
        <v>7</v>
      </c>
      <c r="L130" s="12">
        <v>3.4</v>
      </c>
      <c r="M130" s="12">
        <v>2.77</v>
      </c>
      <c r="N130" s="14">
        <v>0.01</v>
      </c>
      <c r="O130" s="14">
        <v>0.01</v>
      </c>
      <c r="P130" s="14">
        <v>0.04</v>
      </c>
      <c r="Q130" s="14">
        <v>0.45</v>
      </c>
      <c r="R130" s="14">
        <v>1.43</v>
      </c>
      <c r="S130" s="12">
        <v>1.17</v>
      </c>
      <c r="T130" s="15">
        <v>0.18</v>
      </c>
      <c r="U130" s="15"/>
      <c r="V130" s="15"/>
      <c r="W130" s="15"/>
      <c r="X130" s="15"/>
      <c r="Y130" s="15"/>
      <c r="Z130" s="14">
        <v>137</v>
      </c>
      <c r="AA130" s="14"/>
      <c r="AB130" s="14"/>
      <c r="AC130" s="14">
        <v>5</v>
      </c>
      <c r="AD130" s="14">
        <v>80</v>
      </c>
      <c r="AE130" s="14"/>
      <c r="AF130" s="14"/>
      <c r="AG130" s="14"/>
      <c r="AH130" s="14"/>
      <c r="AI130" s="14">
        <v>10</v>
      </c>
      <c r="AJ130" s="14">
        <v>920</v>
      </c>
      <c r="AK130" s="14">
        <v>60</v>
      </c>
      <c r="AL130" s="14">
        <v>280</v>
      </c>
      <c r="AM130" s="14">
        <v>120</v>
      </c>
      <c r="AN130" s="14"/>
      <c r="AO130" s="14"/>
      <c r="AP130" s="14"/>
      <c r="AQ130" s="14"/>
      <c r="AR130" s="14"/>
      <c r="AS130" s="16"/>
      <c r="AT130" s="14">
        <v>1450</v>
      </c>
      <c r="AU130" s="14">
        <v>1120</v>
      </c>
      <c r="AV130" s="14">
        <v>4.8</v>
      </c>
      <c r="AW130" s="14"/>
      <c r="AX130" s="14">
        <v>47</v>
      </c>
      <c r="AY130" s="14"/>
      <c r="AZ130" s="14"/>
      <c r="BA130" s="14"/>
      <c r="BB130" s="14">
        <v>6</v>
      </c>
      <c r="BC130" s="38"/>
      <c r="BD130" s="14"/>
      <c r="BE130" s="14"/>
      <c r="BF130" s="18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</row>
    <row r="131" spans="1:256" s="3" customFormat="1" ht="1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9">
        <v>7</v>
      </c>
      <c r="L131" s="12">
        <v>3.4</v>
      </c>
      <c r="M131" s="12">
        <v>2.77</v>
      </c>
      <c r="N131" s="14">
        <v>0.01</v>
      </c>
      <c r="O131" s="14">
        <v>0.01</v>
      </c>
      <c r="P131" s="14">
        <v>0.04</v>
      </c>
      <c r="Q131" s="14">
        <v>0.45</v>
      </c>
      <c r="R131" s="14">
        <v>1.43</v>
      </c>
      <c r="S131" s="12">
        <v>1.17</v>
      </c>
      <c r="T131" s="15">
        <v>0.18</v>
      </c>
      <c r="U131" s="15"/>
      <c r="V131" s="15"/>
      <c r="W131" s="15"/>
      <c r="X131" s="15"/>
      <c r="Y131" s="15"/>
      <c r="Z131" s="14">
        <v>137</v>
      </c>
      <c r="AA131" s="14"/>
      <c r="AB131" s="14"/>
      <c r="AC131" s="14">
        <v>5</v>
      </c>
      <c r="AD131" s="14">
        <v>80</v>
      </c>
      <c r="AE131" s="14"/>
      <c r="AF131" s="14"/>
      <c r="AG131" s="14"/>
      <c r="AH131" s="14"/>
      <c r="AI131" s="14">
        <v>10</v>
      </c>
      <c r="AJ131" s="14">
        <v>900</v>
      </c>
      <c r="AK131" s="14">
        <v>60</v>
      </c>
      <c r="AL131" s="14">
        <v>360</v>
      </c>
      <c r="AM131" s="14">
        <v>90</v>
      </c>
      <c r="AN131" s="14"/>
      <c r="AO131" s="14"/>
      <c r="AP131" s="14"/>
      <c r="AQ131" s="14"/>
      <c r="AR131" s="14"/>
      <c r="AS131" s="16"/>
      <c r="AT131" s="14">
        <v>1133</v>
      </c>
      <c r="AU131" s="14">
        <v>890</v>
      </c>
      <c r="AV131" s="14">
        <v>12.5</v>
      </c>
      <c r="AW131" s="14"/>
      <c r="AX131" s="14">
        <v>38</v>
      </c>
      <c r="AY131" s="14"/>
      <c r="AZ131" s="14"/>
      <c r="BA131" s="14"/>
      <c r="BB131" s="14">
        <v>8</v>
      </c>
      <c r="BC131" s="38"/>
      <c r="BD131" s="14"/>
      <c r="BE131" s="14"/>
      <c r="BF131" s="18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</row>
    <row r="132" spans="1:256" s="3" customFormat="1" ht="1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9">
        <v>8</v>
      </c>
      <c r="L132" s="12">
        <v>3.65</v>
      </c>
      <c r="M132" s="12">
        <v>2.25</v>
      </c>
      <c r="N132" s="14">
        <v>1.4999999999999999E-2</v>
      </c>
      <c r="O132" s="14">
        <v>4.4999999999999998E-2</v>
      </c>
      <c r="P132" s="14">
        <v>4.4999999999999998E-2</v>
      </c>
      <c r="Q132" s="14">
        <v>1.7999999999999999E-2</v>
      </c>
      <c r="R132" s="14">
        <v>1.5</v>
      </c>
      <c r="S132" s="12">
        <v>0.8</v>
      </c>
      <c r="T132" s="15">
        <v>0.2</v>
      </c>
      <c r="U132" s="15"/>
      <c r="V132" s="15"/>
      <c r="W132" s="15"/>
      <c r="X132" s="15"/>
      <c r="Y132" s="15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>
        <v>25</v>
      </c>
      <c r="AJ132" s="14">
        <v>900</v>
      </c>
      <c r="AK132" s="14">
        <v>120</v>
      </c>
      <c r="AL132" s="14">
        <v>360</v>
      </c>
      <c r="AM132" s="14">
        <v>120</v>
      </c>
      <c r="AN132" s="14"/>
      <c r="AO132" s="14"/>
      <c r="AP132" s="14"/>
      <c r="AQ132" s="14"/>
      <c r="AR132" s="14"/>
      <c r="AS132" s="16"/>
      <c r="AT132" s="14">
        <v>870</v>
      </c>
      <c r="AU132" s="14">
        <v>709</v>
      </c>
      <c r="AV132" s="14">
        <v>6.3</v>
      </c>
      <c r="AW132" s="14">
        <v>306</v>
      </c>
      <c r="AX132" s="14">
        <v>28.5</v>
      </c>
      <c r="AY132" s="14"/>
      <c r="AZ132" s="14"/>
      <c r="BA132" s="14"/>
      <c r="BB132" s="14"/>
      <c r="BC132" s="38"/>
      <c r="BD132" s="14"/>
      <c r="BE132" s="14"/>
      <c r="BF132" s="18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</row>
    <row r="133" spans="1:256" s="3" customFormat="1" ht="1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9">
        <v>8</v>
      </c>
      <c r="L133" s="12">
        <v>3.65</v>
      </c>
      <c r="M133" s="12">
        <v>2.25</v>
      </c>
      <c r="N133" s="14">
        <v>1.4999999999999999E-2</v>
      </c>
      <c r="O133" s="14">
        <v>4.4999999999999998E-2</v>
      </c>
      <c r="P133" s="14">
        <v>4.4999999999999998E-2</v>
      </c>
      <c r="Q133" s="14">
        <v>1.7999999999999999E-2</v>
      </c>
      <c r="R133" s="14">
        <v>1.5</v>
      </c>
      <c r="S133" s="12">
        <v>0.8</v>
      </c>
      <c r="T133" s="15">
        <v>0.2</v>
      </c>
      <c r="U133" s="15"/>
      <c r="V133" s="15"/>
      <c r="W133" s="15"/>
      <c r="X133" s="15"/>
      <c r="Y133" s="15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>
        <v>25</v>
      </c>
      <c r="AJ133" s="14">
        <v>900</v>
      </c>
      <c r="AK133" s="14">
        <v>120</v>
      </c>
      <c r="AL133" s="14">
        <v>360</v>
      </c>
      <c r="AM133" s="14">
        <v>120</v>
      </c>
      <c r="AN133" s="14"/>
      <c r="AO133" s="14"/>
      <c r="AP133" s="14"/>
      <c r="AQ133" s="14"/>
      <c r="AR133" s="14"/>
      <c r="AS133" s="16"/>
      <c r="AT133" s="14">
        <v>789</v>
      </c>
      <c r="AU133" s="14">
        <v>657</v>
      </c>
      <c r="AV133" s="14">
        <v>3.5</v>
      </c>
      <c r="AW133" s="14">
        <v>298</v>
      </c>
      <c r="AX133" s="14">
        <v>27</v>
      </c>
      <c r="AY133" s="14"/>
      <c r="AZ133" s="14"/>
      <c r="BA133" s="14"/>
      <c r="BB133" s="14"/>
      <c r="BC133" s="38"/>
      <c r="BD133" s="14"/>
      <c r="BE133" s="14"/>
      <c r="BF133" s="18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</row>
    <row r="134" spans="1:256" s="3" customFormat="1" ht="1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9">
        <v>8</v>
      </c>
      <c r="L134" s="12">
        <v>3.65</v>
      </c>
      <c r="M134" s="12">
        <v>2.25</v>
      </c>
      <c r="N134" s="14">
        <v>1.4999999999999999E-2</v>
      </c>
      <c r="O134" s="14">
        <v>4.4999999999999998E-2</v>
      </c>
      <c r="P134" s="14">
        <v>4.4999999999999998E-2</v>
      </c>
      <c r="Q134" s="14">
        <v>1.7999999999999999E-2</v>
      </c>
      <c r="R134" s="14">
        <v>1.5</v>
      </c>
      <c r="S134" s="12">
        <v>0.8</v>
      </c>
      <c r="T134" s="15">
        <v>0.2</v>
      </c>
      <c r="U134" s="15"/>
      <c r="V134" s="15"/>
      <c r="W134" s="15"/>
      <c r="X134" s="15"/>
      <c r="Y134" s="15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>
        <v>25</v>
      </c>
      <c r="AJ134" s="14">
        <v>900</v>
      </c>
      <c r="AK134" s="14">
        <v>120</v>
      </c>
      <c r="AL134" s="14">
        <v>360</v>
      </c>
      <c r="AM134" s="14">
        <v>120</v>
      </c>
      <c r="AN134" s="14"/>
      <c r="AO134" s="14"/>
      <c r="AP134" s="14"/>
      <c r="AQ134" s="14"/>
      <c r="AR134" s="14"/>
      <c r="AS134" s="16"/>
      <c r="AT134" s="14">
        <v>765</v>
      </c>
      <c r="AU134" s="14">
        <v>654</v>
      </c>
      <c r="AV134" s="14">
        <v>2.8</v>
      </c>
      <c r="AW134" s="14">
        <v>295</v>
      </c>
      <c r="AX134" s="14">
        <v>27</v>
      </c>
      <c r="AY134" s="14"/>
      <c r="AZ134" s="14"/>
      <c r="BA134" s="14"/>
      <c r="BB134" s="14"/>
      <c r="BC134" s="38"/>
      <c r="BD134" s="14"/>
      <c r="BE134" s="14"/>
      <c r="BF134" s="18"/>
      <c r="BG134" s="14"/>
      <c r="BH134" s="14"/>
      <c r="BI134" s="14"/>
      <c r="BJ134" s="14"/>
      <c r="BK134" s="14"/>
      <c r="BL134" s="14"/>
      <c r="BM134" s="14"/>
      <c r="BN134" s="14"/>
      <c r="BO134" s="14"/>
      <c r="BP134" s="14"/>
      <c r="BQ134" s="14"/>
      <c r="BR134" s="14"/>
      <c r="BS134" s="14"/>
      <c r="BT134" s="14"/>
      <c r="BU134" s="14"/>
      <c r="BV134" s="14"/>
      <c r="BW134" s="14"/>
      <c r="BX134" s="14"/>
      <c r="BY134" s="14"/>
      <c r="BZ134" s="14"/>
      <c r="CA134" s="14"/>
      <c r="CB134" s="14"/>
      <c r="CC134" s="14"/>
      <c r="CD134" s="14"/>
      <c r="CE134" s="14"/>
      <c r="CF134" s="14"/>
      <c r="CG134" s="14"/>
      <c r="CH134" s="14"/>
      <c r="CI134" s="14"/>
      <c r="CJ134" s="14"/>
      <c r="CK134" s="14"/>
      <c r="CL134" s="14"/>
      <c r="CM134" s="14"/>
      <c r="CN134" s="14"/>
      <c r="CO134" s="14"/>
      <c r="CP134" s="14"/>
      <c r="CQ134" s="14"/>
      <c r="CR134" s="14"/>
      <c r="CS134" s="14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</row>
    <row r="135" spans="1:256" s="3" customFormat="1" ht="1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9">
        <v>8</v>
      </c>
      <c r="L135" s="12">
        <v>3.65</v>
      </c>
      <c r="M135" s="12">
        <v>2.25</v>
      </c>
      <c r="N135" s="14">
        <v>1.4999999999999999E-2</v>
      </c>
      <c r="O135" s="14">
        <v>4.4999999999999998E-2</v>
      </c>
      <c r="P135" s="14">
        <v>4.4999999999999998E-2</v>
      </c>
      <c r="Q135" s="14">
        <v>1.7999999999999999E-2</v>
      </c>
      <c r="R135" s="14">
        <v>1.5</v>
      </c>
      <c r="S135" s="12">
        <v>0.8</v>
      </c>
      <c r="T135" s="15">
        <v>0.2</v>
      </c>
      <c r="U135" s="15"/>
      <c r="V135" s="15"/>
      <c r="W135" s="15"/>
      <c r="X135" s="15"/>
      <c r="Y135" s="15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>
        <v>25</v>
      </c>
      <c r="AJ135" s="14">
        <v>900</v>
      </c>
      <c r="AK135" s="14">
        <v>120</v>
      </c>
      <c r="AL135" s="14">
        <v>360</v>
      </c>
      <c r="AM135" s="14">
        <v>120</v>
      </c>
      <c r="AN135" s="14"/>
      <c r="AO135" s="14"/>
      <c r="AP135" s="14"/>
      <c r="AQ135" s="14"/>
      <c r="AR135" s="14"/>
      <c r="AS135" s="16"/>
      <c r="AT135" s="14">
        <v>790</v>
      </c>
      <c r="AU135" s="14">
        <v>660</v>
      </c>
      <c r="AV135" s="14">
        <v>2.5</v>
      </c>
      <c r="AW135" s="14">
        <v>298</v>
      </c>
      <c r="AX135" s="14">
        <v>26</v>
      </c>
      <c r="AY135" s="14"/>
      <c r="AZ135" s="14"/>
      <c r="BA135" s="14"/>
      <c r="BB135" s="14"/>
      <c r="BC135" s="38"/>
      <c r="BD135" s="14"/>
      <c r="BE135" s="14"/>
      <c r="BF135" s="18"/>
      <c r="BG135" s="14"/>
      <c r="BH135" s="14"/>
      <c r="BI135" s="14"/>
      <c r="BJ135" s="14"/>
      <c r="BK135" s="14"/>
      <c r="BL135" s="14"/>
      <c r="BM135" s="14"/>
      <c r="BN135" s="14"/>
      <c r="BO135" s="14"/>
      <c r="BP135" s="14"/>
      <c r="BQ135" s="14"/>
      <c r="BR135" s="14"/>
      <c r="BS135" s="14"/>
      <c r="BT135" s="14"/>
      <c r="BU135" s="14"/>
      <c r="BV135" s="14"/>
      <c r="BW135" s="14"/>
      <c r="BX135" s="14"/>
      <c r="BY135" s="14"/>
      <c r="BZ135" s="14"/>
      <c r="CA135" s="14"/>
      <c r="CB135" s="14"/>
      <c r="CC135" s="14"/>
      <c r="CD135" s="14"/>
      <c r="CE135" s="14"/>
      <c r="CF135" s="14"/>
      <c r="CG135" s="14"/>
      <c r="CH135" s="14"/>
      <c r="CI135" s="14"/>
      <c r="CJ135" s="14"/>
      <c r="CK135" s="14"/>
      <c r="CL135" s="14"/>
      <c r="CM135" s="14"/>
      <c r="CN135" s="14"/>
      <c r="CO135" s="14"/>
      <c r="CP135" s="14"/>
      <c r="CQ135" s="14"/>
      <c r="CR135" s="14"/>
      <c r="CS135" s="14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</row>
    <row r="136" spans="1:256" s="3" customFormat="1" ht="1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9">
        <v>8</v>
      </c>
      <c r="L136" s="12">
        <v>3.65</v>
      </c>
      <c r="M136" s="12">
        <v>2.25</v>
      </c>
      <c r="N136" s="14">
        <v>1.4999999999999999E-2</v>
      </c>
      <c r="O136" s="14">
        <v>4.4999999999999998E-2</v>
      </c>
      <c r="P136" s="14">
        <v>4.4999999999999998E-2</v>
      </c>
      <c r="Q136" s="14">
        <v>1.7999999999999999E-2</v>
      </c>
      <c r="R136" s="14">
        <v>1.5</v>
      </c>
      <c r="S136" s="12">
        <v>0.8</v>
      </c>
      <c r="T136" s="15">
        <v>0.2</v>
      </c>
      <c r="U136" s="15"/>
      <c r="V136" s="15"/>
      <c r="W136" s="15"/>
      <c r="X136" s="15"/>
      <c r="Y136" s="15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>
        <v>25</v>
      </c>
      <c r="AJ136" s="14">
        <v>900</v>
      </c>
      <c r="AK136" s="14">
        <v>120</v>
      </c>
      <c r="AL136" s="14">
        <v>300</v>
      </c>
      <c r="AM136" s="14">
        <v>120</v>
      </c>
      <c r="AN136" s="14"/>
      <c r="AO136" s="14"/>
      <c r="AP136" s="14"/>
      <c r="AQ136" s="14"/>
      <c r="AR136" s="14"/>
      <c r="AS136" s="16"/>
      <c r="AT136" s="14">
        <v>1024</v>
      </c>
      <c r="AU136" s="14">
        <v>946</v>
      </c>
      <c r="AV136" s="14">
        <v>0.5</v>
      </c>
      <c r="AW136" s="14">
        <v>409</v>
      </c>
      <c r="AX136" s="14">
        <v>38.5</v>
      </c>
      <c r="AY136" s="14"/>
      <c r="AZ136" s="14"/>
      <c r="BA136" s="14"/>
      <c r="BB136" s="14"/>
      <c r="BC136" s="38"/>
      <c r="BD136" s="14"/>
      <c r="BE136" s="14"/>
      <c r="BF136" s="18"/>
      <c r="BG136" s="14"/>
      <c r="BH136" s="14"/>
      <c r="BI136" s="14"/>
      <c r="BJ136" s="14"/>
      <c r="BK136" s="14"/>
      <c r="BL136" s="14"/>
      <c r="BM136" s="14"/>
      <c r="BN136" s="14"/>
      <c r="BO136" s="14"/>
      <c r="BP136" s="14"/>
      <c r="BQ136" s="14"/>
      <c r="BR136" s="14"/>
      <c r="BS136" s="14"/>
      <c r="BT136" s="14"/>
      <c r="BU136" s="14"/>
      <c r="BV136" s="14"/>
      <c r="BW136" s="14"/>
      <c r="BX136" s="14"/>
      <c r="BY136" s="14"/>
      <c r="BZ136" s="14"/>
      <c r="CA136" s="14"/>
      <c r="CB136" s="14"/>
      <c r="CC136" s="14"/>
      <c r="CD136" s="14"/>
      <c r="CE136" s="14"/>
      <c r="CF136" s="14"/>
      <c r="CG136" s="14"/>
      <c r="CH136" s="14"/>
      <c r="CI136" s="14"/>
      <c r="CJ136" s="14"/>
      <c r="CK136" s="14"/>
      <c r="CL136" s="14"/>
      <c r="CM136" s="14"/>
      <c r="CN136" s="14"/>
      <c r="CO136" s="14"/>
      <c r="CP136" s="14"/>
      <c r="CQ136" s="14"/>
      <c r="CR136" s="14"/>
      <c r="CS136" s="14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</row>
    <row r="137" spans="1:256" s="3" customFormat="1" ht="1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9">
        <v>8</v>
      </c>
      <c r="L137" s="12">
        <v>3.65</v>
      </c>
      <c r="M137" s="12">
        <v>2.25</v>
      </c>
      <c r="N137" s="14">
        <v>1.4999999999999999E-2</v>
      </c>
      <c r="O137" s="14">
        <v>4.4999999999999998E-2</v>
      </c>
      <c r="P137" s="14">
        <v>4.4999999999999998E-2</v>
      </c>
      <c r="Q137" s="14">
        <v>1.7999999999999999E-2</v>
      </c>
      <c r="R137" s="14">
        <v>1.5</v>
      </c>
      <c r="S137" s="12">
        <v>0.8</v>
      </c>
      <c r="T137" s="15">
        <v>0.2</v>
      </c>
      <c r="U137" s="15"/>
      <c r="V137" s="15"/>
      <c r="W137" s="15"/>
      <c r="X137" s="15"/>
      <c r="Y137" s="15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>
        <v>25</v>
      </c>
      <c r="AJ137" s="14">
        <v>900</v>
      </c>
      <c r="AK137" s="14">
        <v>120</v>
      </c>
      <c r="AL137" s="14">
        <v>300</v>
      </c>
      <c r="AM137" s="14">
        <v>120</v>
      </c>
      <c r="AN137" s="14"/>
      <c r="AO137" s="14"/>
      <c r="AP137" s="14"/>
      <c r="AQ137" s="14"/>
      <c r="AR137" s="14"/>
      <c r="AS137" s="16"/>
      <c r="AT137" s="14">
        <v>956</v>
      </c>
      <c r="AU137" s="14">
        <v>946</v>
      </c>
      <c r="AV137" s="14">
        <v>0.3</v>
      </c>
      <c r="AW137" s="14">
        <v>388</v>
      </c>
      <c r="AX137" s="14">
        <v>38.5</v>
      </c>
      <c r="AY137" s="14"/>
      <c r="AZ137" s="14"/>
      <c r="BA137" s="14"/>
      <c r="BB137" s="14"/>
      <c r="BC137" s="38"/>
      <c r="BD137" s="14"/>
      <c r="BE137" s="14"/>
      <c r="BF137" s="18"/>
      <c r="BG137" s="14"/>
      <c r="BH137" s="14"/>
      <c r="BI137" s="14"/>
      <c r="BJ137" s="14"/>
      <c r="BK137" s="14"/>
      <c r="BL137" s="14"/>
      <c r="BM137" s="14"/>
      <c r="BN137" s="14"/>
      <c r="BO137" s="14"/>
      <c r="BP137" s="14"/>
      <c r="BQ137" s="14"/>
      <c r="BR137" s="14"/>
      <c r="BS137" s="14"/>
      <c r="BT137" s="14"/>
      <c r="BU137" s="14"/>
      <c r="BV137" s="14"/>
      <c r="BW137" s="14"/>
      <c r="BX137" s="14"/>
      <c r="BY137" s="14"/>
      <c r="BZ137" s="14"/>
      <c r="CA137" s="14"/>
      <c r="CB137" s="14"/>
      <c r="CC137" s="14"/>
      <c r="CD137" s="14"/>
      <c r="CE137" s="14"/>
      <c r="CF137" s="14"/>
      <c r="CG137" s="14"/>
      <c r="CH137" s="14"/>
      <c r="CI137" s="14"/>
      <c r="CJ137" s="14"/>
      <c r="CK137" s="14"/>
      <c r="CL137" s="14"/>
      <c r="CM137" s="14"/>
      <c r="CN137" s="14"/>
      <c r="CO137" s="14"/>
      <c r="CP137" s="14"/>
      <c r="CQ137" s="14"/>
      <c r="CR137" s="14"/>
      <c r="CS137" s="14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</row>
    <row r="138" spans="1:256" s="3" customFormat="1" ht="1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9">
        <v>8</v>
      </c>
      <c r="L138" s="12">
        <v>3.65</v>
      </c>
      <c r="M138" s="12">
        <v>2.25</v>
      </c>
      <c r="N138" s="14">
        <v>1.4999999999999999E-2</v>
      </c>
      <c r="O138" s="14">
        <v>4.4999999999999998E-2</v>
      </c>
      <c r="P138" s="14">
        <v>4.4999999999999998E-2</v>
      </c>
      <c r="Q138" s="14">
        <v>1.7999999999999999E-2</v>
      </c>
      <c r="R138" s="14">
        <v>1.5</v>
      </c>
      <c r="S138" s="12">
        <v>0.8</v>
      </c>
      <c r="T138" s="15">
        <v>0.2</v>
      </c>
      <c r="U138" s="15"/>
      <c r="V138" s="15"/>
      <c r="W138" s="15"/>
      <c r="X138" s="15"/>
      <c r="Y138" s="15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>
        <v>25</v>
      </c>
      <c r="AJ138" s="14">
        <v>900</v>
      </c>
      <c r="AK138" s="14">
        <v>120</v>
      </c>
      <c r="AL138" s="14">
        <v>300</v>
      </c>
      <c r="AM138" s="14">
        <v>120</v>
      </c>
      <c r="AN138" s="14"/>
      <c r="AO138" s="14"/>
      <c r="AP138" s="14"/>
      <c r="AQ138" s="14"/>
      <c r="AR138" s="14"/>
      <c r="AS138" s="16"/>
      <c r="AT138" s="14">
        <v>904</v>
      </c>
      <c r="AU138" s="14">
        <v>860</v>
      </c>
      <c r="AV138" s="14">
        <v>0.6</v>
      </c>
      <c r="AW138" s="14">
        <v>396</v>
      </c>
      <c r="AX138" s="14">
        <v>40</v>
      </c>
      <c r="AY138" s="14"/>
      <c r="AZ138" s="14"/>
      <c r="BA138" s="14"/>
      <c r="BB138" s="14"/>
      <c r="BC138" s="38"/>
      <c r="BD138" s="14"/>
      <c r="BE138" s="14"/>
      <c r="BF138" s="18"/>
      <c r="BG138" s="14"/>
      <c r="BH138" s="14"/>
      <c r="BI138" s="14"/>
      <c r="BJ138" s="14"/>
      <c r="BK138" s="14"/>
      <c r="BL138" s="14"/>
      <c r="BM138" s="14"/>
      <c r="BN138" s="14"/>
      <c r="BO138" s="14"/>
      <c r="BP138" s="14"/>
      <c r="BQ138" s="14"/>
      <c r="BR138" s="14"/>
      <c r="BS138" s="14"/>
      <c r="BT138" s="14"/>
      <c r="BU138" s="14"/>
      <c r="BV138" s="14"/>
      <c r="BW138" s="14"/>
      <c r="BX138" s="14"/>
      <c r="BY138" s="14"/>
      <c r="BZ138" s="14"/>
      <c r="CA138" s="14"/>
      <c r="CB138" s="14"/>
      <c r="CC138" s="14"/>
      <c r="CD138" s="14"/>
      <c r="CE138" s="14"/>
      <c r="CF138" s="14"/>
      <c r="CG138" s="14"/>
      <c r="CH138" s="14"/>
      <c r="CI138" s="14"/>
      <c r="CJ138" s="14"/>
      <c r="CK138" s="14"/>
      <c r="CL138" s="14"/>
      <c r="CM138" s="14"/>
      <c r="CN138" s="14"/>
      <c r="CO138" s="14"/>
      <c r="CP138" s="14"/>
      <c r="CQ138" s="14"/>
      <c r="CR138" s="14"/>
      <c r="CS138" s="14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</row>
    <row r="139" spans="1:256" s="3" customFormat="1" ht="1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9">
        <v>8</v>
      </c>
      <c r="L139" s="12">
        <v>3.65</v>
      </c>
      <c r="M139" s="12">
        <v>2.25</v>
      </c>
      <c r="N139" s="14">
        <v>1.4999999999999999E-2</v>
      </c>
      <c r="O139" s="14">
        <v>4.4999999999999998E-2</v>
      </c>
      <c r="P139" s="14">
        <v>4.4999999999999998E-2</v>
      </c>
      <c r="Q139" s="14">
        <v>1.7999999999999999E-2</v>
      </c>
      <c r="R139" s="14">
        <v>1.5</v>
      </c>
      <c r="S139" s="12">
        <v>0.8</v>
      </c>
      <c r="T139" s="15">
        <v>0.2</v>
      </c>
      <c r="U139" s="15"/>
      <c r="V139" s="15"/>
      <c r="W139" s="15"/>
      <c r="X139" s="15"/>
      <c r="Y139" s="15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>
        <v>25</v>
      </c>
      <c r="AJ139" s="14">
        <v>900</v>
      </c>
      <c r="AK139" s="14">
        <v>120</v>
      </c>
      <c r="AL139" s="14">
        <v>260</v>
      </c>
      <c r="AM139" s="14">
        <v>120</v>
      </c>
      <c r="AN139" s="14"/>
      <c r="AO139" s="14"/>
      <c r="AP139" s="14"/>
      <c r="AQ139" s="14"/>
      <c r="AR139" s="14"/>
      <c r="AS139" s="16"/>
      <c r="AT139" s="14">
        <v>1390</v>
      </c>
      <c r="AU139" s="14">
        <v>1211</v>
      </c>
      <c r="AV139" s="14">
        <v>0.9</v>
      </c>
      <c r="AW139" s="14">
        <v>470</v>
      </c>
      <c r="AX139" s="14">
        <v>46.5</v>
      </c>
      <c r="AY139" s="14"/>
      <c r="AZ139" s="14"/>
      <c r="BA139" s="14"/>
      <c r="BB139" s="14"/>
      <c r="BC139" s="38"/>
      <c r="BD139" s="14"/>
      <c r="BE139" s="14"/>
      <c r="BF139" s="18"/>
      <c r="BG139" s="14"/>
      <c r="BH139" s="14"/>
      <c r="BI139" s="14"/>
      <c r="BJ139" s="14"/>
      <c r="BK139" s="14"/>
      <c r="BL139" s="14"/>
      <c r="BM139" s="14"/>
      <c r="BN139" s="14"/>
      <c r="BO139" s="14"/>
      <c r="BP139" s="14"/>
      <c r="BQ139" s="14"/>
      <c r="BR139" s="14"/>
      <c r="BS139" s="14"/>
      <c r="BT139" s="14"/>
      <c r="BU139" s="14"/>
      <c r="BV139" s="14"/>
      <c r="BW139" s="14"/>
      <c r="BX139" s="14"/>
      <c r="BY139" s="14"/>
      <c r="BZ139" s="14"/>
      <c r="CA139" s="14"/>
      <c r="CB139" s="14"/>
      <c r="CC139" s="14"/>
      <c r="CD139" s="14"/>
      <c r="CE139" s="14"/>
      <c r="CF139" s="14"/>
      <c r="CG139" s="14"/>
      <c r="CH139" s="14"/>
      <c r="CI139" s="14"/>
      <c r="CJ139" s="14"/>
      <c r="CK139" s="14"/>
      <c r="CL139" s="14"/>
      <c r="CM139" s="14"/>
      <c r="CN139" s="14"/>
      <c r="CO139" s="14"/>
      <c r="CP139" s="14"/>
      <c r="CQ139" s="14"/>
      <c r="CR139" s="14"/>
      <c r="CS139" s="14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</row>
    <row r="140" spans="1:256" s="3" customFormat="1" ht="1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9">
        <v>8</v>
      </c>
      <c r="L140" s="12">
        <v>3.65</v>
      </c>
      <c r="M140" s="12">
        <v>2.25</v>
      </c>
      <c r="N140" s="14">
        <v>1.4999999999999999E-2</v>
      </c>
      <c r="O140" s="14">
        <v>4.4999999999999998E-2</v>
      </c>
      <c r="P140" s="14">
        <v>4.4999999999999998E-2</v>
      </c>
      <c r="Q140" s="14">
        <v>1.7999999999999999E-2</v>
      </c>
      <c r="R140" s="14">
        <v>1.5</v>
      </c>
      <c r="S140" s="12">
        <v>0.8</v>
      </c>
      <c r="T140" s="15">
        <v>0.2</v>
      </c>
      <c r="U140" s="15"/>
      <c r="V140" s="15"/>
      <c r="W140" s="15"/>
      <c r="X140" s="15"/>
      <c r="Y140" s="15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>
        <v>25</v>
      </c>
      <c r="AJ140" s="14">
        <v>900</v>
      </c>
      <c r="AK140" s="14">
        <v>120</v>
      </c>
      <c r="AL140" s="14">
        <v>260</v>
      </c>
      <c r="AM140" s="14">
        <v>120</v>
      </c>
      <c r="AN140" s="14"/>
      <c r="AO140" s="14"/>
      <c r="AP140" s="14"/>
      <c r="AQ140" s="14"/>
      <c r="AR140" s="14"/>
      <c r="AS140" s="16"/>
      <c r="AT140" s="14">
        <v>1332</v>
      </c>
      <c r="AU140" s="14">
        <v>1197</v>
      </c>
      <c r="AV140" s="14">
        <v>0.6</v>
      </c>
      <c r="AW140" s="14">
        <v>463</v>
      </c>
      <c r="AX140" s="14">
        <v>46.5</v>
      </c>
      <c r="AY140" s="14"/>
      <c r="AZ140" s="14"/>
      <c r="BA140" s="14"/>
      <c r="BB140" s="14"/>
      <c r="BC140" s="38"/>
      <c r="BD140" s="14"/>
      <c r="BE140" s="14"/>
      <c r="BF140" s="18"/>
      <c r="BG140" s="14"/>
      <c r="BH140" s="14"/>
      <c r="BI140" s="14"/>
      <c r="BJ140" s="14"/>
      <c r="BK140" s="14"/>
      <c r="BL140" s="14"/>
      <c r="BM140" s="14"/>
      <c r="BN140" s="14"/>
      <c r="BO140" s="14"/>
      <c r="BP140" s="14"/>
      <c r="BQ140" s="14"/>
      <c r="BR140" s="14"/>
      <c r="BS140" s="14"/>
      <c r="BT140" s="14"/>
      <c r="BU140" s="14"/>
      <c r="BV140" s="14"/>
      <c r="BW140" s="14"/>
      <c r="BX140" s="14"/>
      <c r="BY140" s="14"/>
      <c r="BZ140" s="14"/>
      <c r="CA140" s="14"/>
      <c r="CB140" s="14"/>
      <c r="CC140" s="14"/>
      <c r="CD140" s="14"/>
      <c r="CE140" s="14"/>
      <c r="CF140" s="14"/>
      <c r="CG140" s="14"/>
      <c r="CH140" s="14"/>
      <c r="CI140" s="14"/>
      <c r="CJ140" s="14"/>
      <c r="CK140" s="14"/>
      <c r="CL140" s="14"/>
      <c r="CM140" s="14"/>
      <c r="CN140" s="14"/>
      <c r="CO140" s="14"/>
      <c r="CP140" s="14"/>
      <c r="CQ140" s="14"/>
      <c r="CR140" s="14"/>
      <c r="CS140" s="14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</row>
    <row r="141" spans="1:256" s="3" customFormat="1" ht="1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9">
        <v>8</v>
      </c>
      <c r="L141" s="12">
        <v>3.65</v>
      </c>
      <c r="M141" s="12">
        <v>2.25</v>
      </c>
      <c r="N141" s="14">
        <v>1.4999999999999999E-2</v>
      </c>
      <c r="O141" s="14">
        <v>4.4999999999999998E-2</v>
      </c>
      <c r="P141" s="14">
        <v>4.4999999999999998E-2</v>
      </c>
      <c r="Q141" s="14">
        <v>1.7999999999999999E-2</v>
      </c>
      <c r="R141" s="14">
        <v>1.5</v>
      </c>
      <c r="S141" s="12">
        <v>0.8</v>
      </c>
      <c r="T141" s="15">
        <v>0.2</v>
      </c>
      <c r="U141" s="15"/>
      <c r="V141" s="15"/>
      <c r="W141" s="15"/>
      <c r="X141" s="15"/>
      <c r="Y141" s="15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>
        <v>25</v>
      </c>
      <c r="AJ141" s="14">
        <v>900</v>
      </c>
      <c r="AK141" s="14">
        <v>120</v>
      </c>
      <c r="AL141" s="14">
        <v>260</v>
      </c>
      <c r="AM141" s="14">
        <v>120</v>
      </c>
      <c r="AN141" s="14"/>
      <c r="AO141" s="14"/>
      <c r="AP141" s="14"/>
      <c r="AQ141" s="14"/>
      <c r="AR141" s="14"/>
      <c r="AS141" s="16"/>
      <c r="AT141" s="14">
        <v>1358</v>
      </c>
      <c r="AU141" s="14">
        <v>1211</v>
      </c>
      <c r="AV141" s="14">
        <v>0.7</v>
      </c>
      <c r="AW141" s="14">
        <v>477</v>
      </c>
      <c r="AX141" s="14">
        <v>47</v>
      </c>
      <c r="AY141" s="14"/>
      <c r="AZ141" s="14"/>
      <c r="BA141" s="14"/>
      <c r="BB141" s="14"/>
      <c r="BC141" s="38"/>
      <c r="BD141" s="14"/>
      <c r="BE141" s="14"/>
      <c r="BF141" s="18"/>
      <c r="BG141" s="14"/>
      <c r="BH141" s="14"/>
      <c r="BI141" s="14"/>
      <c r="BJ141" s="14"/>
      <c r="BK141" s="14"/>
      <c r="BL141" s="14"/>
      <c r="BM141" s="14"/>
      <c r="BN141" s="14"/>
      <c r="BO141" s="14"/>
      <c r="BP141" s="14"/>
      <c r="BQ141" s="14"/>
      <c r="BR141" s="14"/>
      <c r="BS141" s="14"/>
      <c r="BT141" s="14"/>
      <c r="BU141" s="14"/>
      <c r="BV141" s="14"/>
      <c r="BW141" s="14"/>
      <c r="BX141" s="14"/>
      <c r="BY141" s="14"/>
      <c r="BZ141" s="14"/>
      <c r="CA141" s="14"/>
      <c r="CB141" s="14"/>
      <c r="CC141" s="14"/>
      <c r="CD141" s="14"/>
      <c r="CE141" s="14"/>
      <c r="CF141" s="14"/>
      <c r="CG141" s="14"/>
      <c r="CH141" s="14"/>
      <c r="CI141" s="14"/>
      <c r="CJ141" s="14"/>
      <c r="CK141" s="14"/>
      <c r="CL141" s="14"/>
      <c r="CM141" s="14"/>
      <c r="CN141" s="14"/>
      <c r="CO141" s="14"/>
      <c r="CP141" s="14"/>
      <c r="CQ141" s="14"/>
      <c r="CR141" s="14"/>
      <c r="CS141" s="14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</row>
    <row r="142" spans="1:256" s="3" customFormat="1" ht="1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9">
        <v>8</v>
      </c>
      <c r="L142" s="12">
        <v>3.65</v>
      </c>
      <c r="M142" s="12">
        <v>2.25</v>
      </c>
      <c r="N142" s="14">
        <v>1.4999999999999999E-2</v>
      </c>
      <c r="O142" s="14">
        <v>4.4999999999999998E-2</v>
      </c>
      <c r="P142" s="14">
        <v>4.4999999999999998E-2</v>
      </c>
      <c r="Q142" s="14">
        <v>1.7999999999999999E-2</v>
      </c>
      <c r="R142" s="14">
        <v>1.5</v>
      </c>
      <c r="S142" s="12">
        <v>0.8</v>
      </c>
      <c r="T142" s="15">
        <v>0.2</v>
      </c>
      <c r="U142" s="15"/>
      <c r="V142" s="15"/>
      <c r="W142" s="15"/>
      <c r="X142" s="15"/>
      <c r="Y142" s="15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>
        <v>25</v>
      </c>
      <c r="AJ142" s="14">
        <v>900</v>
      </c>
      <c r="AK142" s="14">
        <v>120</v>
      </c>
      <c r="AL142" s="14">
        <v>360</v>
      </c>
      <c r="AM142" s="14">
        <v>90</v>
      </c>
      <c r="AN142" s="14"/>
      <c r="AO142" s="14"/>
      <c r="AP142" s="14"/>
      <c r="AQ142" s="14"/>
      <c r="AR142" s="14"/>
      <c r="AS142" s="16"/>
      <c r="AT142" s="14">
        <v>883</v>
      </c>
      <c r="AU142" s="14">
        <v>777</v>
      </c>
      <c r="AV142" s="14">
        <v>6.3</v>
      </c>
      <c r="AW142" s="14">
        <v>309</v>
      </c>
      <c r="AX142" s="14">
        <v>29</v>
      </c>
      <c r="AY142" s="14"/>
      <c r="AZ142" s="14"/>
      <c r="BA142" s="14"/>
      <c r="BB142" s="14"/>
      <c r="BC142" s="38"/>
      <c r="BD142" s="14"/>
      <c r="BE142" s="14"/>
      <c r="BF142" s="18"/>
      <c r="BG142" s="14"/>
      <c r="BH142" s="14"/>
      <c r="BI142" s="14"/>
      <c r="BJ142" s="14"/>
      <c r="BK142" s="14"/>
      <c r="BL142" s="14"/>
      <c r="BM142" s="14"/>
      <c r="BN142" s="14"/>
      <c r="BO142" s="14"/>
      <c r="BP142" s="14"/>
      <c r="BQ142" s="14"/>
      <c r="BR142" s="14"/>
      <c r="BS142" s="14"/>
      <c r="BT142" s="14"/>
      <c r="BU142" s="14"/>
      <c r="BV142" s="14"/>
      <c r="BW142" s="14"/>
      <c r="BX142" s="14"/>
      <c r="BY142" s="14"/>
      <c r="BZ142" s="14"/>
      <c r="CA142" s="14"/>
      <c r="CB142" s="14"/>
      <c r="CC142" s="14"/>
      <c r="CD142" s="14"/>
      <c r="CE142" s="14"/>
      <c r="CF142" s="14"/>
      <c r="CG142" s="14"/>
      <c r="CH142" s="14"/>
      <c r="CI142" s="14"/>
      <c r="CJ142" s="14"/>
      <c r="CK142" s="14"/>
      <c r="CL142" s="14"/>
      <c r="CM142" s="14"/>
      <c r="CN142" s="14"/>
      <c r="CO142" s="14"/>
      <c r="CP142" s="14"/>
      <c r="CQ142" s="14"/>
      <c r="CR142" s="14"/>
      <c r="CS142" s="14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</row>
    <row r="143" spans="1:256" s="3" customFormat="1" ht="1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9">
        <v>8</v>
      </c>
      <c r="L143" s="12">
        <v>3.65</v>
      </c>
      <c r="M143" s="12">
        <v>2.25</v>
      </c>
      <c r="N143" s="14">
        <v>1.4999999999999999E-2</v>
      </c>
      <c r="O143" s="14">
        <v>4.4999999999999998E-2</v>
      </c>
      <c r="P143" s="14">
        <v>4.4999999999999998E-2</v>
      </c>
      <c r="Q143" s="14">
        <v>1.7999999999999999E-2</v>
      </c>
      <c r="R143" s="14">
        <v>1.5</v>
      </c>
      <c r="S143" s="12">
        <v>0.8</v>
      </c>
      <c r="T143" s="15">
        <v>0.2</v>
      </c>
      <c r="U143" s="15"/>
      <c r="V143" s="15"/>
      <c r="W143" s="15"/>
      <c r="X143" s="15"/>
      <c r="Y143" s="15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>
        <v>25</v>
      </c>
      <c r="AJ143" s="14">
        <v>900</v>
      </c>
      <c r="AK143" s="14">
        <v>120</v>
      </c>
      <c r="AL143" s="14">
        <v>360</v>
      </c>
      <c r="AM143" s="14">
        <v>90</v>
      </c>
      <c r="AN143" s="14"/>
      <c r="AO143" s="14"/>
      <c r="AP143" s="14"/>
      <c r="AQ143" s="14"/>
      <c r="AR143" s="14"/>
      <c r="AS143" s="16"/>
      <c r="AT143" s="14">
        <v>909</v>
      </c>
      <c r="AU143" s="14">
        <v>662</v>
      </c>
      <c r="AV143" s="14">
        <v>5.0999999999999996</v>
      </c>
      <c r="AW143" s="14">
        <v>309</v>
      </c>
      <c r="AX143" s="14">
        <v>28</v>
      </c>
      <c r="AY143" s="14"/>
      <c r="AZ143" s="14"/>
      <c r="BA143" s="14"/>
      <c r="BB143" s="14"/>
      <c r="BC143" s="38"/>
      <c r="BD143" s="14"/>
      <c r="BE143" s="14"/>
      <c r="BF143" s="18"/>
      <c r="BG143" s="14"/>
      <c r="BH143" s="14"/>
      <c r="BI143" s="14"/>
      <c r="BJ143" s="14"/>
      <c r="BK143" s="14"/>
      <c r="BL143" s="14"/>
      <c r="BM143" s="14"/>
      <c r="BN143" s="14"/>
      <c r="BO143" s="14"/>
      <c r="BP143" s="14"/>
      <c r="BQ143" s="14"/>
      <c r="BR143" s="14"/>
      <c r="BS143" s="14"/>
      <c r="BT143" s="14"/>
      <c r="BU143" s="14"/>
      <c r="BV143" s="14"/>
      <c r="BW143" s="14"/>
      <c r="BX143" s="14"/>
      <c r="BY143" s="14"/>
      <c r="BZ143" s="14"/>
      <c r="CA143" s="14"/>
      <c r="CB143" s="14"/>
      <c r="CC143" s="14"/>
      <c r="CD143" s="14"/>
      <c r="CE143" s="14"/>
      <c r="CF143" s="14"/>
      <c r="CG143" s="14"/>
      <c r="CH143" s="14"/>
      <c r="CI143" s="14"/>
      <c r="CJ143" s="14"/>
      <c r="CK143" s="14"/>
      <c r="CL143" s="14"/>
      <c r="CM143" s="14"/>
      <c r="CN143" s="14"/>
      <c r="CO143" s="14"/>
      <c r="CP143" s="14"/>
      <c r="CQ143" s="14"/>
      <c r="CR143" s="14"/>
      <c r="CS143" s="14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</row>
    <row r="144" spans="1:256" s="3" customFormat="1" ht="1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9">
        <v>8</v>
      </c>
      <c r="L144" s="12">
        <v>3.65</v>
      </c>
      <c r="M144" s="12">
        <v>2.25</v>
      </c>
      <c r="N144" s="14">
        <v>1.4999999999999999E-2</v>
      </c>
      <c r="O144" s="14">
        <v>4.4999999999999998E-2</v>
      </c>
      <c r="P144" s="14">
        <v>4.4999999999999998E-2</v>
      </c>
      <c r="Q144" s="14">
        <v>1.7999999999999999E-2</v>
      </c>
      <c r="R144" s="14">
        <v>1.5</v>
      </c>
      <c r="S144" s="12">
        <v>0.8</v>
      </c>
      <c r="T144" s="15">
        <v>0.2</v>
      </c>
      <c r="U144" s="15"/>
      <c r="V144" s="15"/>
      <c r="W144" s="15"/>
      <c r="X144" s="15"/>
      <c r="Y144" s="15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>
        <v>25</v>
      </c>
      <c r="AJ144" s="14">
        <v>900</v>
      </c>
      <c r="AK144" s="14">
        <v>120</v>
      </c>
      <c r="AL144" s="14">
        <v>300</v>
      </c>
      <c r="AM144" s="14">
        <v>90</v>
      </c>
      <c r="AN144" s="14"/>
      <c r="AO144" s="14"/>
      <c r="AP144" s="14"/>
      <c r="AQ144" s="14"/>
      <c r="AR144" s="14"/>
      <c r="AS144" s="16"/>
      <c r="AT144" s="14">
        <v>1195</v>
      </c>
      <c r="AU144" s="14">
        <v>922</v>
      </c>
      <c r="AV144" s="14">
        <v>4.9000000000000004</v>
      </c>
      <c r="AW144" s="14">
        <v>378</v>
      </c>
      <c r="AX144" s="14">
        <v>38</v>
      </c>
      <c r="AY144" s="14"/>
      <c r="AZ144" s="14"/>
      <c r="BA144" s="14"/>
      <c r="BB144" s="14"/>
      <c r="BC144" s="38"/>
      <c r="BD144" s="14"/>
      <c r="BE144" s="14"/>
      <c r="BF144" s="18"/>
      <c r="BG144" s="14"/>
      <c r="BH144" s="14"/>
      <c r="BI144" s="14"/>
      <c r="BJ144" s="14"/>
      <c r="BK144" s="14"/>
      <c r="BL144" s="14"/>
      <c r="BM144" s="14"/>
      <c r="BN144" s="14"/>
      <c r="BO144" s="14"/>
      <c r="BP144" s="14"/>
      <c r="BQ144" s="14"/>
      <c r="BR144" s="14"/>
      <c r="BS144" s="14"/>
      <c r="BT144" s="14"/>
      <c r="BU144" s="14"/>
      <c r="BV144" s="14"/>
      <c r="BW144" s="14"/>
      <c r="BX144" s="14"/>
      <c r="BY144" s="14"/>
      <c r="BZ144" s="14"/>
      <c r="CA144" s="14"/>
      <c r="CB144" s="14"/>
      <c r="CC144" s="14"/>
      <c r="CD144" s="14"/>
      <c r="CE144" s="14"/>
      <c r="CF144" s="14"/>
      <c r="CG144" s="14"/>
      <c r="CH144" s="14"/>
      <c r="CI144" s="14"/>
      <c r="CJ144" s="14"/>
      <c r="CK144" s="14"/>
      <c r="CL144" s="14"/>
      <c r="CM144" s="14"/>
      <c r="CN144" s="14"/>
      <c r="CO144" s="14"/>
      <c r="CP144" s="14"/>
      <c r="CQ144" s="14"/>
      <c r="CR144" s="14"/>
      <c r="CS144" s="14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</row>
    <row r="145" spans="11:97" ht="15" customHeight="1">
      <c r="K145" s="19">
        <v>8</v>
      </c>
      <c r="L145" s="12">
        <v>3.65</v>
      </c>
      <c r="M145" s="12">
        <v>2.25</v>
      </c>
      <c r="N145" s="14">
        <v>1.4999999999999999E-2</v>
      </c>
      <c r="O145" s="14">
        <v>4.4999999999999998E-2</v>
      </c>
      <c r="P145" s="14">
        <v>4.4999999999999998E-2</v>
      </c>
      <c r="Q145" s="14">
        <v>1.7999999999999999E-2</v>
      </c>
      <c r="R145" s="14">
        <v>1.5</v>
      </c>
      <c r="S145" s="12">
        <v>0.8</v>
      </c>
      <c r="T145" s="15">
        <v>0.2</v>
      </c>
      <c r="U145" s="15"/>
      <c r="V145" s="15"/>
      <c r="W145" s="15"/>
      <c r="X145" s="15"/>
      <c r="Y145" s="15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>
        <v>25</v>
      </c>
      <c r="AJ145" s="14">
        <v>900</v>
      </c>
      <c r="AK145" s="14">
        <v>120</v>
      </c>
      <c r="AL145" s="14">
        <v>300</v>
      </c>
      <c r="AM145" s="14">
        <v>90</v>
      </c>
      <c r="AN145" s="14"/>
      <c r="AO145" s="14"/>
      <c r="AP145" s="14"/>
      <c r="AQ145" s="14"/>
      <c r="AR145" s="14"/>
      <c r="AS145" s="16"/>
      <c r="AT145" s="14">
        <v>1182</v>
      </c>
      <c r="AU145" s="14">
        <v>876</v>
      </c>
      <c r="AV145" s="14">
        <v>4.3</v>
      </c>
      <c r="AW145" s="14">
        <v>378</v>
      </c>
      <c r="AX145" s="14">
        <v>38.5</v>
      </c>
      <c r="AY145" s="14"/>
      <c r="AZ145" s="14"/>
      <c r="BA145" s="14"/>
      <c r="BB145" s="14"/>
      <c r="BC145" s="38"/>
      <c r="BD145" s="14"/>
      <c r="BE145" s="14"/>
      <c r="BF145" s="18"/>
      <c r="BG145" s="14"/>
      <c r="BH145" s="14"/>
      <c r="BI145" s="14"/>
      <c r="BJ145" s="14"/>
      <c r="BK145" s="14"/>
      <c r="BL145" s="14"/>
      <c r="BM145" s="14"/>
      <c r="BN145" s="14"/>
      <c r="BO145" s="14"/>
      <c r="BP145" s="14"/>
      <c r="BQ145" s="14"/>
      <c r="BR145" s="14"/>
      <c r="BS145" s="14"/>
      <c r="BT145" s="14"/>
      <c r="BU145" s="14"/>
      <c r="BV145" s="14"/>
      <c r="BW145" s="14"/>
      <c r="BX145" s="14"/>
      <c r="BY145" s="14"/>
      <c r="BZ145" s="14"/>
      <c r="CA145" s="14"/>
      <c r="CB145" s="14"/>
      <c r="CC145" s="14"/>
      <c r="CD145" s="14"/>
      <c r="CE145" s="14"/>
      <c r="CF145" s="14"/>
      <c r="CG145" s="14"/>
      <c r="CH145" s="14"/>
      <c r="CI145" s="14"/>
      <c r="CJ145" s="14"/>
      <c r="CK145" s="14"/>
      <c r="CL145" s="14"/>
      <c r="CM145" s="14"/>
      <c r="CN145" s="14"/>
      <c r="CO145" s="14"/>
      <c r="CP145" s="14"/>
      <c r="CQ145" s="14"/>
      <c r="CR145" s="14"/>
      <c r="CS145" s="14"/>
    </row>
    <row r="146" spans="11:97" ht="15" customHeight="1">
      <c r="K146" s="19">
        <v>8</v>
      </c>
      <c r="L146" s="12">
        <v>3.65</v>
      </c>
      <c r="M146" s="12">
        <v>2.25</v>
      </c>
      <c r="N146" s="14">
        <v>1.4999999999999999E-2</v>
      </c>
      <c r="O146" s="14">
        <v>4.4999999999999998E-2</v>
      </c>
      <c r="P146" s="14">
        <v>4.4999999999999998E-2</v>
      </c>
      <c r="Q146" s="14">
        <v>1.7999999999999999E-2</v>
      </c>
      <c r="R146" s="14">
        <v>1.5</v>
      </c>
      <c r="S146" s="12">
        <v>0.8</v>
      </c>
      <c r="T146" s="15">
        <v>0.2</v>
      </c>
      <c r="U146" s="15"/>
      <c r="V146" s="15"/>
      <c r="W146" s="15"/>
      <c r="X146" s="15"/>
      <c r="Y146" s="15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>
        <v>25</v>
      </c>
      <c r="AJ146" s="14">
        <v>900</v>
      </c>
      <c r="AK146" s="14">
        <v>120</v>
      </c>
      <c r="AL146" s="14">
        <v>300</v>
      </c>
      <c r="AM146" s="14">
        <v>90</v>
      </c>
      <c r="AN146" s="14"/>
      <c r="AO146" s="14"/>
      <c r="AP146" s="14"/>
      <c r="AQ146" s="14"/>
      <c r="AR146" s="14"/>
      <c r="AS146" s="16"/>
      <c r="AT146" s="14">
        <v>1195</v>
      </c>
      <c r="AU146" s="14">
        <v>903</v>
      </c>
      <c r="AV146" s="14">
        <v>4.9000000000000004</v>
      </c>
      <c r="AW146" s="14">
        <v>388</v>
      </c>
      <c r="AX146" s="14">
        <v>38</v>
      </c>
      <c r="AY146" s="14"/>
      <c r="AZ146" s="14"/>
      <c r="BA146" s="14"/>
      <c r="BB146" s="14"/>
      <c r="BC146" s="38"/>
      <c r="BD146" s="14"/>
      <c r="BE146" s="14"/>
      <c r="BF146" s="18"/>
      <c r="BG146" s="14"/>
      <c r="BH146" s="14"/>
      <c r="BI146" s="14"/>
      <c r="BJ146" s="14"/>
      <c r="BK146" s="14"/>
      <c r="BL146" s="14"/>
      <c r="BM146" s="14"/>
      <c r="BN146" s="14"/>
      <c r="BO146" s="14"/>
      <c r="BP146" s="14"/>
      <c r="BQ146" s="14"/>
      <c r="BR146" s="14"/>
      <c r="BS146" s="14"/>
      <c r="BT146" s="14"/>
      <c r="BU146" s="14"/>
      <c r="BV146" s="14"/>
      <c r="BW146" s="14"/>
      <c r="BX146" s="14"/>
      <c r="BY146" s="14"/>
      <c r="BZ146" s="14"/>
      <c r="CA146" s="14"/>
      <c r="CB146" s="14"/>
      <c r="CC146" s="14"/>
      <c r="CD146" s="14"/>
      <c r="CE146" s="14"/>
      <c r="CF146" s="14"/>
      <c r="CG146" s="14"/>
      <c r="CH146" s="14"/>
      <c r="CI146" s="14"/>
      <c r="CJ146" s="14"/>
      <c r="CK146" s="14"/>
      <c r="CL146" s="14"/>
      <c r="CM146" s="14"/>
      <c r="CN146" s="14"/>
      <c r="CO146" s="14"/>
      <c r="CP146" s="14"/>
      <c r="CQ146" s="14"/>
      <c r="CR146" s="14"/>
      <c r="CS146" s="14"/>
    </row>
    <row r="147" spans="11:97" ht="15" customHeight="1">
      <c r="K147" s="19">
        <v>8</v>
      </c>
      <c r="L147" s="12">
        <v>3.65</v>
      </c>
      <c r="M147" s="12">
        <v>2.25</v>
      </c>
      <c r="N147" s="14">
        <v>1.4999999999999999E-2</v>
      </c>
      <c r="O147" s="14">
        <v>4.4999999999999998E-2</v>
      </c>
      <c r="P147" s="14">
        <v>4.4999999999999998E-2</v>
      </c>
      <c r="Q147" s="14">
        <v>1.7999999999999999E-2</v>
      </c>
      <c r="R147" s="14">
        <v>1.5</v>
      </c>
      <c r="S147" s="12">
        <v>0.8</v>
      </c>
      <c r="T147" s="15">
        <v>0.2</v>
      </c>
      <c r="U147" s="15"/>
      <c r="V147" s="15"/>
      <c r="W147" s="15"/>
      <c r="X147" s="15"/>
      <c r="Y147" s="15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>
        <v>25</v>
      </c>
      <c r="AJ147" s="14">
        <v>900</v>
      </c>
      <c r="AK147" s="14">
        <v>120</v>
      </c>
      <c r="AL147" s="14">
        <v>260</v>
      </c>
      <c r="AM147" s="14">
        <v>90</v>
      </c>
      <c r="AN147" s="14"/>
      <c r="AO147" s="14"/>
      <c r="AP147" s="14"/>
      <c r="AQ147" s="14"/>
      <c r="AR147" s="14"/>
      <c r="AS147" s="16"/>
      <c r="AT147" s="14">
        <v>1312</v>
      </c>
      <c r="AU147" s="14">
        <v>844</v>
      </c>
      <c r="AV147" s="14">
        <v>3.7</v>
      </c>
      <c r="AW147" s="14">
        <v>404</v>
      </c>
      <c r="AX147" s="14">
        <v>41</v>
      </c>
      <c r="AY147" s="14"/>
      <c r="AZ147" s="14"/>
      <c r="BA147" s="14"/>
      <c r="BB147" s="14"/>
      <c r="BC147" s="38"/>
      <c r="BD147" s="14"/>
      <c r="BE147" s="14"/>
      <c r="BF147" s="18"/>
      <c r="BG147" s="14"/>
      <c r="BH147" s="14"/>
      <c r="BI147" s="14"/>
      <c r="BJ147" s="14"/>
      <c r="BK147" s="14"/>
      <c r="BL147" s="14"/>
      <c r="BM147" s="14"/>
      <c r="BN147" s="14"/>
      <c r="BO147" s="14"/>
      <c r="BP147" s="14"/>
      <c r="BQ147" s="14"/>
      <c r="BR147" s="14"/>
      <c r="BS147" s="14"/>
      <c r="BT147" s="14"/>
      <c r="BU147" s="14"/>
      <c r="BV147" s="14"/>
      <c r="BW147" s="14"/>
      <c r="BX147" s="14"/>
      <c r="BY147" s="14"/>
      <c r="BZ147" s="14"/>
      <c r="CA147" s="14"/>
      <c r="CB147" s="14"/>
      <c r="CC147" s="14"/>
      <c r="CD147" s="14"/>
      <c r="CE147" s="14"/>
      <c r="CF147" s="14"/>
      <c r="CG147" s="14"/>
      <c r="CH147" s="14"/>
      <c r="CI147" s="14"/>
      <c r="CJ147" s="14"/>
      <c r="CK147" s="14"/>
      <c r="CL147" s="14"/>
      <c r="CM147" s="14"/>
      <c r="CN147" s="14"/>
      <c r="CO147" s="14"/>
      <c r="CP147" s="14"/>
      <c r="CQ147" s="14"/>
      <c r="CR147" s="14"/>
      <c r="CS147" s="14"/>
    </row>
    <row r="148" spans="11:97" ht="15" customHeight="1">
      <c r="K148" s="19">
        <v>8</v>
      </c>
      <c r="L148" s="12">
        <v>3.65</v>
      </c>
      <c r="M148" s="12">
        <v>2.25</v>
      </c>
      <c r="N148" s="14">
        <v>1.4999999999999999E-2</v>
      </c>
      <c r="O148" s="14">
        <v>4.4999999999999998E-2</v>
      </c>
      <c r="P148" s="14">
        <v>4.4999999999999998E-2</v>
      </c>
      <c r="Q148" s="14">
        <v>1.7999999999999999E-2</v>
      </c>
      <c r="R148" s="14">
        <v>1.5</v>
      </c>
      <c r="S148" s="12">
        <v>0.8</v>
      </c>
      <c r="T148" s="15">
        <v>0.2</v>
      </c>
      <c r="U148" s="15"/>
      <c r="V148" s="15"/>
      <c r="W148" s="15"/>
      <c r="X148" s="15"/>
      <c r="Y148" s="15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>
        <v>25</v>
      </c>
      <c r="AJ148" s="14">
        <v>900</v>
      </c>
      <c r="AK148" s="14">
        <v>120</v>
      </c>
      <c r="AL148" s="14">
        <v>260</v>
      </c>
      <c r="AM148" s="14">
        <v>90</v>
      </c>
      <c r="AN148" s="14"/>
      <c r="AO148" s="14"/>
      <c r="AP148" s="14"/>
      <c r="AQ148" s="14"/>
      <c r="AR148" s="14"/>
      <c r="AS148" s="16"/>
      <c r="AT148" s="14">
        <v>1299</v>
      </c>
      <c r="AU148" s="14">
        <v>828</v>
      </c>
      <c r="AV148" s="14">
        <v>3.1</v>
      </c>
      <c r="AW148" s="14">
        <v>415</v>
      </c>
      <c r="AX148" s="14">
        <v>40.5</v>
      </c>
      <c r="AY148" s="14"/>
      <c r="AZ148" s="14"/>
      <c r="BA148" s="14"/>
      <c r="BB148" s="14"/>
      <c r="BC148" s="38"/>
      <c r="BD148" s="14"/>
      <c r="BE148" s="14"/>
      <c r="BF148" s="18"/>
      <c r="BG148" s="14"/>
      <c r="BH148" s="14"/>
      <c r="BI148" s="14"/>
      <c r="BJ148" s="14"/>
      <c r="BK148" s="14"/>
      <c r="BL148" s="14"/>
      <c r="BM148" s="14"/>
      <c r="BN148" s="14"/>
      <c r="BO148" s="14"/>
      <c r="BP148" s="14"/>
      <c r="BQ148" s="14"/>
      <c r="BR148" s="14"/>
      <c r="BS148" s="14"/>
      <c r="BT148" s="14"/>
      <c r="BU148" s="14"/>
      <c r="BV148" s="14"/>
      <c r="BW148" s="14"/>
      <c r="BX148" s="14"/>
      <c r="BY148" s="14"/>
      <c r="BZ148" s="14"/>
      <c r="CA148" s="14"/>
      <c r="CB148" s="14"/>
      <c r="CC148" s="14"/>
      <c r="CD148" s="14"/>
      <c r="CE148" s="14"/>
      <c r="CF148" s="14"/>
      <c r="CG148" s="14"/>
      <c r="CH148" s="14"/>
      <c r="CI148" s="14"/>
      <c r="CJ148" s="14"/>
      <c r="CK148" s="14"/>
      <c r="CL148" s="14"/>
      <c r="CM148" s="14"/>
      <c r="CN148" s="14"/>
      <c r="CO148" s="14"/>
      <c r="CP148" s="14"/>
      <c r="CQ148" s="14"/>
      <c r="CR148" s="14"/>
      <c r="CS148" s="14"/>
    </row>
    <row r="149" spans="11:97" ht="15" customHeight="1">
      <c r="K149" s="19">
        <v>8</v>
      </c>
      <c r="L149" s="12">
        <v>3.65</v>
      </c>
      <c r="M149" s="12">
        <v>2.25</v>
      </c>
      <c r="N149" s="14">
        <v>1.4999999999999999E-2</v>
      </c>
      <c r="O149" s="14">
        <v>4.4999999999999998E-2</v>
      </c>
      <c r="P149" s="14">
        <v>4.4999999999999998E-2</v>
      </c>
      <c r="Q149" s="14">
        <v>1.7999999999999999E-2</v>
      </c>
      <c r="R149" s="14">
        <v>1.5</v>
      </c>
      <c r="S149" s="12">
        <v>0.8</v>
      </c>
      <c r="T149" s="15">
        <v>0.2</v>
      </c>
      <c r="U149" s="15"/>
      <c r="V149" s="15"/>
      <c r="W149" s="15"/>
      <c r="X149" s="15"/>
      <c r="Y149" s="15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>
        <v>25</v>
      </c>
      <c r="AJ149" s="14">
        <v>900</v>
      </c>
      <c r="AK149" s="14">
        <v>120</v>
      </c>
      <c r="AL149" s="14">
        <v>260</v>
      </c>
      <c r="AM149" s="14">
        <v>90</v>
      </c>
      <c r="AN149" s="14"/>
      <c r="AO149" s="14"/>
      <c r="AP149" s="14"/>
      <c r="AQ149" s="14"/>
      <c r="AR149" s="14"/>
      <c r="AS149" s="16"/>
      <c r="AT149" s="14">
        <v>1247</v>
      </c>
      <c r="AU149" s="14">
        <v>909</v>
      </c>
      <c r="AV149" s="14">
        <v>3.4</v>
      </c>
      <c r="AW149" s="14">
        <v>415</v>
      </c>
      <c r="AX149" s="14">
        <v>40.5</v>
      </c>
      <c r="AY149" s="14"/>
      <c r="AZ149" s="14"/>
      <c r="BA149" s="14"/>
      <c r="BB149" s="14"/>
      <c r="BC149" s="38"/>
      <c r="BD149" s="14"/>
      <c r="BE149" s="14"/>
      <c r="BF149" s="18"/>
      <c r="BG149" s="14"/>
      <c r="BH149" s="14"/>
      <c r="BI149" s="14"/>
      <c r="BJ149" s="14"/>
      <c r="BK149" s="14"/>
      <c r="BL149" s="14"/>
      <c r="BM149" s="14"/>
      <c r="BN149" s="14"/>
      <c r="BO149" s="14"/>
      <c r="BP149" s="14"/>
      <c r="BQ149" s="14"/>
      <c r="BR149" s="14"/>
      <c r="BS149" s="14"/>
      <c r="BT149" s="14"/>
      <c r="BU149" s="14"/>
      <c r="BV149" s="14"/>
      <c r="BW149" s="14"/>
      <c r="BX149" s="14"/>
      <c r="BY149" s="14"/>
      <c r="BZ149" s="14"/>
      <c r="CA149" s="14"/>
      <c r="CB149" s="14"/>
      <c r="CC149" s="14"/>
      <c r="CD149" s="14"/>
      <c r="CE149" s="14"/>
      <c r="CF149" s="14"/>
      <c r="CG149" s="14"/>
      <c r="CH149" s="14"/>
      <c r="CI149" s="14"/>
      <c r="CJ149" s="14"/>
      <c r="CK149" s="14"/>
      <c r="CL149" s="14"/>
      <c r="CM149" s="14"/>
      <c r="CN149" s="14"/>
      <c r="CO149" s="14"/>
      <c r="CP149" s="14"/>
      <c r="CQ149" s="14"/>
      <c r="CR149" s="14"/>
      <c r="CS149" s="14"/>
    </row>
    <row r="150" spans="11:97" ht="15" customHeight="1">
      <c r="K150" s="19"/>
      <c r="L150" s="12"/>
      <c r="M150" s="12"/>
      <c r="N150" s="14"/>
      <c r="O150" s="14"/>
      <c r="P150" s="14"/>
      <c r="Q150" s="14"/>
      <c r="R150" s="14"/>
      <c r="S150" s="12"/>
      <c r="T150" s="15"/>
      <c r="U150" s="15"/>
      <c r="V150" s="15"/>
      <c r="W150" s="15"/>
      <c r="X150" s="15"/>
      <c r="Y150" s="15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  <c r="AR150" s="14"/>
      <c r="AS150" s="16"/>
      <c r="AT150" s="14"/>
      <c r="AU150" s="14"/>
      <c r="AV150" s="14"/>
      <c r="AW150" s="14"/>
      <c r="AX150" s="14"/>
      <c r="AY150" s="14"/>
      <c r="AZ150" s="14"/>
      <c r="BA150" s="14"/>
      <c r="BB150" s="14"/>
      <c r="BC150" s="38"/>
      <c r="BD150" s="14"/>
      <c r="BE150" s="14"/>
      <c r="BF150" s="18"/>
      <c r="BG150" s="14"/>
      <c r="BH150" s="14"/>
      <c r="BI150" s="14"/>
      <c r="BJ150" s="14"/>
      <c r="BK150" s="14"/>
      <c r="BL150" s="14"/>
      <c r="BM150" s="14"/>
      <c r="BN150" s="14"/>
      <c r="BO150" s="14"/>
      <c r="BP150" s="14"/>
      <c r="BQ150" s="14"/>
      <c r="BR150" s="14"/>
      <c r="BS150" s="14"/>
      <c r="BT150" s="14"/>
      <c r="BU150" s="14"/>
      <c r="BV150" s="14"/>
      <c r="BW150" s="14"/>
      <c r="BX150" s="14"/>
      <c r="BY150" s="14"/>
      <c r="BZ150" s="14"/>
      <c r="CA150" s="14"/>
      <c r="CB150" s="14"/>
      <c r="CC150" s="14"/>
      <c r="CD150" s="14"/>
      <c r="CE150" s="14"/>
      <c r="CF150" s="14"/>
      <c r="CG150" s="14"/>
      <c r="CH150" s="14"/>
      <c r="CI150" s="14"/>
      <c r="CJ150" s="14"/>
      <c r="CK150" s="14"/>
      <c r="CL150" s="14"/>
      <c r="CM150" s="14"/>
      <c r="CN150" s="14"/>
      <c r="CO150" s="14"/>
      <c r="CP150" s="14"/>
      <c r="CQ150" s="14"/>
      <c r="CR150" s="14"/>
      <c r="CS150" s="14"/>
    </row>
    <row r="151" spans="11:97" ht="15" customHeight="1">
      <c r="K151" s="19">
        <v>9</v>
      </c>
      <c r="L151" s="12">
        <v>3.68</v>
      </c>
      <c r="M151" s="12">
        <v>2.52</v>
      </c>
      <c r="N151" s="14">
        <v>0.01</v>
      </c>
      <c r="O151" s="14">
        <v>0.03</v>
      </c>
      <c r="P151" s="14">
        <v>0.02</v>
      </c>
      <c r="Q151" s="14">
        <v>0.28999999999999998</v>
      </c>
      <c r="R151" s="14">
        <v>1.36</v>
      </c>
      <c r="S151" s="12">
        <v>0</v>
      </c>
      <c r="T151" s="15">
        <v>0</v>
      </c>
      <c r="U151" s="15">
        <v>0</v>
      </c>
      <c r="V151" s="15">
        <v>0</v>
      </c>
      <c r="W151" s="15">
        <v>0</v>
      </c>
      <c r="X151" s="15">
        <v>0</v>
      </c>
      <c r="Y151" s="15">
        <v>0</v>
      </c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>
        <v>900</v>
      </c>
      <c r="AK151" s="14">
        <v>60</v>
      </c>
      <c r="AL151" s="14">
        <v>400</v>
      </c>
      <c r="AM151" s="14">
        <v>50</v>
      </c>
      <c r="AN151" s="14"/>
      <c r="AO151" s="14"/>
      <c r="AP151" s="14"/>
      <c r="AQ151" s="14"/>
      <c r="AR151" s="14"/>
      <c r="AS151" s="16"/>
      <c r="AT151" s="14"/>
      <c r="AU151" s="14"/>
      <c r="AV151" s="14"/>
      <c r="AW151" s="14"/>
      <c r="AX151" s="14">
        <v>32.200000000000003</v>
      </c>
      <c r="AY151" s="14"/>
      <c r="AZ151" s="14"/>
      <c r="BA151" s="14"/>
      <c r="BB151" s="14">
        <v>14.4</v>
      </c>
      <c r="BC151" s="38">
        <v>21</v>
      </c>
      <c r="BD151" s="14"/>
      <c r="BE151" s="14"/>
      <c r="BF151" s="18"/>
      <c r="BG151" s="14"/>
      <c r="BH151" s="14"/>
      <c r="BI151" s="14"/>
      <c r="BJ151" s="14"/>
      <c r="BK151" s="14"/>
      <c r="BL151" s="14"/>
      <c r="BM151" s="14"/>
      <c r="BN151" s="14"/>
      <c r="BO151" s="14"/>
      <c r="BP151" s="14"/>
      <c r="BQ151" s="14"/>
      <c r="BR151" s="14"/>
      <c r="BS151" s="14"/>
      <c r="BT151" s="14"/>
      <c r="BU151" s="14"/>
      <c r="BV151" s="14"/>
      <c r="BW151" s="14"/>
      <c r="BX151" s="14"/>
      <c r="BY151" s="14"/>
      <c r="BZ151" s="14"/>
      <c r="CA151" s="14"/>
      <c r="CB151" s="14"/>
      <c r="CC151" s="14"/>
      <c r="CD151" s="14"/>
      <c r="CE151" s="14"/>
      <c r="CF151" s="14"/>
      <c r="CG151" s="14"/>
      <c r="CH151" s="14"/>
      <c r="CI151" s="14"/>
      <c r="CJ151" s="14"/>
      <c r="CK151" s="14"/>
      <c r="CL151" s="14"/>
      <c r="CM151" s="14"/>
      <c r="CN151" s="14"/>
      <c r="CO151" s="14"/>
      <c r="CP151" s="14"/>
      <c r="CQ151" s="14"/>
      <c r="CR151" s="14"/>
      <c r="CS151" s="14"/>
    </row>
    <row r="152" spans="11:97" ht="15" customHeight="1">
      <c r="K152" s="19">
        <v>9</v>
      </c>
      <c r="L152" s="12">
        <v>3.56</v>
      </c>
      <c r="M152" s="12">
        <v>2.46</v>
      </c>
      <c r="N152" s="14">
        <v>0.01</v>
      </c>
      <c r="O152" s="14">
        <v>0.03</v>
      </c>
      <c r="P152" s="14">
        <v>0.03</v>
      </c>
      <c r="Q152" s="14">
        <v>0.24</v>
      </c>
      <c r="R152" s="14">
        <v>0</v>
      </c>
      <c r="S152" s="12">
        <v>0.86</v>
      </c>
      <c r="T152" s="15">
        <v>0</v>
      </c>
      <c r="U152" s="15">
        <v>0</v>
      </c>
      <c r="V152" s="15">
        <v>0</v>
      </c>
      <c r="W152" s="15">
        <v>0</v>
      </c>
      <c r="X152" s="15">
        <v>0</v>
      </c>
      <c r="Y152" s="15">
        <v>0</v>
      </c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>
        <v>900</v>
      </c>
      <c r="AK152" s="14">
        <v>60</v>
      </c>
      <c r="AL152" s="14">
        <v>400</v>
      </c>
      <c r="AM152" s="14">
        <v>50</v>
      </c>
      <c r="AN152" s="14"/>
      <c r="AO152" s="14"/>
      <c r="AP152" s="14"/>
      <c r="AQ152" s="14"/>
      <c r="AR152" s="14"/>
      <c r="AS152" s="16"/>
      <c r="AT152" s="14"/>
      <c r="AU152" s="14"/>
      <c r="AV152" s="14"/>
      <c r="AW152" s="14"/>
      <c r="AX152" s="14">
        <v>32.299999999999997</v>
      </c>
      <c r="AY152" s="14"/>
      <c r="AZ152" s="14"/>
      <c r="BA152" s="14"/>
      <c r="BB152" s="14">
        <v>15.5</v>
      </c>
      <c r="BC152" s="38">
        <v>21</v>
      </c>
      <c r="BD152" s="14"/>
      <c r="BE152" s="14"/>
      <c r="BF152" s="18"/>
      <c r="BG152" s="14"/>
      <c r="BH152" s="14"/>
      <c r="BI152" s="14"/>
      <c r="BJ152" s="14"/>
      <c r="BK152" s="14"/>
      <c r="BL152" s="14"/>
      <c r="BM152" s="14"/>
      <c r="BN152" s="14"/>
      <c r="BO152" s="14"/>
      <c r="BP152" s="14"/>
      <c r="BQ152" s="14"/>
      <c r="BR152" s="14"/>
      <c r="BS152" s="14"/>
      <c r="BT152" s="14"/>
      <c r="BU152" s="14"/>
      <c r="BV152" s="14"/>
      <c r="BW152" s="14"/>
      <c r="BX152" s="14"/>
      <c r="BY152" s="14"/>
      <c r="BZ152" s="14"/>
      <c r="CA152" s="14"/>
      <c r="CB152" s="14"/>
      <c r="CC152" s="14"/>
      <c r="CD152" s="14"/>
      <c r="CE152" s="14"/>
      <c r="CF152" s="14"/>
      <c r="CG152" s="14"/>
      <c r="CH152" s="14"/>
      <c r="CI152" s="14"/>
      <c r="CJ152" s="14"/>
      <c r="CK152" s="14"/>
      <c r="CL152" s="14"/>
      <c r="CM152" s="14"/>
      <c r="CN152" s="14"/>
      <c r="CO152" s="14"/>
      <c r="CP152" s="14"/>
      <c r="CQ152" s="14"/>
      <c r="CR152" s="14"/>
      <c r="CS152" s="14"/>
    </row>
    <row r="153" spans="11:97" ht="15" customHeight="1">
      <c r="K153" s="19">
        <v>9</v>
      </c>
      <c r="L153" s="12">
        <v>3.73</v>
      </c>
      <c r="M153" s="12">
        <v>2.46</v>
      </c>
      <c r="N153" s="14">
        <v>0.01</v>
      </c>
      <c r="O153" s="14">
        <v>0.03</v>
      </c>
      <c r="P153" s="14">
        <v>0.04</v>
      </c>
      <c r="Q153" s="14">
        <v>0.47</v>
      </c>
      <c r="R153" s="14">
        <v>0</v>
      </c>
      <c r="S153" s="12">
        <v>0</v>
      </c>
      <c r="T153" s="15">
        <v>0</v>
      </c>
      <c r="U153" s="15">
        <v>0</v>
      </c>
      <c r="V153" s="15">
        <v>0</v>
      </c>
      <c r="W153" s="15">
        <v>0</v>
      </c>
      <c r="X153" s="15">
        <v>0</v>
      </c>
      <c r="Y153" s="15">
        <v>0</v>
      </c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>
        <v>900</v>
      </c>
      <c r="AK153" s="14">
        <v>60</v>
      </c>
      <c r="AL153" s="14">
        <v>400</v>
      </c>
      <c r="AM153" s="14">
        <v>50</v>
      </c>
      <c r="AN153" s="14"/>
      <c r="AO153" s="14"/>
      <c r="AP153" s="14"/>
      <c r="AQ153" s="14"/>
      <c r="AR153" s="14"/>
      <c r="AS153" s="16"/>
      <c r="AT153" s="14"/>
      <c r="AU153" s="14"/>
      <c r="AV153" s="14"/>
      <c r="AW153" s="14"/>
      <c r="AX153" s="14">
        <v>31.5</v>
      </c>
      <c r="AY153" s="14"/>
      <c r="AZ153" s="14"/>
      <c r="BA153" s="14"/>
      <c r="BB153" s="14">
        <v>15.7</v>
      </c>
      <c r="BC153" s="38">
        <v>21</v>
      </c>
      <c r="BD153" s="14"/>
      <c r="BE153" s="14"/>
      <c r="BF153" s="18"/>
      <c r="BG153" s="14"/>
      <c r="BH153" s="14"/>
      <c r="BI153" s="14"/>
      <c r="BJ153" s="14"/>
      <c r="BK153" s="14"/>
      <c r="BL153" s="14"/>
      <c r="BM153" s="14"/>
      <c r="BN153" s="14"/>
      <c r="BO153" s="14"/>
      <c r="BP153" s="14"/>
      <c r="BQ153" s="14"/>
      <c r="BR153" s="14"/>
      <c r="BS153" s="14"/>
      <c r="BT153" s="14"/>
      <c r="BU153" s="14"/>
      <c r="BV153" s="14"/>
      <c r="BW153" s="14"/>
      <c r="BX153" s="14"/>
      <c r="BY153" s="14"/>
      <c r="BZ153" s="14"/>
      <c r="CA153" s="14"/>
      <c r="CB153" s="14"/>
      <c r="CC153" s="14"/>
      <c r="CD153" s="14"/>
      <c r="CE153" s="14"/>
      <c r="CF153" s="14"/>
      <c r="CG153" s="14"/>
      <c r="CH153" s="14"/>
      <c r="CI153" s="14"/>
      <c r="CJ153" s="14"/>
      <c r="CK153" s="14"/>
      <c r="CL153" s="14"/>
      <c r="CM153" s="14"/>
      <c r="CN153" s="14"/>
      <c r="CO153" s="14"/>
      <c r="CP153" s="14"/>
      <c r="CQ153" s="14"/>
      <c r="CR153" s="14"/>
      <c r="CS153" s="14"/>
    </row>
    <row r="154" spans="11:97" ht="15" customHeight="1">
      <c r="K154" s="19">
        <v>9</v>
      </c>
      <c r="L154" s="12">
        <v>3.53</v>
      </c>
      <c r="M154" s="12">
        <v>2.5299999999999998</v>
      </c>
      <c r="N154" s="14">
        <v>0.02</v>
      </c>
      <c r="O154" s="14">
        <v>0.04</v>
      </c>
      <c r="P154" s="14">
        <v>0.03</v>
      </c>
      <c r="Q154" s="14">
        <v>0.25</v>
      </c>
      <c r="R154" s="14">
        <v>0</v>
      </c>
      <c r="S154" s="12">
        <v>0</v>
      </c>
      <c r="T154" s="15">
        <v>0.35</v>
      </c>
      <c r="U154" s="15">
        <v>0</v>
      </c>
      <c r="V154" s="15">
        <v>0</v>
      </c>
      <c r="W154" s="15">
        <v>0</v>
      </c>
      <c r="X154" s="15">
        <v>0</v>
      </c>
      <c r="Y154" s="15">
        <v>0</v>
      </c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>
        <v>900</v>
      </c>
      <c r="AK154" s="14">
        <v>60</v>
      </c>
      <c r="AL154" s="14">
        <v>400</v>
      </c>
      <c r="AM154" s="14">
        <v>50</v>
      </c>
      <c r="AN154" s="14"/>
      <c r="AO154" s="14"/>
      <c r="AP154" s="14"/>
      <c r="AQ154" s="14"/>
      <c r="AR154" s="14"/>
      <c r="AS154" s="16"/>
      <c r="AT154" s="14"/>
      <c r="AU154" s="14"/>
      <c r="AV154" s="14"/>
      <c r="AW154" s="14"/>
      <c r="AX154" s="14">
        <v>33.299999999999997</v>
      </c>
      <c r="AY154" s="14"/>
      <c r="AZ154" s="14"/>
      <c r="BA154" s="14"/>
      <c r="BB154" s="14">
        <v>12</v>
      </c>
      <c r="BC154" s="38">
        <v>21</v>
      </c>
      <c r="BD154" s="14"/>
      <c r="BE154" s="14"/>
      <c r="BF154" s="18"/>
      <c r="BG154" s="14"/>
      <c r="BH154" s="14"/>
      <c r="BI154" s="14"/>
      <c r="BJ154" s="14"/>
      <c r="BK154" s="14"/>
      <c r="BL154" s="14"/>
      <c r="BM154" s="14"/>
      <c r="BN154" s="14"/>
      <c r="BO154" s="14"/>
      <c r="BP154" s="14"/>
      <c r="BQ154" s="14"/>
      <c r="BR154" s="14"/>
      <c r="BS154" s="14"/>
      <c r="BT154" s="14"/>
      <c r="BU154" s="14"/>
      <c r="BV154" s="14"/>
      <c r="BW154" s="14"/>
      <c r="BX154" s="14"/>
      <c r="BY154" s="14"/>
      <c r="BZ154" s="14"/>
      <c r="CA154" s="14"/>
      <c r="CB154" s="14"/>
      <c r="CC154" s="14"/>
      <c r="CD154" s="14"/>
      <c r="CE154" s="14"/>
      <c r="CF154" s="14"/>
      <c r="CG154" s="14"/>
      <c r="CH154" s="14"/>
      <c r="CI154" s="14"/>
      <c r="CJ154" s="14"/>
      <c r="CK154" s="14"/>
      <c r="CL154" s="14"/>
      <c r="CM154" s="14"/>
      <c r="CN154" s="14"/>
      <c r="CO154" s="14"/>
      <c r="CP154" s="14"/>
      <c r="CQ154" s="14"/>
      <c r="CR154" s="14"/>
      <c r="CS154" s="14"/>
    </row>
    <row r="155" spans="11:97" ht="15" customHeight="1">
      <c r="K155" s="19"/>
      <c r="L155" s="12"/>
      <c r="M155" s="12"/>
      <c r="N155" s="14"/>
      <c r="O155" s="14"/>
      <c r="P155" s="14"/>
      <c r="Q155" s="14"/>
      <c r="R155" s="14"/>
      <c r="S155" s="12"/>
      <c r="T155" s="15"/>
      <c r="U155" s="15"/>
      <c r="V155" s="15"/>
      <c r="W155" s="15"/>
      <c r="X155" s="15"/>
      <c r="Y155" s="15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4"/>
      <c r="AM155" s="14"/>
      <c r="AN155" s="14"/>
      <c r="AO155" s="14"/>
      <c r="AP155" s="14"/>
      <c r="AQ155" s="14"/>
      <c r="AR155" s="14"/>
      <c r="AS155" s="16"/>
      <c r="AT155" s="14"/>
      <c r="AU155" s="14"/>
      <c r="AV155" s="14"/>
      <c r="AW155" s="14"/>
      <c r="AX155" s="14"/>
      <c r="AY155" s="14"/>
      <c r="AZ155" s="14"/>
      <c r="BA155" s="14"/>
      <c r="BB155" s="14"/>
      <c r="BC155" s="38"/>
      <c r="BD155" s="14"/>
      <c r="BE155" s="14"/>
      <c r="BF155" s="18"/>
      <c r="BG155" s="14"/>
      <c r="BH155" s="14"/>
      <c r="BI155" s="14"/>
      <c r="BJ155" s="14"/>
      <c r="BK155" s="14"/>
      <c r="BL155" s="14"/>
      <c r="BM155" s="14"/>
      <c r="BN155" s="14"/>
      <c r="BO155" s="14"/>
      <c r="BP155" s="14"/>
      <c r="BQ155" s="14"/>
      <c r="BR155" s="14"/>
      <c r="BS155" s="14"/>
      <c r="BT155" s="14"/>
      <c r="BU155" s="14"/>
      <c r="BV155" s="14"/>
      <c r="BW155" s="14"/>
      <c r="BX155" s="14"/>
      <c r="BY155" s="14"/>
      <c r="BZ155" s="14"/>
      <c r="CA155" s="14"/>
      <c r="CB155" s="14"/>
      <c r="CC155" s="14"/>
      <c r="CD155" s="14"/>
      <c r="CE155" s="14"/>
      <c r="CF155" s="14"/>
      <c r="CG155" s="14"/>
      <c r="CH155" s="14"/>
      <c r="CI155" s="14"/>
      <c r="CJ155" s="14"/>
      <c r="CK155" s="14"/>
      <c r="CL155" s="14"/>
      <c r="CM155" s="14"/>
      <c r="CN155" s="14"/>
      <c r="CO155" s="14"/>
      <c r="CP155" s="14"/>
      <c r="CQ155" s="14"/>
      <c r="CR155" s="14"/>
      <c r="CS155" s="14"/>
    </row>
    <row r="156" spans="11:97" ht="15" customHeight="1">
      <c r="K156" s="19">
        <v>10</v>
      </c>
      <c r="L156" s="12">
        <v>3.39</v>
      </c>
      <c r="M156" s="12">
        <v>2.56</v>
      </c>
      <c r="N156" s="14">
        <v>1.2E-2</v>
      </c>
      <c r="O156" s="14">
        <v>1.4999999999999999E-2</v>
      </c>
      <c r="P156" s="14">
        <v>0.04</v>
      </c>
      <c r="Q156" s="14">
        <v>0.37</v>
      </c>
      <c r="R156" s="14">
        <v>0</v>
      </c>
      <c r="S156" s="12">
        <v>0.28999999999999998</v>
      </c>
      <c r="T156" s="15">
        <v>0.25</v>
      </c>
      <c r="U156" s="15"/>
      <c r="V156" s="15"/>
      <c r="W156" s="15"/>
      <c r="X156" s="15"/>
      <c r="Y156" s="15"/>
      <c r="Z156" s="14">
        <v>104</v>
      </c>
      <c r="AA156" s="14">
        <v>12</v>
      </c>
      <c r="AB156" s="14"/>
      <c r="AC156" s="14"/>
      <c r="AD156" s="14">
        <v>70.3</v>
      </c>
      <c r="AE156" s="14">
        <v>40.9</v>
      </c>
      <c r="AF156" s="14">
        <v>59.1</v>
      </c>
      <c r="AG156" s="14"/>
      <c r="AH156" s="14"/>
      <c r="AI156" s="14">
        <v>10</v>
      </c>
      <c r="AJ156" s="14">
        <v>870</v>
      </c>
      <c r="AK156" s="14">
        <v>120</v>
      </c>
      <c r="AL156" s="14">
        <v>375</v>
      </c>
      <c r="AM156" s="14">
        <v>120</v>
      </c>
      <c r="AN156" s="14"/>
      <c r="AO156" s="14"/>
      <c r="AP156" s="14"/>
      <c r="AQ156" s="14"/>
      <c r="AR156" s="14"/>
      <c r="AS156" s="16"/>
      <c r="AT156" s="14">
        <v>1000</v>
      </c>
      <c r="AU156" s="14">
        <v>730</v>
      </c>
      <c r="AV156" s="14">
        <v>9</v>
      </c>
      <c r="AW156" s="14"/>
      <c r="AX156" s="14"/>
      <c r="AY156" s="14"/>
      <c r="AZ156" s="14"/>
      <c r="BA156" s="14">
        <v>309</v>
      </c>
      <c r="BB156" s="14">
        <v>140</v>
      </c>
      <c r="BC156" s="38"/>
      <c r="BD156" s="14"/>
      <c r="BE156" s="14"/>
      <c r="BF156" s="18"/>
      <c r="BG156" s="14"/>
      <c r="BH156" s="14"/>
      <c r="BI156" s="14"/>
      <c r="BJ156" s="14"/>
      <c r="BK156" s="14"/>
      <c r="BL156" s="14"/>
      <c r="BM156" s="14"/>
      <c r="BN156" s="14"/>
      <c r="BO156" s="14"/>
      <c r="BP156" s="14"/>
      <c r="BQ156" s="14"/>
      <c r="BR156" s="14"/>
      <c r="BS156" s="14"/>
      <c r="BT156" s="14"/>
      <c r="BU156" s="14"/>
      <c r="BV156" s="14"/>
      <c r="BW156" s="14"/>
      <c r="BX156" s="14"/>
      <c r="BY156" s="14"/>
      <c r="BZ156" s="14"/>
      <c r="CA156" s="14"/>
      <c r="CB156" s="14"/>
      <c r="CC156" s="14"/>
      <c r="CD156" s="14"/>
      <c r="CE156" s="14"/>
      <c r="CF156" s="14"/>
      <c r="CG156" s="14"/>
      <c r="CH156" s="14"/>
      <c r="CI156" s="14"/>
      <c r="CJ156" s="14"/>
      <c r="CK156" s="14"/>
      <c r="CL156" s="14"/>
      <c r="CM156" s="14"/>
      <c r="CN156" s="14"/>
      <c r="CO156" s="14"/>
      <c r="CP156" s="14"/>
      <c r="CQ156" s="14"/>
      <c r="CR156" s="14"/>
      <c r="CS156" s="14"/>
    </row>
    <row r="157" spans="11:97" ht="15" customHeight="1">
      <c r="K157" s="19">
        <v>10</v>
      </c>
      <c r="L157" s="12">
        <v>3.52</v>
      </c>
      <c r="M157" s="12">
        <v>2.64</v>
      </c>
      <c r="N157" s="14">
        <v>1.2999999999999999E-2</v>
      </c>
      <c r="O157" s="14">
        <v>7.0000000000000001E-3</v>
      </c>
      <c r="P157" s="14">
        <v>0.04</v>
      </c>
      <c r="Q157" s="14">
        <v>0.67</v>
      </c>
      <c r="R157" s="14">
        <v>0</v>
      </c>
      <c r="S157" s="12">
        <v>0.25</v>
      </c>
      <c r="T157" s="15">
        <v>0.25</v>
      </c>
      <c r="U157" s="15"/>
      <c r="V157" s="15"/>
      <c r="W157" s="15"/>
      <c r="X157" s="15"/>
      <c r="Y157" s="15"/>
      <c r="Z157" s="14">
        <v>102</v>
      </c>
      <c r="AA157" s="14">
        <v>12</v>
      </c>
      <c r="AB157" s="14"/>
      <c r="AC157" s="14"/>
      <c r="AD157" s="14">
        <v>67.2</v>
      </c>
      <c r="AE157" s="14">
        <v>54.5</v>
      </c>
      <c r="AF157" s="14">
        <v>45.5</v>
      </c>
      <c r="AG157" s="14"/>
      <c r="AH157" s="14"/>
      <c r="AI157" s="14">
        <v>10</v>
      </c>
      <c r="AJ157" s="14">
        <v>870</v>
      </c>
      <c r="AK157" s="14">
        <v>120</v>
      </c>
      <c r="AL157" s="14">
        <v>375</v>
      </c>
      <c r="AM157" s="14">
        <v>120</v>
      </c>
      <c r="AN157" s="14"/>
      <c r="AO157" s="14"/>
      <c r="AP157" s="14"/>
      <c r="AQ157" s="14"/>
      <c r="AR157" s="14"/>
      <c r="AS157" s="16"/>
      <c r="AT157" s="14">
        <v>960</v>
      </c>
      <c r="AU157" s="14">
        <v>780</v>
      </c>
      <c r="AV157" s="14">
        <v>9.4</v>
      </c>
      <c r="AW157" s="14"/>
      <c r="AX157" s="14"/>
      <c r="AY157" s="14"/>
      <c r="AZ157" s="14"/>
      <c r="BA157" s="14">
        <v>325</v>
      </c>
      <c r="BB157" s="14">
        <v>76</v>
      </c>
      <c r="BC157" s="38"/>
      <c r="BD157" s="14"/>
      <c r="BE157" s="14"/>
      <c r="BF157" s="18"/>
      <c r="BG157" s="14"/>
      <c r="BH157" s="14"/>
      <c r="BI157" s="14"/>
      <c r="BJ157" s="14"/>
      <c r="BK157" s="14"/>
      <c r="BL157" s="14"/>
      <c r="BM157" s="14"/>
      <c r="BN157" s="14"/>
      <c r="BO157" s="14"/>
      <c r="BP157" s="14"/>
      <c r="BQ157" s="14"/>
      <c r="BR157" s="14"/>
      <c r="BS157" s="14"/>
      <c r="BT157" s="14"/>
      <c r="BU157" s="14"/>
      <c r="BV157" s="14"/>
      <c r="BW157" s="14"/>
      <c r="BX157" s="14"/>
      <c r="BY157" s="14"/>
      <c r="BZ157" s="14"/>
      <c r="CA157" s="14"/>
      <c r="CB157" s="14"/>
      <c r="CC157" s="14"/>
      <c r="CD157" s="14"/>
      <c r="CE157" s="14"/>
      <c r="CF157" s="14"/>
      <c r="CG157" s="14"/>
      <c r="CH157" s="14"/>
      <c r="CI157" s="14"/>
      <c r="CJ157" s="14"/>
      <c r="CK157" s="14"/>
      <c r="CL157" s="14"/>
      <c r="CM157" s="14"/>
      <c r="CN157" s="14"/>
      <c r="CO157" s="14"/>
      <c r="CP157" s="14"/>
      <c r="CQ157" s="14"/>
      <c r="CR157" s="14"/>
      <c r="CS157" s="14"/>
    </row>
    <row r="158" spans="11:97" ht="15" customHeight="1">
      <c r="K158" s="19">
        <v>10</v>
      </c>
      <c r="L158" s="12">
        <v>3.48</v>
      </c>
      <c r="M158" s="12">
        <v>2.5099999999999998</v>
      </c>
      <c r="N158" s="14">
        <v>1.2E-2</v>
      </c>
      <c r="O158" s="14">
        <v>1.6E-2</v>
      </c>
      <c r="P158" s="14">
        <v>0.04</v>
      </c>
      <c r="Q158" s="14">
        <v>0.56000000000000005</v>
      </c>
      <c r="R158" s="14">
        <v>0</v>
      </c>
      <c r="S158" s="12">
        <v>0.31</v>
      </c>
      <c r="T158" s="15">
        <v>0.15</v>
      </c>
      <c r="U158" s="15"/>
      <c r="V158" s="15"/>
      <c r="W158" s="15"/>
      <c r="X158" s="15"/>
      <c r="Y158" s="15"/>
      <c r="Z158" s="14">
        <v>130</v>
      </c>
      <c r="AA158" s="14">
        <v>12</v>
      </c>
      <c r="AB158" s="14"/>
      <c r="AC158" s="14"/>
      <c r="AD158" s="14">
        <v>71.900000000000006</v>
      </c>
      <c r="AE158" s="14">
        <v>51</v>
      </c>
      <c r="AF158" s="14">
        <v>49</v>
      </c>
      <c r="AG158" s="14"/>
      <c r="AH158" s="14"/>
      <c r="AI158" s="14">
        <v>10</v>
      </c>
      <c r="AJ158" s="14">
        <v>870</v>
      </c>
      <c r="AK158" s="14">
        <v>120</v>
      </c>
      <c r="AL158" s="14">
        <v>375</v>
      </c>
      <c r="AM158" s="14">
        <v>120</v>
      </c>
      <c r="AN158" s="14"/>
      <c r="AO158" s="14"/>
      <c r="AP158" s="14"/>
      <c r="AQ158" s="14"/>
      <c r="AR158" s="14"/>
      <c r="AS158" s="16"/>
      <c r="AT158" s="14">
        <v>1154</v>
      </c>
      <c r="AU158" s="14">
        <v>896</v>
      </c>
      <c r="AV158" s="14">
        <v>9.6</v>
      </c>
      <c r="AW158" s="14"/>
      <c r="AX158" s="14"/>
      <c r="AY158" s="14"/>
      <c r="AZ158" s="14"/>
      <c r="BA158" s="14">
        <v>320</v>
      </c>
      <c r="BB158" s="14">
        <v>129</v>
      </c>
      <c r="BC158" s="38"/>
      <c r="BD158" s="14"/>
      <c r="BE158" s="14"/>
      <c r="BF158" s="18"/>
      <c r="BG158" s="14"/>
      <c r="BH158" s="14"/>
      <c r="BI158" s="14"/>
      <c r="BJ158" s="14"/>
      <c r="BK158" s="14"/>
      <c r="BL158" s="14"/>
      <c r="BM158" s="14"/>
      <c r="BN158" s="14"/>
      <c r="BO158" s="14"/>
      <c r="BP158" s="14"/>
      <c r="BQ158" s="14"/>
      <c r="BR158" s="14"/>
      <c r="BS158" s="14"/>
      <c r="BT158" s="14"/>
      <c r="BU158" s="14"/>
      <c r="BV158" s="14"/>
      <c r="BW158" s="14"/>
      <c r="BX158" s="14"/>
      <c r="BY158" s="14"/>
      <c r="BZ158" s="14"/>
      <c r="CA158" s="14"/>
      <c r="CB158" s="14"/>
      <c r="CC158" s="14"/>
      <c r="CD158" s="14"/>
      <c r="CE158" s="14"/>
      <c r="CF158" s="14"/>
      <c r="CG158" s="14"/>
      <c r="CH158" s="14"/>
      <c r="CI158" s="14"/>
      <c r="CJ158" s="14"/>
      <c r="CK158" s="14"/>
      <c r="CL158" s="14"/>
      <c r="CM158" s="14"/>
      <c r="CN158" s="14"/>
      <c r="CO158" s="14"/>
      <c r="CP158" s="14"/>
      <c r="CQ158" s="14"/>
      <c r="CR158" s="14"/>
      <c r="CS158" s="14"/>
    </row>
    <row r="159" spans="11:97" ht="15" customHeight="1">
      <c r="K159" s="19">
        <v>10</v>
      </c>
      <c r="L159" s="12">
        <v>3.5</v>
      </c>
      <c r="M159" s="12">
        <v>2.3199999999999998</v>
      </c>
      <c r="N159" s="14">
        <v>1.4999999999999999E-2</v>
      </c>
      <c r="O159" s="14">
        <v>1.7999999999999999E-2</v>
      </c>
      <c r="P159" s="14">
        <v>0.04</v>
      </c>
      <c r="Q159" s="14">
        <v>0.59</v>
      </c>
      <c r="R159" s="14">
        <v>0</v>
      </c>
      <c r="S159" s="12">
        <v>0.28999999999999998</v>
      </c>
      <c r="T159" s="15">
        <v>0.33</v>
      </c>
      <c r="U159" s="15"/>
      <c r="V159" s="15"/>
      <c r="W159" s="15"/>
      <c r="X159" s="15"/>
      <c r="Y159" s="15"/>
      <c r="Z159" s="14">
        <v>230</v>
      </c>
      <c r="AA159" s="14">
        <v>12</v>
      </c>
      <c r="AB159" s="14"/>
      <c r="AC159" s="14"/>
      <c r="AD159" s="14">
        <v>83.3</v>
      </c>
      <c r="AE159" s="14">
        <v>18.2</v>
      </c>
      <c r="AF159" s="14">
        <v>81.8</v>
      </c>
      <c r="AG159" s="14"/>
      <c r="AH159" s="14"/>
      <c r="AI159" s="14">
        <v>10</v>
      </c>
      <c r="AJ159" s="14">
        <v>870</v>
      </c>
      <c r="AK159" s="14">
        <v>120</v>
      </c>
      <c r="AL159" s="14">
        <v>375</v>
      </c>
      <c r="AM159" s="14">
        <v>120</v>
      </c>
      <c r="AN159" s="14"/>
      <c r="AO159" s="14"/>
      <c r="AP159" s="14"/>
      <c r="AQ159" s="14"/>
      <c r="AR159" s="14"/>
      <c r="AS159" s="16"/>
      <c r="AT159" s="14">
        <v>1161</v>
      </c>
      <c r="AU159" s="14">
        <v>850</v>
      </c>
      <c r="AV159" s="14">
        <v>12</v>
      </c>
      <c r="AW159" s="14"/>
      <c r="AX159" s="14"/>
      <c r="AY159" s="14"/>
      <c r="AZ159" s="14"/>
      <c r="BA159" s="14">
        <v>321</v>
      </c>
      <c r="BB159" s="14">
        <v>131</v>
      </c>
      <c r="BC159" s="38"/>
      <c r="BD159" s="14"/>
      <c r="BE159" s="14"/>
      <c r="BF159" s="18"/>
      <c r="BG159" s="14"/>
      <c r="BH159" s="14"/>
      <c r="BI159" s="14"/>
      <c r="BJ159" s="14"/>
      <c r="BK159" s="14"/>
      <c r="BL159" s="14"/>
      <c r="BM159" s="14"/>
      <c r="BN159" s="14"/>
      <c r="BO159" s="14"/>
      <c r="BP159" s="14"/>
      <c r="BQ159" s="14"/>
      <c r="BR159" s="14"/>
      <c r="BS159" s="14"/>
      <c r="BT159" s="14"/>
      <c r="BU159" s="14"/>
      <c r="BV159" s="14"/>
      <c r="BW159" s="14"/>
      <c r="BX159" s="14"/>
      <c r="BY159" s="14"/>
      <c r="BZ159" s="14"/>
      <c r="CA159" s="14"/>
      <c r="CB159" s="14"/>
      <c r="CC159" s="14"/>
      <c r="CD159" s="14"/>
      <c r="CE159" s="14"/>
      <c r="CF159" s="14"/>
      <c r="CG159" s="14"/>
      <c r="CH159" s="14"/>
      <c r="CI159" s="14"/>
      <c r="CJ159" s="14"/>
      <c r="CK159" s="14"/>
      <c r="CL159" s="14"/>
      <c r="CM159" s="14"/>
      <c r="CN159" s="14"/>
      <c r="CO159" s="14"/>
      <c r="CP159" s="14"/>
      <c r="CQ159" s="14"/>
      <c r="CR159" s="14"/>
      <c r="CS159" s="14"/>
    </row>
    <row r="160" spans="11:97" ht="15" customHeight="1">
      <c r="K160" s="19">
        <v>11</v>
      </c>
      <c r="L160" s="12">
        <v>3.6</v>
      </c>
      <c r="M160" s="12">
        <v>2.4</v>
      </c>
      <c r="N160" s="14">
        <v>0.01</v>
      </c>
      <c r="O160" s="14">
        <v>0.08</v>
      </c>
      <c r="P160" s="14">
        <v>0.06</v>
      </c>
      <c r="Q160" s="14">
        <v>0.2</v>
      </c>
      <c r="R160" s="14">
        <v>1.5</v>
      </c>
      <c r="S160" s="12">
        <v>0.8</v>
      </c>
      <c r="T160" s="15">
        <v>0.2</v>
      </c>
      <c r="U160" s="15"/>
      <c r="V160" s="15"/>
      <c r="W160" s="15"/>
      <c r="X160" s="15"/>
      <c r="Y160" s="15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>
        <v>950</v>
      </c>
      <c r="AK160" s="14"/>
      <c r="AL160" s="14">
        <v>360</v>
      </c>
      <c r="AM160" s="14">
        <v>90</v>
      </c>
      <c r="AN160" s="14"/>
      <c r="AO160" s="14"/>
      <c r="AP160" s="14"/>
      <c r="AQ160" s="14"/>
      <c r="AR160" s="14"/>
      <c r="AS160" s="16"/>
      <c r="AT160" s="14">
        <v>844</v>
      </c>
      <c r="AU160" s="14">
        <v>769</v>
      </c>
      <c r="AV160" s="14">
        <v>1.7</v>
      </c>
      <c r="AW160" s="14"/>
      <c r="AX160" s="14">
        <v>26</v>
      </c>
      <c r="AY160" s="14"/>
      <c r="AZ160" s="14"/>
      <c r="BA160" s="14"/>
      <c r="BB160" s="14">
        <v>44.1</v>
      </c>
      <c r="BC160" s="38"/>
      <c r="BD160" s="14"/>
      <c r="BE160" s="14"/>
      <c r="BF160" s="18"/>
      <c r="BG160" s="14"/>
      <c r="BH160" s="14"/>
      <c r="BI160" s="14"/>
      <c r="BJ160" s="14"/>
      <c r="BK160" s="14"/>
      <c r="BL160" s="14"/>
      <c r="BM160" s="14"/>
      <c r="BN160" s="14"/>
      <c r="BO160" s="14"/>
      <c r="BP160" s="14"/>
      <c r="BQ160" s="14"/>
      <c r="BR160" s="14"/>
      <c r="BS160" s="14"/>
      <c r="BT160" s="14"/>
      <c r="BU160" s="14"/>
      <c r="BV160" s="14"/>
      <c r="BW160" s="14"/>
      <c r="BX160" s="14"/>
      <c r="BY160" s="14"/>
      <c r="BZ160" s="14"/>
      <c r="CA160" s="14"/>
      <c r="CB160" s="14"/>
      <c r="CC160" s="14"/>
      <c r="CD160" s="14"/>
      <c r="CE160" s="14"/>
      <c r="CF160" s="14"/>
      <c r="CG160" s="14"/>
      <c r="CH160" s="14"/>
      <c r="CI160" s="14"/>
      <c r="CJ160" s="14"/>
      <c r="CK160" s="14"/>
      <c r="CL160" s="14"/>
      <c r="CM160" s="14"/>
      <c r="CN160" s="14"/>
      <c r="CO160" s="14"/>
      <c r="CP160" s="14"/>
      <c r="CQ160" s="14"/>
      <c r="CR160" s="14"/>
      <c r="CS160" s="14"/>
    </row>
    <row r="161" spans="11:97" ht="15" customHeight="1">
      <c r="K161" s="19">
        <v>11</v>
      </c>
      <c r="L161" s="12">
        <v>3.6</v>
      </c>
      <c r="M161" s="12">
        <v>2.4</v>
      </c>
      <c r="N161" s="14">
        <v>0.01</v>
      </c>
      <c r="O161" s="14">
        <v>0.08</v>
      </c>
      <c r="P161" s="14">
        <v>0.06</v>
      </c>
      <c r="Q161" s="14">
        <v>0.2</v>
      </c>
      <c r="R161" s="14">
        <v>1.5</v>
      </c>
      <c r="S161" s="12">
        <v>0.8</v>
      </c>
      <c r="T161" s="15">
        <v>0.2</v>
      </c>
      <c r="U161" s="15"/>
      <c r="V161" s="15"/>
      <c r="W161" s="15"/>
      <c r="X161" s="15"/>
      <c r="Y161" s="15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>
        <v>950</v>
      </c>
      <c r="AK161" s="14"/>
      <c r="AL161" s="14">
        <v>300</v>
      </c>
      <c r="AM161" s="14">
        <v>90</v>
      </c>
      <c r="AN161" s="14"/>
      <c r="AO161" s="14"/>
      <c r="AP161" s="14"/>
      <c r="AQ161" s="14"/>
      <c r="AR161" s="14"/>
      <c r="AS161" s="16"/>
      <c r="AT161" s="14">
        <v>1026</v>
      </c>
      <c r="AU161" s="14">
        <v>800</v>
      </c>
      <c r="AV161" s="14">
        <v>4.3</v>
      </c>
      <c r="AW161" s="14"/>
      <c r="AX161" s="14">
        <v>40</v>
      </c>
      <c r="AY161" s="14"/>
      <c r="AZ161" s="14"/>
      <c r="BA161" s="14"/>
      <c r="BB161" s="14">
        <v>25.5</v>
      </c>
      <c r="BC161" s="38"/>
      <c r="BD161" s="14"/>
      <c r="BE161" s="14"/>
      <c r="BF161" s="18"/>
      <c r="BG161" s="14"/>
      <c r="BH161" s="14"/>
      <c r="BI161" s="14"/>
      <c r="BJ161" s="14"/>
      <c r="BK161" s="14"/>
      <c r="BL161" s="14"/>
      <c r="BM161" s="14"/>
      <c r="BN161" s="14"/>
      <c r="BO161" s="14"/>
      <c r="BP161" s="14"/>
      <c r="BQ161" s="14"/>
      <c r="BR161" s="14"/>
      <c r="BS161" s="14"/>
      <c r="BT161" s="14"/>
      <c r="BU161" s="14"/>
      <c r="BV161" s="14"/>
      <c r="BW161" s="14"/>
      <c r="BX161" s="14"/>
      <c r="BY161" s="14"/>
      <c r="BZ161" s="14"/>
      <c r="CA161" s="14"/>
      <c r="CB161" s="14"/>
      <c r="CC161" s="14"/>
      <c r="CD161" s="14"/>
      <c r="CE161" s="14"/>
      <c r="CF161" s="14"/>
      <c r="CG161" s="14"/>
      <c r="CH161" s="14"/>
      <c r="CI161" s="14"/>
      <c r="CJ161" s="14"/>
      <c r="CK161" s="14"/>
      <c r="CL161" s="14"/>
      <c r="CM161" s="14"/>
      <c r="CN161" s="14"/>
      <c r="CO161" s="14"/>
      <c r="CP161" s="14"/>
      <c r="CQ161" s="14"/>
      <c r="CR161" s="14"/>
      <c r="CS161" s="14"/>
    </row>
    <row r="162" spans="11:97" ht="15" customHeight="1">
      <c r="K162" s="19">
        <v>11</v>
      </c>
      <c r="L162" s="12">
        <v>3.6</v>
      </c>
      <c r="M162" s="12">
        <v>2.4</v>
      </c>
      <c r="N162" s="14">
        <v>0.01</v>
      </c>
      <c r="O162" s="14">
        <v>0.08</v>
      </c>
      <c r="P162" s="14">
        <v>0.06</v>
      </c>
      <c r="Q162" s="14">
        <v>0.2</v>
      </c>
      <c r="R162" s="14">
        <v>1.5</v>
      </c>
      <c r="S162" s="12">
        <v>0.8</v>
      </c>
      <c r="T162" s="15">
        <v>0.2</v>
      </c>
      <c r="U162" s="15"/>
      <c r="V162" s="15"/>
      <c r="W162" s="15"/>
      <c r="X162" s="15"/>
      <c r="Y162" s="15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>
        <v>950</v>
      </c>
      <c r="AK162" s="14"/>
      <c r="AL162" s="14">
        <v>260</v>
      </c>
      <c r="AM162" s="14">
        <v>90</v>
      </c>
      <c r="AN162" s="14"/>
      <c r="AO162" s="14"/>
      <c r="AP162" s="14"/>
      <c r="AQ162" s="14"/>
      <c r="AR162" s="14"/>
      <c r="AS162" s="16"/>
      <c r="AT162" s="14">
        <v>1104</v>
      </c>
      <c r="AU162" s="14">
        <v>857</v>
      </c>
      <c r="AV162" s="14">
        <v>2.6</v>
      </c>
      <c r="AW162" s="14"/>
      <c r="AX162" s="14">
        <v>47</v>
      </c>
      <c r="AY162" s="14"/>
      <c r="AZ162" s="14"/>
      <c r="BA162" s="14"/>
      <c r="BB162" s="14">
        <v>18.600000000000001</v>
      </c>
      <c r="BC162" s="38"/>
      <c r="BD162" s="14"/>
      <c r="BE162" s="14"/>
      <c r="BF162" s="18"/>
      <c r="BG162" s="14"/>
      <c r="BH162" s="14"/>
      <c r="BI162" s="14"/>
      <c r="BJ162" s="14"/>
      <c r="BK162" s="14"/>
      <c r="BL162" s="14"/>
      <c r="BM162" s="14"/>
      <c r="BN162" s="14"/>
      <c r="BO162" s="14"/>
      <c r="BP162" s="14"/>
      <c r="BQ162" s="14"/>
      <c r="BR162" s="14"/>
      <c r="BS162" s="14"/>
      <c r="BT162" s="14"/>
      <c r="BU162" s="14"/>
      <c r="BV162" s="14"/>
      <c r="BW162" s="14"/>
      <c r="BX162" s="14"/>
      <c r="BY162" s="14"/>
      <c r="BZ162" s="14"/>
      <c r="CA162" s="14"/>
      <c r="CB162" s="14"/>
      <c r="CC162" s="14"/>
      <c r="CD162" s="14"/>
      <c r="CE162" s="14"/>
      <c r="CF162" s="14"/>
      <c r="CG162" s="14"/>
      <c r="CH162" s="14"/>
      <c r="CI162" s="14"/>
      <c r="CJ162" s="14"/>
      <c r="CK162" s="14"/>
      <c r="CL162" s="14"/>
      <c r="CM162" s="14"/>
      <c r="CN162" s="14"/>
      <c r="CO162" s="14"/>
      <c r="CP162" s="14"/>
      <c r="CQ162" s="14"/>
      <c r="CR162" s="14"/>
      <c r="CS162" s="14"/>
    </row>
    <row r="163" spans="11:97" ht="15" customHeight="1">
      <c r="K163" s="19">
        <v>12</v>
      </c>
      <c r="L163" s="12">
        <v>3.91</v>
      </c>
      <c r="M163" s="12">
        <v>2.17</v>
      </c>
      <c r="N163" s="14">
        <v>0.02</v>
      </c>
      <c r="O163" s="14">
        <v>0.06</v>
      </c>
      <c r="P163" s="14">
        <v>3.5000000000000003E-2</v>
      </c>
      <c r="Q163" s="14">
        <v>0.35</v>
      </c>
      <c r="R163" s="14">
        <v>0</v>
      </c>
      <c r="S163" s="12">
        <v>0.57999999999999996</v>
      </c>
      <c r="T163" s="15">
        <v>0.11</v>
      </c>
      <c r="U163" s="15"/>
      <c r="V163" s="15"/>
      <c r="W163" s="15"/>
      <c r="X163" s="15"/>
      <c r="Y163" s="15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>
        <v>900</v>
      </c>
      <c r="AK163" s="14">
        <v>120</v>
      </c>
      <c r="AL163" s="14">
        <v>325</v>
      </c>
      <c r="AM163" s="14">
        <v>360</v>
      </c>
      <c r="AN163" s="14"/>
      <c r="AO163" s="14"/>
      <c r="AP163" s="14"/>
      <c r="AQ163" s="14"/>
      <c r="AR163" s="14"/>
      <c r="AS163" s="16"/>
      <c r="AT163" s="14">
        <v>1352</v>
      </c>
      <c r="AU163" s="14"/>
      <c r="AV163" s="14">
        <v>1.1000000000000001</v>
      </c>
      <c r="AW163" s="14"/>
      <c r="AX163" s="14">
        <v>45.7</v>
      </c>
      <c r="AY163" s="14"/>
      <c r="AZ163" s="14"/>
      <c r="BA163" s="14"/>
      <c r="BB163" s="14"/>
      <c r="BC163" s="38"/>
      <c r="BD163" s="14"/>
      <c r="BE163" s="14"/>
      <c r="BF163" s="18"/>
      <c r="BG163" s="14"/>
      <c r="BH163" s="14"/>
      <c r="BI163" s="14"/>
      <c r="BJ163" s="14"/>
      <c r="BK163" s="14"/>
      <c r="BL163" s="14"/>
      <c r="BM163" s="14"/>
      <c r="BN163" s="14"/>
      <c r="BO163" s="14"/>
      <c r="BP163" s="14"/>
      <c r="BQ163" s="14"/>
      <c r="BR163" s="14"/>
      <c r="BS163" s="14"/>
      <c r="BT163" s="14"/>
      <c r="BU163" s="14"/>
      <c r="BV163" s="14"/>
      <c r="BW163" s="14"/>
      <c r="BX163" s="14"/>
      <c r="BY163" s="14"/>
      <c r="BZ163" s="14"/>
      <c r="CA163" s="14"/>
      <c r="CB163" s="14"/>
      <c r="CC163" s="14"/>
      <c r="CD163" s="14"/>
      <c r="CE163" s="14"/>
      <c r="CF163" s="14"/>
      <c r="CG163" s="14"/>
      <c r="CH163" s="14"/>
      <c r="CI163" s="14"/>
      <c r="CJ163" s="14"/>
      <c r="CK163" s="14"/>
      <c r="CL163" s="14"/>
      <c r="CM163" s="14"/>
      <c r="CN163" s="14"/>
      <c r="CO163" s="14"/>
      <c r="CP163" s="14"/>
      <c r="CQ163" s="14"/>
      <c r="CR163" s="14"/>
      <c r="CS163" s="14"/>
    </row>
    <row r="164" spans="11:97" ht="15" customHeight="1">
      <c r="K164" s="19">
        <v>12</v>
      </c>
      <c r="L164" s="12">
        <v>3.91</v>
      </c>
      <c r="M164" s="12">
        <v>2.17</v>
      </c>
      <c r="N164" s="14">
        <v>0.02</v>
      </c>
      <c r="O164" s="14">
        <v>0.06</v>
      </c>
      <c r="P164" s="14">
        <v>3.5000000000000003E-2</v>
      </c>
      <c r="Q164" s="14">
        <v>0.35</v>
      </c>
      <c r="R164" s="14">
        <v>0</v>
      </c>
      <c r="S164" s="12">
        <v>0.57999999999999996</v>
      </c>
      <c r="T164" s="15">
        <v>0.11</v>
      </c>
      <c r="U164" s="15"/>
      <c r="V164" s="15"/>
      <c r="W164" s="15"/>
      <c r="X164" s="15"/>
      <c r="Y164" s="15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>
        <v>900</v>
      </c>
      <c r="AK164" s="14">
        <v>120</v>
      </c>
      <c r="AL164" s="14">
        <v>325</v>
      </c>
      <c r="AM164" s="14">
        <v>360</v>
      </c>
      <c r="AN164" s="14"/>
      <c r="AO164" s="14"/>
      <c r="AP164" s="14"/>
      <c r="AQ164" s="14"/>
      <c r="AR164" s="14"/>
      <c r="AS164" s="16"/>
      <c r="AT164" s="14"/>
      <c r="AU164" s="14"/>
      <c r="AV164" s="14"/>
      <c r="AW164" s="14"/>
      <c r="AX164" s="14">
        <v>45.7</v>
      </c>
      <c r="AY164" s="14"/>
      <c r="AZ164" s="14"/>
      <c r="BA164" s="14"/>
      <c r="BB164" s="14"/>
      <c r="BC164" s="38"/>
      <c r="BD164" s="14"/>
      <c r="BE164" s="14"/>
      <c r="BF164" s="18"/>
      <c r="BG164" s="14"/>
      <c r="BH164" s="14"/>
      <c r="BI164" s="14"/>
      <c r="BJ164" s="14"/>
      <c r="BK164" s="14"/>
      <c r="BL164" s="14"/>
      <c r="BM164" s="14"/>
      <c r="BN164" s="14"/>
      <c r="BO164" s="14"/>
      <c r="BP164" s="14"/>
      <c r="BQ164" s="14"/>
      <c r="BR164" s="14"/>
      <c r="BS164" s="14"/>
      <c r="BT164" s="14"/>
      <c r="BU164" s="14"/>
      <c r="BV164" s="14"/>
      <c r="BW164" s="14"/>
      <c r="BX164" s="14"/>
      <c r="BY164" s="14"/>
      <c r="BZ164" s="14"/>
      <c r="CA164" s="14"/>
      <c r="CB164" s="14"/>
      <c r="CC164" s="14"/>
      <c r="CD164" s="14"/>
      <c r="CE164" s="14"/>
      <c r="CF164" s="14"/>
      <c r="CG164" s="14"/>
      <c r="CH164" s="14"/>
      <c r="CI164" s="14"/>
      <c r="CJ164" s="14"/>
      <c r="CK164" s="14"/>
      <c r="CL164" s="14"/>
      <c r="CM164" s="14"/>
      <c r="CN164" s="14"/>
      <c r="CO164" s="14"/>
      <c r="CP164" s="14"/>
      <c r="CQ164" s="14"/>
      <c r="CR164" s="14"/>
      <c r="CS164" s="14"/>
    </row>
    <row r="165" spans="11:97" ht="15" customHeight="1">
      <c r="K165" s="19">
        <v>12</v>
      </c>
      <c r="L165" s="12">
        <v>3.91</v>
      </c>
      <c r="M165" s="12">
        <v>2.17</v>
      </c>
      <c r="N165" s="14">
        <v>0.02</v>
      </c>
      <c r="O165" s="14">
        <v>0.06</v>
      </c>
      <c r="P165" s="14">
        <v>3.5000000000000003E-2</v>
      </c>
      <c r="Q165" s="14">
        <v>0.35</v>
      </c>
      <c r="R165" s="14">
        <v>0</v>
      </c>
      <c r="S165" s="12">
        <v>0.57999999999999996</v>
      </c>
      <c r="T165" s="15">
        <v>0.11</v>
      </c>
      <c r="U165" s="15"/>
      <c r="V165" s="15"/>
      <c r="W165" s="15"/>
      <c r="X165" s="15"/>
      <c r="Y165" s="15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>
        <v>900</v>
      </c>
      <c r="AK165" s="14">
        <v>120</v>
      </c>
      <c r="AL165" s="14">
        <v>325</v>
      </c>
      <c r="AM165" s="14">
        <v>360</v>
      </c>
      <c r="AN165" s="14"/>
      <c r="AO165" s="14"/>
      <c r="AP165" s="14"/>
      <c r="AQ165" s="14"/>
      <c r="AR165" s="14"/>
      <c r="AS165" s="16"/>
      <c r="AT165" s="14"/>
      <c r="AU165" s="14"/>
      <c r="AV165" s="14"/>
      <c r="AW165" s="14"/>
      <c r="AX165" s="14">
        <v>45.7</v>
      </c>
      <c r="AY165" s="14"/>
      <c r="AZ165" s="14"/>
      <c r="BA165" s="14"/>
      <c r="BB165" s="14"/>
      <c r="BC165" s="38"/>
      <c r="BD165" s="14"/>
      <c r="BE165" s="14"/>
      <c r="BF165" s="18"/>
      <c r="BG165" s="14"/>
      <c r="BH165" s="14"/>
      <c r="BI165" s="14"/>
      <c r="BJ165" s="14"/>
      <c r="BK165" s="14"/>
      <c r="BL165" s="14"/>
      <c r="BM165" s="14"/>
      <c r="BN165" s="14"/>
      <c r="BO165" s="14"/>
      <c r="BP165" s="14"/>
      <c r="BQ165" s="14"/>
      <c r="BR165" s="14"/>
      <c r="BS165" s="14"/>
      <c r="BT165" s="14"/>
      <c r="BU165" s="14"/>
      <c r="BV165" s="14"/>
      <c r="BW165" s="14"/>
      <c r="BX165" s="14"/>
      <c r="BY165" s="14"/>
      <c r="BZ165" s="14"/>
      <c r="CA165" s="14"/>
      <c r="CB165" s="14"/>
      <c r="CC165" s="14"/>
      <c r="CD165" s="14"/>
      <c r="CE165" s="14"/>
      <c r="CF165" s="14"/>
      <c r="CG165" s="14"/>
      <c r="CH165" s="14"/>
      <c r="CI165" s="14"/>
      <c r="CJ165" s="14"/>
      <c r="CK165" s="14"/>
      <c r="CL165" s="14"/>
      <c r="CM165" s="14"/>
      <c r="CN165" s="14"/>
      <c r="CO165" s="14"/>
      <c r="CP165" s="14"/>
      <c r="CQ165" s="14"/>
      <c r="CR165" s="14"/>
      <c r="CS165" s="14"/>
    </row>
    <row r="166" spans="11:97" ht="15" customHeight="1">
      <c r="K166" s="19">
        <v>12</v>
      </c>
      <c r="L166" s="12">
        <v>3.91</v>
      </c>
      <c r="M166" s="12">
        <v>2.17</v>
      </c>
      <c r="N166" s="14">
        <v>0.02</v>
      </c>
      <c r="O166" s="14">
        <v>0.06</v>
      </c>
      <c r="P166" s="14">
        <v>3.5000000000000003E-2</v>
      </c>
      <c r="Q166" s="14">
        <v>0.35</v>
      </c>
      <c r="R166" s="14">
        <v>0</v>
      </c>
      <c r="S166" s="12">
        <v>0.57999999999999996</v>
      </c>
      <c r="T166" s="15">
        <v>0.11</v>
      </c>
      <c r="U166" s="15"/>
      <c r="V166" s="15"/>
      <c r="W166" s="15"/>
      <c r="X166" s="15"/>
      <c r="Y166" s="15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>
        <v>900</v>
      </c>
      <c r="AK166" s="14">
        <v>120</v>
      </c>
      <c r="AL166" s="14">
        <v>360</v>
      </c>
      <c r="AM166" s="14">
        <v>240</v>
      </c>
      <c r="AN166" s="14"/>
      <c r="AO166" s="14"/>
      <c r="AP166" s="14"/>
      <c r="AQ166" s="14"/>
      <c r="AR166" s="14"/>
      <c r="AS166" s="16"/>
      <c r="AT166" s="14">
        <v>936</v>
      </c>
      <c r="AU166" s="14"/>
      <c r="AV166" s="14">
        <v>4.7</v>
      </c>
      <c r="AW166" s="14"/>
      <c r="AX166" s="14">
        <v>34.1</v>
      </c>
      <c r="AY166" s="14"/>
      <c r="AZ166" s="14"/>
      <c r="BA166" s="14"/>
      <c r="BB166" s="14"/>
      <c r="BC166" s="38"/>
      <c r="BD166" s="14"/>
      <c r="BE166" s="14"/>
      <c r="BF166" s="18"/>
      <c r="BG166" s="14"/>
      <c r="BH166" s="14"/>
      <c r="BI166" s="14"/>
      <c r="BJ166" s="14"/>
      <c r="BK166" s="14"/>
      <c r="BL166" s="14"/>
      <c r="BM166" s="14"/>
      <c r="BN166" s="14"/>
      <c r="BO166" s="14"/>
      <c r="BP166" s="14"/>
      <c r="BQ166" s="14"/>
      <c r="BR166" s="14"/>
      <c r="BS166" s="14"/>
      <c r="BT166" s="14"/>
      <c r="BU166" s="14"/>
      <c r="BV166" s="14"/>
      <c r="BW166" s="14"/>
      <c r="BX166" s="14"/>
      <c r="BY166" s="14"/>
      <c r="BZ166" s="14"/>
      <c r="CA166" s="14"/>
      <c r="CB166" s="14"/>
      <c r="CC166" s="14"/>
      <c r="CD166" s="14"/>
      <c r="CE166" s="14"/>
      <c r="CF166" s="14"/>
      <c r="CG166" s="14"/>
      <c r="CH166" s="14"/>
      <c r="CI166" s="14"/>
      <c r="CJ166" s="14"/>
      <c r="CK166" s="14"/>
      <c r="CL166" s="14"/>
      <c r="CM166" s="14"/>
      <c r="CN166" s="14"/>
      <c r="CO166" s="14"/>
      <c r="CP166" s="14"/>
      <c r="CQ166" s="14"/>
      <c r="CR166" s="14"/>
      <c r="CS166" s="14"/>
    </row>
    <row r="167" spans="11:97" ht="15" customHeight="1">
      <c r="K167" s="19">
        <v>12</v>
      </c>
      <c r="L167" s="12">
        <v>3.91</v>
      </c>
      <c r="M167" s="12">
        <v>2.17</v>
      </c>
      <c r="N167" s="14">
        <v>0.02</v>
      </c>
      <c r="O167" s="14">
        <v>0.06</v>
      </c>
      <c r="P167" s="14">
        <v>3.5000000000000003E-2</v>
      </c>
      <c r="Q167" s="14">
        <v>0.35</v>
      </c>
      <c r="R167" s="14">
        <v>0</v>
      </c>
      <c r="S167" s="12">
        <v>0.57999999999999996</v>
      </c>
      <c r="T167" s="15">
        <v>0.11</v>
      </c>
      <c r="U167" s="15"/>
      <c r="V167" s="15"/>
      <c r="W167" s="15"/>
      <c r="X167" s="15"/>
      <c r="Y167" s="15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>
        <v>900</v>
      </c>
      <c r="AK167" s="14">
        <v>120</v>
      </c>
      <c r="AL167" s="14">
        <v>360</v>
      </c>
      <c r="AM167" s="14">
        <v>240</v>
      </c>
      <c r="AN167" s="14"/>
      <c r="AO167" s="14"/>
      <c r="AP167" s="14"/>
      <c r="AQ167" s="14"/>
      <c r="AR167" s="14"/>
      <c r="AS167" s="16"/>
      <c r="AT167" s="14">
        <v>929</v>
      </c>
      <c r="AU167" s="14"/>
      <c r="AV167" s="14"/>
      <c r="AW167" s="14"/>
      <c r="AX167" s="14">
        <v>34.1</v>
      </c>
      <c r="AY167" s="14"/>
      <c r="AZ167" s="14"/>
      <c r="BA167" s="14"/>
      <c r="BB167" s="14"/>
      <c r="BC167" s="38"/>
      <c r="BD167" s="14"/>
      <c r="BE167" s="14"/>
      <c r="BF167" s="18"/>
      <c r="BG167" s="14"/>
      <c r="BH167" s="14"/>
      <c r="BI167" s="14"/>
      <c r="BJ167" s="14"/>
      <c r="BK167" s="14"/>
      <c r="BL167" s="14"/>
      <c r="BM167" s="14"/>
      <c r="BN167" s="14"/>
      <c r="BO167" s="14"/>
      <c r="BP167" s="14"/>
      <c r="BQ167" s="14"/>
      <c r="BR167" s="14"/>
      <c r="BS167" s="14"/>
      <c r="BT167" s="14"/>
      <c r="BU167" s="14"/>
      <c r="BV167" s="14"/>
      <c r="BW167" s="14"/>
      <c r="BX167" s="14"/>
      <c r="BY167" s="14"/>
      <c r="BZ167" s="14"/>
      <c r="CA167" s="14"/>
      <c r="CB167" s="14"/>
      <c r="CC167" s="14"/>
      <c r="CD167" s="14"/>
      <c r="CE167" s="14"/>
      <c r="CF167" s="14"/>
      <c r="CG167" s="14"/>
      <c r="CH167" s="14"/>
      <c r="CI167" s="14"/>
      <c r="CJ167" s="14"/>
      <c r="CK167" s="14"/>
      <c r="CL167" s="14"/>
      <c r="CM167" s="14"/>
      <c r="CN167" s="14"/>
      <c r="CO167" s="14"/>
      <c r="CP167" s="14"/>
      <c r="CQ167" s="14"/>
      <c r="CR167" s="14"/>
      <c r="CS167" s="14"/>
    </row>
    <row r="168" spans="11:97" ht="15" customHeight="1">
      <c r="K168" s="19">
        <v>12</v>
      </c>
      <c r="L168" s="12">
        <v>3.91</v>
      </c>
      <c r="M168" s="12">
        <v>2.17</v>
      </c>
      <c r="N168" s="14">
        <v>0.02</v>
      </c>
      <c r="O168" s="14">
        <v>0.06</v>
      </c>
      <c r="P168" s="14">
        <v>3.5000000000000003E-2</v>
      </c>
      <c r="Q168" s="14">
        <v>0.35</v>
      </c>
      <c r="R168" s="14">
        <v>0</v>
      </c>
      <c r="S168" s="12">
        <v>0.57999999999999996</v>
      </c>
      <c r="T168" s="15">
        <v>0.11</v>
      </c>
      <c r="U168" s="15"/>
      <c r="V168" s="15"/>
      <c r="W168" s="15"/>
      <c r="X168" s="15"/>
      <c r="Y168" s="15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>
        <v>900</v>
      </c>
      <c r="AK168" s="14">
        <v>120</v>
      </c>
      <c r="AL168" s="14">
        <v>360</v>
      </c>
      <c r="AM168" s="14">
        <v>240</v>
      </c>
      <c r="AN168" s="14"/>
      <c r="AO168" s="14"/>
      <c r="AP168" s="14"/>
      <c r="AQ168" s="14"/>
      <c r="AR168" s="14"/>
      <c r="AS168" s="16"/>
      <c r="AT168" s="14">
        <v>968</v>
      </c>
      <c r="AU168" s="14"/>
      <c r="AV168" s="14"/>
      <c r="AW168" s="14"/>
      <c r="AX168" s="14">
        <v>34.1</v>
      </c>
      <c r="AY168" s="14"/>
      <c r="AZ168" s="14"/>
      <c r="BA168" s="14"/>
      <c r="BB168" s="14"/>
      <c r="BC168" s="38"/>
      <c r="BD168" s="14"/>
      <c r="BE168" s="14"/>
      <c r="BF168" s="18"/>
      <c r="BG168" s="14"/>
      <c r="BH168" s="14"/>
      <c r="BI168" s="14"/>
      <c r="BJ168" s="14"/>
      <c r="BK168" s="14"/>
      <c r="BL168" s="14"/>
      <c r="BM168" s="14"/>
      <c r="BN168" s="14"/>
      <c r="BO168" s="14"/>
      <c r="BP168" s="14"/>
      <c r="BQ168" s="14"/>
      <c r="BR168" s="14"/>
      <c r="BS168" s="14"/>
      <c r="BT168" s="14"/>
      <c r="BU168" s="14"/>
      <c r="BV168" s="14"/>
      <c r="BW168" s="14"/>
      <c r="BX168" s="14"/>
      <c r="BY168" s="14"/>
      <c r="BZ168" s="14"/>
      <c r="CA168" s="14"/>
      <c r="CB168" s="14"/>
      <c r="CC168" s="14"/>
      <c r="CD168" s="14"/>
      <c r="CE168" s="14"/>
      <c r="CF168" s="14"/>
      <c r="CG168" s="14"/>
      <c r="CH168" s="14"/>
      <c r="CI168" s="14"/>
      <c r="CJ168" s="14"/>
      <c r="CK168" s="14"/>
      <c r="CL168" s="14"/>
      <c r="CM168" s="14"/>
      <c r="CN168" s="14"/>
      <c r="CO168" s="14"/>
      <c r="CP168" s="14"/>
      <c r="CQ168" s="14"/>
      <c r="CR168" s="14"/>
      <c r="CS168" s="14"/>
    </row>
    <row r="169" spans="11:97" ht="15" customHeight="1">
      <c r="K169" s="19">
        <v>12</v>
      </c>
      <c r="L169" s="12">
        <v>3.91</v>
      </c>
      <c r="M169" s="12">
        <v>2.17</v>
      </c>
      <c r="N169" s="14">
        <v>0.02</v>
      </c>
      <c r="O169" s="14">
        <v>0.06</v>
      </c>
      <c r="P169" s="14">
        <v>3.5000000000000003E-2</v>
      </c>
      <c r="Q169" s="14">
        <v>0.35</v>
      </c>
      <c r="R169" s="14">
        <v>0</v>
      </c>
      <c r="S169" s="12">
        <v>0.57999999999999996</v>
      </c>
      <c r="T169" s="15">
        <v>0.11</v>
      </c>
      <c r="U169" s="15"/>
      <c r="V169" s="15"/>
      <c r="W169" s="15"/>
      <c r="X169" s="15"/>
      <c r="Y169" s="15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>
        <v>900</v>
      </c>
      <c r="AK169" s="14">
        <v>120</v>
      </c>
      <c r="AL169" s="14">
        <v>325</v>
      </c>
      <c r="AM169" s="14">
        <v>240</v>
      </c>
      <c r="AN169" s="14"/>
      <c r="AO169" s="14"/>
      <c r="AP169" s="14"/>
      <c r="AQ169" s="14"/>
      <c r="AR169" s="14"/>
      <c r="AS169" s="16"/>
      <c r="AT169" s="14">
        <v>1313</v>
      </c>
      <c r="AU169" s="14"/>
      <c r="AV169" s="14"/>
      <c r="AW169" s="14"/>
      <c r="AX169" s="14">
        <v>44.8</v>
      </c>
      <c r="AY169" s="14"/>
      <c r="AZ169" s="14"/>
      <c r="BA169" s="14"/>
      <c r="BB169" s="14"/>
      <c r="BC169" s="38"/>
      <c r="BD169" s="14"/>
      <c r="BE169" s="14"/>
      <c r="BF169" s="18"/>
      <c r="BG169" s="14"/>
      <c r="BH169" s="14"/>
      <c r="BI169" s="14"/>
      <c r="BJ169" s="14"/>
      <c r="BK169" s="14"/>
      <c r="BL169" s="14"/>
      <c r="BM169" s="14"/>
      <c r="BN169" s="14"/>
      <c r="BO169" s="14"/>
      <c r="BP169" s="14"/>
      <c r="BQ169" s="14"/>
      <c r="BR169" s="14"/>
      <c r="BS169" s="14"/>
      <c r="BT169" s="14"/>
      <c r="BU169" s="14"/>
      <c r="BV169" s="14"/>
      <c r="BW169" s="14"/>
      <c r="BX169" s="14"/>
      <c r="BY169" s="14"/>
      <c r="BZ169" s="14"/>
      <c r="CA169" s="14"/>
      <c r="CB169" s="14"/>
      <c r="CC169" s="14"/>
      <c r="CD169" s="14"/>
      <c r="CE169" s="14"/>
      <c r="CF169" s="14"/>
      <c r="CG169" s="14"/>
      <c r="CH169" s="14"/>
      <c r="CI169" s="14"/>
      <c r="CJ169" s="14"/>
      <c r="CK169" s="14"/>
      <c r="CL169" s="14"/>
      <c r="CM169" s="14"/>
      <c r="CN169" s="14"/>
      <c r="CO169" s="14"/>
      <c r="CP169" s="14"/>
      <c r="CQ169" s="14"/>
      <c r="CR169" s="14"/>
      <c r="CS169" s="14"/>
    </row>
    <row r="170" spans="11:97" ht="15" customHeight="1">
      <c r="K170" s="19">
        <v>12</v>
      </c>
      <c r="L170" s="12">
        <v>3.91</v>
      </c>
      <c r="M170" s="12">
        <v>2.17</v>
      </c>
      <c r="N170" s="14">
        <v>0.02</v>
      </c>
      <c r="O170" s="14">
        <v>0.06</v>
      </c>
      <c r="P170" s="14">
        <v>3.5000000000000003E-2</v>
      </c>
      <c r="Q170" s="14">
        <v>0.35</v>
      </c>
      <c r="R170" s="14">
        <v>0</v>
      </c>
      <c r="S170" s="12">
        <v>0.57999999999999996</v>
      </c>
      <c r="T170" s="15">
        <v>0.11</v>
      </c>
      <c r="U170" s="15"/>
      <c r="V170" s="15"/>
      <c r="W170" s="15"/>
      <c r="X170" s="15"/>
      <c r="Y170" s="15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>
        <v>900</v>
      </c>
      <c r="AK170" s="14">
        <v>120</v>
      </c>
      <c r="AL170" s="14">
        <v>325</v>
      </c>
      <c r="AM170" s="14">
        <v>240</v>
      </c>
      <c r="AN170" s="14"/>
      <c r="AO170" s="14"/>
      <c r="AP170" s="14"/>
      <c r="AQ170" s="14"/>
      <c r="AR170" s="14"/>
      <c r="AS170" s="16"/>
      <c r="AT170" s="14">
        <v>1261</v>
      </c>
      <c r="AU170" s="14"/>
      <c r="AV170" s="14">
        <v>3.7</v>
      </c>
      <c r="AW170" s="14"/>
      <c r="AX170" s="14">
        <v>44.8</v>
      </c>
      <c r="AY170" s="14"/>
      <c r="AZ170" s="14"/>
      <c r="BA170" s="14"/>
      <c r="BB170" s="14"/>
      <c r="BC170" s="38"/>
      <c r="BD170" s="14"/>
      <c r="BE170" s="14"/>
      <c r="BF170" s="18"/>
      <c r="BG170" s="14"/>
      <c r="BH170" s="14"/>
      <c r="BI170" s="14"/>
      <c r="BJ170" s="14"/>
      <c r="BK170" s="14"/>
      <c r="BL170" s="14"/>
      <c r="BM170" s="14"/>
      <c r="BN170" s="14"/>
      <c r="BO170" s="14"/>
      <c r="BP170" s="14"/>
      <c r="BQ170" s="14"/>
      <c r="BR170" s="14"/>
      <c r="BS170" s="14"/>
      <c r="BT170" s="14"/>
      <c r="BU170" s="14"/>
      <c r="BV170" s="14"/>
      <c r="BW170" s="14"/>
      <c r="BX170" s="14"/>
      <c r="BY170" s="14"/>
      <c r="BZ170" s="14"/>
      <c r="CA170" s="14"/>
      <c r="CB170" s="14"/>
      <c r="CC170" s="14"/>
      <c r="CD170" s="14"/>
      <c r="CE170" s="14"/>
      <c r="CF170" s="14"/>
      <c r="CG170" s="14"/>
      <c r="CH170" s="14"/>
      <c r="CI170" s="14"/>
      <c r="CJ170" s="14"/>
      <c r="CK170" s="14"/>
      <c r="CL170" s="14"/>
      <c r="CM170" s="14"/>
      <c r="CN170" s="14"/>
      <c r="CO170" s="14"/>
      <c r="CP170" s="14"/>
      <c r="CQ170" s="14"/>
      <c r="CR170" s="14"/>
      <c r="CS170" s="14"/>
    </row>
    <row r="171" spans="11:97" ht="15" customHeight="1">
      <c r="K171" s="19">
        <v>12</v>
      </c>
      <c r="L171" s="12">
        <v>3.91</v>
      </c>
      <c r="M171" s="12">
        <v>2.17</v>
      </c>
      <c r="N171" s="14">
        <v>0.02</v>
      </c>
      <c r="O171" s="14">
        <v>0.06</v>
      </c>
      <c r="P171" s="14">
        <v>3.5000000000000003E-2</v>
      </c>
      <c r="Q171" s="14">
        <v>0.35</v>
      </c>
      <c r="R171" s="14">
        <v>0</v>
      </c>
      <c r="S171" s="12">
        <v>0.57999999999999996</v>
      </c>
      <c r="T171" s="15">
        <v>0.11</v>
      </c>
      <c r="U171" s="15"/>
      <c r="V171" s="15"/>
      <c r="W171" s="15"/>
      <c r="X171" s="15"/>
      <c r="Y171" s="15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>
        <v>900</v>
      </c>
      <c r="AK171" s="14">
        <v>120</v>
      </c>
      <c r="AL171" s="14">
        <v>325</v>
      </c>
      <c r="AM171" s="14">
        <v>240</v>
      </c>
      <c r="AN171" s="14"/>
      <c r="AO171" s="14"/>
      <c r="AP171" s="14"/>
      <c r="AQ171" s="14"/>
      <c r="AR171" s="14"/>
      <c r="AS171" s="16"/>
      <c r="AT171" s="14">
        <v>1329</v>
      </c>
      <c r="AU171" s="14"/>
      <c r="AV171" s="14">
        <v>1.6</v>
      </c>
      <c r="AW171" s="14"/>
      <c r="AX171" s="14">
        <v>44.8</v>
      </c>
      <c r="AY171" s="14"/>
      <c r="AZ171" s="14"/>
      <c r="BA171" s="14"/>
      <c r="BB171" s="14"/>
      <c r="BC171" s="38"/>
      <c r="BD171" s="14"/>
      <c r="BE171" s="14"/>
      <c r="BF171" s="18"/>
      <c r="BG171" s="14"/>
      <c r="BH171" s="14"/>
      <c r="BI171" s="14"/>
      <c r="BJ171" s="14"/>
      <c r="BK171" s="14"/>
      <c r="BL171" s="14"/>
      <c r="BM171" s="14"/>
      <c r="BN171" s="14"/>
      <c r="BO171" s="14"/>
      <c r="BP171" s="14"/>
      <c r="BQ171" s="14"/>
      <c r="BR171" s="14"/>
      <c r="BS171" s="14"/>
      <c r="BT171" s="14"/>
      <c r="BU171" s="14"/>
      <c r="BV171" s="14"/>
      <c r="BW171" s="14"/>
      <c r="BX171" s="14"/>
      <c r="BY171" s="14"/>
      <c r="BZ171" s="14"/>
      <c r="CA171" s="14"/>
      <c r="CB171" s="14"/>
      <c r="CC171" s="14"/>
      <c r="CD171" s="14"/>
      <c r="CE171" s="14"/>
      <c r="CF171" s="14"/>
      <c r="CG171" s="14"/>
      <c r="CH171" s="14"/>
      <c r="CI171" s="14"/>
      <c r="CJ171" s="14"/>
      <c r="CK171" s="14"/>
      <c r="CL171" s="14"/>
      <c r="CM171" s="14"/>
      <c r="CN171" s="14"/>
      <c r="CO171" s="14"/>
      <c r="CP171" s="14"/>
      <c r="CQ171" s="14"/>
      <c r="CR171" s="14"/>
      <c r="CS171" s="14"/>
    </row>
    <row r="172" spans="11:97" ht="15" customHeight="1">
      <c r="K172" s="19">
        <v>12</v>
      </c>
      <c r="L172" s="12">
        <v>3.91</v>
      </c>
      <c r="M172" s="12">
        <v>2.17</v>
      </c>
      <c r="N172" s="14">
        <v>0.02</v>
      </c>
      <c r="O172" s="14">
        <v>0.06</v>
      </c>
      <c r="P172" s="14">
        <v>3.5000000000000003E-2</v>
      </c>
      <c r="Q172" s="14">
        <v>0.35</v>
      </c>
      <c r="R172" s="14">
        <v>0</v>
      </c>
      <c r="S172" s="12">
        <v>0.57999999999999996</v>
      </c>
      <c r="T172" s="15">
        <v>0.11</v>
      </c>
      <c r="U172" s="15"/>
      <c r="V172" s="15"/>
      <c r="W172" s="15"/>
      <c r="X172" s="15"/>
      <c r="Y172" s="15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>
        <v>900</v>
      </c>
      <c r="AK172" s="14">
        <v>120</v>
      </c>
      <c r="AL172" s="14">
        <v>275</v>
      </c>
      <c r="AM172" s="14">
        <v>240</v>
      </c>
      <c r="AN172" s="14"/>
      <c r="AO172" s="14"/>
      <c r="AP172" s="14"/>
      <c r="AQ172" s="14"/>
      <c r="AR172" s="14"/>
      <c r="AS172" s="16"/>
      <c r="AT172" s="14">
        <v>1137</v>
      </c>
      <c r="AU172" s="14"/>
      <c r="AV172" s="14"/>
      <c r="AW172" s="14"/>
      <c r="AX172" s="14">
        <v>39.1</v>
      </c>
      <c r="AY172" s="14"/>
      <c r="AZ172" s="14"/>
      <c r="BA172" s="14"/>
      <c r="BB172" s="14"/>
      <c r="BC172" s="38"/>
      <c r="BD172" s="14"/>
      <c r="BE172" s="14"/>
      <c r="BF172" s="18"/>
      <c r="BG172" s="14"/>
      <c r="BH172" s="14"/>
      <c r="BI172" s="14"/>
      <c r="BJ172" s="14"/>
      <c r="BK172" s="14"/>
      <c r="BL172" s="14"/>
      <c r="BM172" s="14"/>
      <c r="BN172" s="14"/>
      <c r="BO172" s="14"/>
      <c r="BP172" s="14"/>
      <c r="BQ172" s="14"/>
      <c r="BR172" s="14"/>
      <c r="BS172" s="14"/>
      <c r="BT172" s="14"/>
      <c r="BU172" s="14"/>
      <c r="BV172" s="14"/>
      <c r="BW172" s="14"/>
      <c r="BX172" s="14"/>
      <c r="BY172" s="14"/>
      <c r="BZ172" s="14"/>
      <c r="CA172" s="14"/>
      <c r="CB172" s="14"/>
      <c r="CC172" s="14"/>
      <c r="CD172" s="14"/>
      <c r="CE172" s="14"/>
      <c r="CF172" s="14"/>
      <c r="CG172" s="14"/>
      <c r="CH172" s="14"/>
      <c r="CI172" s="14"/>
      <c r="CJ172" s="14"/>
      <c r="CK172" s="14"/>
      <c r="CL172" s="14"/>
      <c r="CM172" s="14"/>
      <c r="CN172" s="14"/>
      <c r="CO172" s="14"/>
      <c r="CP172" s="14"/>
      <c r="CQ172" s="14"/>
      <c r="CR172" s="14"/>
      <c r="CS172" s="14"/>
    </row>
    <row r="173" spans="11:97" ht="15" customHeight="1">
      <c r="K173" s="19">
        <v>12</v>
      </c>
      <c r="L173" s="12">
        <v>3.91</v>
      </c>
      <c r="M173" s="12">
        <v>2.17</v>
      </c>
      <c r="N173" s="14">
        <v>0.02</v>
      </c>
      <c r="O173" s="14">
        <v>0.06</v>
      </c>
      <c r="P173" s="14">
        <v>3.5000000000000003E-2</v>
      </c>
      <c r="Q173" s="14">
        <v>0.35</v>
      </c>
      <c r="R173" s="14">
        <v>0</v>
      </c>
      <c r="S173" s="12">
        <v>0.57999999999999996</v>
      </c>
      <c r="T173" s="15">
        <v>0.11</v>
      </c>
      <c r="U173" s="15"/>
      <c r="V173" s="15"/>
      <c r="W173" s="15"/>
      <c r="X173" s="15"/>
      <c r="Y173" s="15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>
        <v>900</v>
      </c>
      <c r="AK173" s="14">
        <v>120</v>
      </c>
      <c r="AL173" s="14">
        <v>275</v>
      </c>
      <c r="AM173" s="14">
        <v>240</v>
      </c>
      <c r="AN173" s="14"/>
      <c r="AO173" s="14"/>
      <c r="AP173" s="14"/>
      <c r="AQ173" s="14"/>
      <c r="AR173" s="14"/>
      <c r="AS173" s="16"/>
      <c r="AT173" s="14">
        <v>1163</v>
      </c>
      <c r="AU173" s="14"/>
      <c r="AV173" s="14"/>
      <c r="AW173" s="14"/>
      <c r="AX173" s="14">
        <v>39.1</v>
      </c>
      <c r="AY173" s="14"/>
      <c r="AZ173" s="14"/>
      <c r="BA173" s="14"/>
      <c r="BB173" s="14"/>
      <c r="BC173" s="38"/>
      <c r="BD173" s="14"/>
      <c r="BE173" s="14"/>
      <c r="BF173" s="18"/>
      <c r="BG173" s="14"/>
      <c r="BH173" s="14"/>
      <c r="BI173" s="14"/>
      <c r="BJ173" s="14"/>
      <c r="BK173" s="14"/>
      <c r="BL173" s="14"/>
      <c r="BM173" s="14"/>
      <c r="BN173" s="14"/>
      <c r="BO173" s="14"/>
      <c r="BP173" s="14"/>
      <c r="BQ173" s="14"/>
      <c r="BR173" s="14"/>
      <c r="BS173" s="14"/>
      <c r="BT173" s="14"/>
      <c r="BU173" s="14"/>
      <c r="BV173" s="14"/>
      <c r="BW173" s="14"/>
      <c r="BX173" s="14"/>
      <c r="BY173" s="14"/>
      <c r="BZ173" s="14"/>
      <c r="CA173" s="14"/>
      <c r="CB173" s="14"/>
      <c r="CC173" s="14"/>
      <c r="CD173" s="14"/>
      <c r="CE173" s="14"/>
      <c r="CF173" s="14"/>
      <c r="CG173" s="14"/>
      <c r="CH173" s="14"/>
      <c r="CI173" s="14"/>
      <c r="CJ173" s="14"/>
      <c r="CK173" s="14"/>
      <c r="CL173" s="14"/>
      <c r="CM173" s="14"/>
      <c r="CN173" s="14"/>
      <c r="CO173" s="14"/>
      <c r="CP173" s="14"/>
      <c r="CQ173" s="14"/>
      <c r="CR173" s="14"/>
      <c r="CS173" s="14"/>
    </row>
    <row r="174" spans="11:97" ht="15" customHeight="1">
      <c r="K174" s="19">
        <v>12</v>
      </c>
      <c r="L174" s="12">
        <v>3.91</v>
      </c>
      <c r="M174" s="12">
        <v>2.17</v>
      </c>
      <c r="N174" s="14">
        <v>0.02</v>
      </c>
      <c r="O174" s="14">
        <v>0.06</v>
      </c>
      <c r="P174" s="14">
        <v>3.5000000000000003E-2</v>
      </c>
      <c r="Q174" s="14">
        <v>0.35</v>
      </c>
      <c r="R174" s="14">
        <v>0</v>
      </c>
      <c r="S174" s="12">
        <v>0.57999999999999996</v>
      </c>
      <c r="T174" s="15">
        <v>0.11</v>
      </c>
      <c r="U174" s="15"/>
      <c r="V174" s="15"/>
      <c r="W174" s="15"/>
      <c r="X174" s="15"/>
      <c r="Y174" s="15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>
        <v>900</v>
      </c>
      <c r="AK174" s="14">
        <v>120</v>
      </c>
      <c r="AL174" s="14">
        <v>275</v>
      </c>
      <c r="AM174" s="14">
        <v>240</v>
      </c>
      <c r="AN174" s="14"/>
      <c r="AO174" s="14"/>
      <c r="AP174" s="14"/>
      <c r="AQ174" s="14"/>
      <c r="AR174" s="14"/>
      <c r="AS174" s="16"/>
      <c r="AT174" s="14">
        <v>1157</v>
      </c>
      <c r="AU174" s="14"/>
      <c r="AV174" s="14">
        <v>0.6</v>
      </c>
      <c r="AW174" s="14"/>
      <c r="AX174" s="14">
        <v>39.1</v>
      </c>
      <c r="AY174" s="14"/>
      <c r="AZ174" s="14"/>
      <c r="BA174" s="14"/>
      <c r="BB174" s="14"/>
      <c r="BC174" s="38"/>
      <c r="BD174" s="14"/>
      <c r="BE174" s="14"/>
      <c r="BF174" s="18"/>
      <c r="BG174" s="14"/>
      <c r="BH174" s="14"/>
      <c r="BI174" s="14"/>
      <c r="BJ174" s="14"/>
      <c r="BK174" s="14"/>
      <c r="BL174" s="14"/>
      <c r="BM174" s="14"/>
      <c r="BN174" s="14"/>
      <c r="BO174" s="14"/>
      <c r="BP174" s="14"/>
      <c r="BQ174" s="14"/>
      <c r="BR174" s="14"/>
      <c r="BS174" s="14"/>
      <c r="BT174" s="14"/>
      <c r="BU174" s="14"/>
      <c r="BV174" s="14"/>
      <c r="BW174" s="14"/>
      <c r="BX174" s="14"/>
      <c r="BY174" s="14"/>
      <c r="BZ174" s="14"/>
      <c r="CA174" s="14"/>
      <c r="CB174" s="14"/>
      <c r="CC174" s="14"/>
      <c r="CD174" s="14"/>
      <c r="CE174" s="14"/>
      <c r="CF174" s="14"/>
      <c r="CG174" s="14"/>
      <c r="CH174" s="14"/>
      <c r="CI174" s="14"/>
      <c r="CJ174" s="14"/>
      <c r="CK174" s="14"/>
      <c r="CL174" s="14"/>
      <c r="CM174" s="14"/>
      <c r="CN174" s="14"/>
      <c r="CO174" s="14"/>
      <c r="CP174" s="14"/>
      <c r="CQ174" s="14"/>
      <c r="CR174" s="14"/>
      <c r="CS174" s="14"/>
    </row>
    <row r="175" spans="11:97" ht="15" customHeight="1">
      <c r="K175" s="19">
        <v>12</v>
      </c>
      <c r="L175" s="12">
        <v>3.91</v>
      </c>
      <c r="M175" s="12">
        <v>2.17</v>
      </c>
      <c r="N175" s="14">
        <v>0.02</v>
      </c>
      <c r="O175" s="14">
        <v>0.06</v>
      </c>
      <c r="P175" s="14">
        <v>3.5000000000000003E-2</v>
      </c>
      <c r="Q175" s="14">
        <v>0.35</v>
      </c>
      <c r="R175" s="14">
        <v>0</v>
      </c>
      <c r="S175" s="12">
        <v>0.57999999999999996</v>
      </c>
      <c r="T175" s="15">
        <v>0.11</v>
      </c>
      <c r="U175" s="15"/>
      <c r="V175" s="15"/>
      <c r="W175" s="15"/>
      <c r="X175" s="15"/>
      <c r="Y175" s="15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>
        <v>900</v>
      </c>
      <c r="AK175" s="14">
        <v>120</v>
      </c>
      <c r="AL175" s="14">
        <v>360</v>
      </c>
      <c r="AM175" s="14">
        <v>120</v>
      </c>
      <c r="AN175" s="14"/>
      <c r="AO175" s="14"/>
      <c r="AP175" s="14"/>
      <c r="AQ175" s="14"/>
      <c r="AR175" s="14"/>
      <c r="AS175" s="16"/>
      <c r="AT175" s="14">
        <v>975</v>
      </c>
      <c r="AU175" s="14"/>
      <c r="AV175" s="14">
        <v>4.2</v>
      </c>
      <c r="AW175" s="14"/>
      <c r="AX175" s="14">
        <v>33.4</v>
      </c>
      <c r="AY175" s="14"/>
      <c r="AZ175" s="14"/>
      <c r="BA175" s="14"/>
      <c r="BB175" s="14"/>
      <c r="BC175" s="38"/>
      <c r="BD175" s="14"/>
      <c r="BE175" s="14"/>
      <c r="BF175" s="18"/>
      <c r="BG175" s="14"/>
      <c r="BH175" s="14"/>
      <c r="BI175" s="14"/>
      <c r="BJ175" s="14"/>
      <c r="BK175" s="14"/>
      <c r="BL175" s="14"/>
      <c r="BM175" s="14"/>
      <c r="BN175" s="14"/>
      <c r="BO175" s="14"/>
      <c r="BP175" s="14"/>
      <c r="BQ175" s="14"/>
      <c r="BR175" s="14"/>
      <c r="BS175" s="14"/>
      <c r="BT175" s="14"/>
      <c r="BU175" s="14"/>
      <c r="BV175" s="14"/>
      <c r="BW175" s="14"/>
      <c r="BX175" s="14"/>
      <c r="BY175" s="14"/>
      <c r="BZ175" s="14"/>
      <c r="CA175" s="14"/>
      <c r="CB175" s="14"/>
      <c r="CC175" s="14"/>
      <c r="CD175" s="14"/>
      <c r="CE175" s="14"/>
      <c r="CF175" s="14"/>
      <c r="CG175" s="14"/>
      <c r="CH175" s="14"/>
      <c r="CI175" s="14"/>
      <c r="CJ175" s="14"/>
      <c r="CK175" s="14"/>
      <c r="CL175" s="14"/>
      <c r="CM175" s="14"/>
      <c r="CN175" s="14"/>
      <c r="CO175" s="14"/>
      <c r="CP175" s="14"/>
      <c r="CQ175" s="14"/>
      <c r="CR175" s="14"/>
      <c r="CS175" s="14"/>
    </row>
    <row r="176" spans="11:97" ht="15" customHeight="1">
      <c r="K176" s="19">
        <v>12</v>
      </c>
      <c r="L176" s="12">
        <v>3.91</v>
      </c>
      <c r="M176" s="12">
        <v>2.17</v>
      </c>
      <c r="N176" s="14">
        <v>0.02</v>
      </c>
      <c r="O176" s="14">
        <v>0.06</v>
      </c>
      <c r="P176" s="14">
        <v>3.5000000000000003E-2</v>
      </c>
      <c r="Q176" s="14">
        <v>0.35</v>
      </c>
      <c r="R176" s="14">
        <v>0</v>
      </c>
      <c r="S176" s="12">
        <v>0.57999999999999996</v>
      </c>
      <c r="T176" s="15">
        <v>0.11</v>
      </c>
      <c r="U176" s="15"/>
      <c r="V176" s="15"/>
      <c r="W176" s="15"/>
      <c r="X176" s="15"/>
      <c r="Y176" s="15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>
        <v>900</v>
      </c>
      <c r="AK176" s="14">
        <v>120</v>
      </c>
      <c r="AL176" s="14">
        <v>360</v>
      </c>
      <c r="AM176" s="14">
        <v>120</v>
      </c>
      <c r="AN176" s="14"/>
      <c r="AO176" s="14"/>
      <c r="AP176" s="14"/>
      <c r="AQ176" s="14"/>
      <c r="AR176" s="14"/>
      <c r="AS176" s="16"/>
      <c r="AT176" s="14">
        <v>871</v>
      </c>
      <c r="AU176" s="14"/>
      <c r="AV176" s="14">
        <v>2</v>
      </c>
      <c r="AW176" s="14"/>
      <c r="AX176" s="14">
        <v>33.4</v>
      </c>
      <c r="AY176" s="14"/>
      <c r="AZ176" s="14"/>
      <c r="BA176" s="14"/>
      <c r="BB176" s="14"/>
      <c r="BC176" s="38"/>
      <c r="BD176" s="14"/>
      <c r="BE176" s="14"/>
      <c r="BF176" s="18"/>
      <c r="BG176" s="14"/>
      <c r="BH176" s="14"/>
      <c r="BI176" s="14"/>
      <c r="BJ176" s="14"/>
      <c r="BK176" s="14"/>
      <c r="BL176" s="14"/>
      <c r="BM176" s="14"/>
      <c r="BN176" s="14"/>
      <c r="BO176" s="14"/>
      <c r="BP176" s="14"/>
      <c r="BQ176" s="14"/>
      <c r="BR176" s="14"/>
      <c r="BS176" s="14"/>
      <c r="BT176" s="14"/>
      <c r="BU176" s="14"/>
      <c r="BV176" s="14"/>
      <c r="BW176" s="14"/>
      <c r="BX176" s="14"/>
      <c r="BY176" s="14"/>
      <c r="BZ176" s="14"/>
      <c r="CA176" s="14"/>
      <c r="CB176" s="14"/>
      <c r="CC176" s="14"/>
      <c r="CD176" s="14"/>
      <c r="CE176" s="14"/>
      <c r="CF176" s="14"/>
      <c r="CG176" s="14"/>
      <c r="CH176" s="14"/>
      <c r="CI176" s="14"/>
      <c r="CJ176" s="14"/>
      <c r="CK176" s="14"/>
      <c r="CL176" s="14"/>
      <c r="CM176" s="14"/>
      <c r="CN176" s="14"/>
      <c r="CO176" s="14"/>
      <c r="CP176" s="14"/>
      <c r="CQ176" s="14"/>
      <c r="CR176" s="14"/>
      <c r="CS176" s="14"/>
    </row>
    <row r="177" spans="1:256" ht="15" customHeight="1">
      <c r="K177" s="19">
        <v>12</v>
      </c>
      <c r="L177" s="12">
        <v>3.91</v>
      </c>
      <c r="M177" s="12">
        <v>2.17</v>
      </c>
      <c r="N177" s="14">
        <v>0.02</v>
      </c>
      <c r="O177" s="14">
        <v>0.06</v>
      </c>
      <c r="P177" s="14">
        <v>3.5000000000000003E-2</v>
      </c>
      <c r="Q177" s="14">
        <v>0.35</v>
      </c>
      <c r="R177" s="14">
        <v>0</v>
      </c>
      <c r="S177" s="12">
        <v>0.57999999999999996</v>
      </c>
      <c r="T177" s="15">
        <v>0.11</v>
      </c>
      <c r="U177" s="15"/>
      <c r="V177" s="15"/>
      <c r="W177" s="15"/>
      <c r="X177" s="15"/>
      <c r="Y177" s="15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>
        <v>900</v>
      </c>
      <c r="AK177" s="14">
        <v>120</v>
      </c>
      <c r="AL177" s="14">
        <v>360</v>
      </c>
      <c r="AM177" s="14">
        <v>120</v>
      </c>
      <c r="AN177" s="14"/>
      <c r="AO177" s="14"/>
      <c r="AP177" s="14"/>
      <c r="AQ177" s="14"/>
      <c r="AR177" s="14"/>
      <c r="AS177" s="16"/>
      <c r="AT177" s="14">
        <v>955</v>
      </c>
      <c r="AU177" s="14"/>
      <c r="AV177" s="14">
        <v>3.1</v>
      </c>
      <c r="AW177" s="14"/>
      <c r="AX177" s="14">
        <v>33.4</v>
      </c>
      <c r="AY177" s="14"/>
      <c r="AZ177" s="14"/>
      <c r="BA177" s="14"/>
      <c r="BB177" s="14"/>
      <c r="BC177" s="38"/>
      <c r="BD177" s="14"/>
      <c r="BE177" s="14"/>
      <c r="BF177" s="18"/>
      <c r="BG177" s="14"/>
      <c r="BH177" s="14"/>
      <c r="BI177" s="14"/>
      <c r="BJ177" s="14"/>
      <c r="BK177" s="14"/>
      <c r="BL177" s="14"/>
      <c r="BM177" s="14"/>
      <c r="BN177" s="14"/>
      <c r="BO177" s="14"/>
      <c r="BP177" s="14"/>
      <c r="BQ177" s="14"/>
      <c r="BR177" s="14"/>
      <c r="BS177" s="14"/>
      <c r="BT177" s="14"/>
      <c r="BU177" s="14"/>
      <c r="BV177" s="14"/>
      <c r="BW177" s="14"/>
      <c r="BX177" s="14"/>
      <c r="BY177" s="14"/>
      <c r="BZ177" s="14"/>
      <c r="CA177" s="14"/>
      <c r="CB177" s="14"/>
      <c r="CC177" s="14"/>
      <c r="CD177" s="14"/>
      <c r="CE177" s="14"/>
      <c r="CF177" s="14"/>
      <c r="CG177" s="14"/>
      <c r="CH177" s="14"/>
      <c r="CI177" s="14"/>
      <c r="CJ177" s="14"/>
      <c r="CK177" s="14"/>
      <c r="CL177" s="14"/>
      <c r="CM177" s="14"/>
      <c r="CN177" s="14"/>
      <c r="CO177" s="14"/>
      <c r="CP177" s="14"/>
      <c r="CQ177" s="14"/>
      <c r="CR177" s="14"/>
      <c r="CS177" s="14"/>
    </row>
    <row r="178" spans="1:256" ht="15" customHeight="1">
      <c r="K178" s="19">
        <v>12</v>
      </c>
      <c r="L178" s="12">
        <v>3.91</v>
      </c>
      <c r="M178" s="12">
        <v>2.17</v>
      </c>
      <c r="N178" s="14">
        <v>0.02</v>
      </c>
      <c r="O178" s="14">
        <v>0.06</v>
      </c>
      <c r="P178" s="14">
        <v>3.5000000000000003E-2</v>
      </c>
      <c r="Q178" s="14">
        <v>0.35</v>
      </c>
      <c r="R178" s="14">
        <v>0</v>
      </c>
      <c r="S178" s="12">
        <v>0.57999999999999996</v>
      </c>
      <c r="T178" s="15">
        <v>0.11</v>
      </c>
      <c r="U178" s="15"/>
      <c r="V178" s="15"/>
      <c r="W178" s="15"/>
      <c r="X178" s="15"/>
      <c r="Y178" s="15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>
        <v>900</v>
      </c>
      <c r="AK178" s="14">
        <v>120</v>
      </c>
      <c r="AL178" s="14">
        <v>325</v>
      </c>
      <c r="AM178" s="14">
        <v>120</v>
      </c>
      <c r="AN178" s="14"/>
      <c r="AO178" s="14"/>
      <c r="AP178" s="14"/>
      <c r="AQ178" s="14"/>
      <c r="AR178" s="14"/>
      <c r="AS178" s="16"/>
      <c r="AT178" s="14">
        <v>1358</v>
      </c>
      <c r="AU178" s="14"/>
      <c r="AV178" s="14">
        <v>0.6</v>
      </c>
      <c r="AW178" s="14"/>
      <c r="AX178" s="14">
        <v>44.7</v>
      </c>
      <c r="AY178" s="14"/>
      <c r="AZ178" s="14"/>
      <c r="BA178" s="14"/>
      <c r="BB178" s="14"/>
      <c r="BC178" s="38"/>
      <c r="BD178" s="14"/>
      <c r="BE178" s="14"/>
      <c r="BF178" s="18"/>
      <c r="BG178" s="14"/>
      <c r="BH178" s="14"/>
      <c r="BI178" s="14"/>
      <c r="BJ178" s="14"/>
      <c r="BK178" s="14"/>
      <c r="BL178" s="14"/>
      <c r="BM178" s="14"/>
      <c r="BN178" s="14"/>
      <c r="BO178" s="14"/>
      <c r="BP178" s="14"/>
      <c r="BQ178" s="14"/>
      <c r="BR178" s="14"/>
      <c r="BS178" s="14"/>
      <c r="BT178" s="14"/>
      <c r="BU178" s="14"/>
      <c r="BV178" s="14"/>
      <c r="BW178" s="14"/>
      <c r="BX178" s="14"/>
      <c r="BY178" s="14"/>
      <c r="BZ178" s="14"/>
      <c r="CA178" s="14"/>
      <c r="CB178" s="14"/>
      <c r="CC178" s="14"/>
      <c r="CD178" s="14"/>
      <c r="CE178" s="14"/>
      <c r="CF178" s="14"/>
      <c r="CG178" s="14"/>
      <c r="CH178" s="14"/>
      <c r="CI178" s="14"/>
      <c r="CJ178" s="14"/>
      <c r="CK178" s="14"/>
      <c r="CL178" s="14"/>
      <c r="CM178" s="14"/>
      <c r="CN178" s="14"/>
      <c r="CO178" s="14"/>
      <c r="CP178" s="14"/>
      <c r="CQ178" s="14"/>
      <c r="CR178" s="14"/>
      <c r="CS178" s="14"/>
    </row>
    <row r="179" spans="1:256" s="3" customFormat="1" ht="1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9">
        <v>12</v>
      </c>
      <c r="L179" s="12">
        <v>3.91</v>
      </c>
      <c r="M179" s="12">
        <v>2.17</v>
      </c>
      <c r="N179" s="14">
        <v>0.02</v>
      </c>
      <c r="O179" s="14">
        <v>0.06</v>
      </c>
      <c r="P179" s="14">
        <v>3.5000000000000003E-2</v>
      </c>
      <c r="Q179" s="14">
        <v>0.35</v>
      </c>
      <c r="R179" s="14">
        <v>0</v>
      </c>
      <c r="S179" s="12">
        <v>0.57999999999999996</v>
      </c>
      <c r="T179" s="15">
        <v>0.11</v>
      </c>
      <c r="U179" s="15"/>
      <c r="V179" s="15"/>
      <c r="W179" s="15"/>
      <c r="X179" s="15"/>
      <c r="Y179" s="15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>
        <v>900</v>
      </c>
      <c r="AK179" s="14">
        <v>120</v>
      </c>
      <c r="AL179" s="14">
        <v>325</v>
      </c>
      <c r="AM179" s="14">
        <v>120</v>
      </c>
      <c r="AN179" s="14"/>
      <c r="AO179" s="14"/>
      <c r="AP179" s="14"/>
      <c r="AQ179" s="14"/>
      <c r="AR179" s="14"/>
      <c r="AS179" s="16"/>
      <c r="AT179" s="14">
        <v>1326</v>
      </c>
      <c r="AU179" s="14"/>
      <c r="AV179" s="14"/>
      <c r="AW179" s="14"/>
      <c r="AX179" s="14">
        <v>44.7</v>
      </c>
      <c r="AY179" s="14"/>
      <c r="AZ179" s="14"/>
      <c r="BA179" s="14"/>
      <c r="BB179" s="14"/>
      <c r="BC179" s="38"/>
      <c r="BD179" s="14"/>
      <c r="BE179" s="14"/>
      <c r="BF179" s="18"/>
      <c r="BG179" s="14"/>
      <c r="BH179" s="14"/>
      <c r="BI179" s="14"/>
      <c r="BJ179" s="14"/>
      <c r="BK179" s="14"/>
      <c r="BL179" s="14"/>
      <c r="BM179" s="14"/>
      <c r="BN179" s="14"/>
      <c r="BO179" s="14"/>
      <c r="BP179" s="14"/>
      <c r="BQ179" s="14"/>
      <c r="BR179" s="14"/>
      <c r="BS179" s="14"/>
      <c r="BT179" s="14"/>
      <c r="BU179" s="14"/>
      <c r="BV179" s="14"/>
      <c r="BW179" s="14"/>
      <c r="BX179" s="14"/>
      <c r="BY179" s="14"/>
      <c r="BZ179" s="14"/>
      <c r="CA179" s="14"/>
      <c r="CB179" s="14"/>
      <c r="CC179" s="14"/>
      <c r="CD179" s="14"/>
      <c r="CE179" s="14"/>
      <c r="CF179" s="14"/>
      <c r="CG179" s="14"/>
      <c r="CH179" s="14"/>
      <c r="CI179" s="14"/>
      <c r="CJ179" s="14"/>
      <c r="CK179" s="14"/>
      <c r="CL179" s="14"/>
      <c r="CM179" s="14"/>
      <c r="CN179" s="14"/>
      <c r="CO179" s="14"/>
      <c r="CP179" s="14"/>
      <c r="CQ179" s="14"/>
      <c r="CR179" s="14"/>
      <c r="CS179" s="14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</row>
    <row r="180" spans="1:256" s="3" customFormat="1" ht="1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9">
        <v>12</v>
      </c>
      <c r="L180" s="12">
        <v>3.91</v>
      </c>
      <c r="M180" s="12">
        <v>2.17</v>
      </c>
      <c r="N180" s="14">
        <v>0.02</v>
      </c>
      <c r="O180" s="14">
        <v>0.06</v>
      </c>
      <c r="P180" s="14">
        <v>3.5000000000000003E-2</v>
      </c>
      <c r="Q180" s="14">
        <v>0.35</v>
      </c>
      <c r="R180" s="14">
        <v>0</v>
      </c>
      <c r="S180" s="12">
        <v>0.57999999999999996</v>
      </c>
      <c r="T180" s="15">
        <v>0.11</v>
      </c>
      <c r="U180" s="15"/>
      <c r="V180" s="15"/>
      <c r="W180" s="15"/>
      <c r="X180" s="15"/>
      <c r="Y180" s="15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>
        <v>900</v>
      </c>
      <c r="AK180" s="14">
        <v>120</v>
      </c>
      <c r="AL180" s="14">
        <v>325</v>
      </c>
      <c r="AM180" s="14">
        <v>120</v>
      </c>
      <c r="AN180" s="14"/>
      <c r="AO180" s="14"/>
      <c r="AP180" s="14"/>
      <c r="AQ180" s="14"/>
      <c r="AR180" s="14"/>
      <c r="AS180" s="16"/>
      <c r="AT180" s="14">
        <v>1352</v>
      </c>
      <c r="AU180" s="14"/>
      <c r="AV180" s="14"/>
      <c r="AW180" s="14"/>
      <c r="AX180" s="14">
        <v>44.7</v>
      </c>
      <c r="AY180" s="14"/>
      <c r="AZ180" s="14"/>
      <c r="BA180" s="14"/>
      <c r="BB180" s="14"/>
      <c r="BC180" s="38"/>
      <c r="BD180" s="14"/>
      <c r="BE180" s="14"/>
      <c r="BF180" s="18"/>
      <c r="BG180" s="14"/>
      <c r="BH180" s="14"/>
      <c r="BI180" s="14"/>
      <c r="BJ180" s="14"/>
      <c r="BK180" s="14"/>
      <c r="BL180" s="14"/>
      <c r="BM180" s="14"/>
      <c r="BN180" s="14"/>
      <c r="BO180" s="14"/>
      <c r="BP180" s="14"/>
      <c r="BQ180" s="14"/>
      <c r="BR180" s="14"/>
      <c r="BS180" s="14"/>
      <c r="BT180" s="14"/>
      <c r="BU180" s="14"/>
      <c r="BV180" s="14"/>
      <c r="BW180" s="14"/>
      <c r="BX180" s="14"/>
      <c r="BY180" s="14"/>
      <c r="BZ180" s="14"/>
      <c r="CA180" s="14"/>
      <c r="CB180" s="14"/>
      <c r="CC180" s="14"/>
      <c r="CD180" s="14"/>
      <c r="CE180" s="14"/>
      <c r="CF180" s="14"/>
      <c r="CG180" s="14"/>
      <c r="CH180" s="14"/>
      <c r="CI180" s="14"/>
      <c r="CJ180" s="14"/>
      <c r="CK180" s="14"/>
      <c r="CL180" s="14"/>
      <c r="CM180" s="14"/>
      <c r="CN180" s="14"/>
      <c r="CO180" s="14"/>
      <c r="CP180" s="14"/>
      <c r="CQ180" s="14"/>
      <c r="CR180" s="14"/>
      <c r="CS180" s="14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</row>
    <row r="181" spans="1:256" s="3" customFormat="1" ht="1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9">
        <v>12</v>
      </c>
      <c r="L181" s="12">
        <v>3.91</v>
      </c>
      <c r="M181" s="12">
        <v>2.17</v>
      </c>
      <c r="N181" s="14">
        <v>0.02</v>
      </c>
      <c r="O181" s="14">
        <v>0.06</v>
      </c>
      <c r="P181" s="14">
        <v>3.5000000000000003E-2</v>
      </c>
      <c r="Q181" s="14">
        <v>0.35</v>
      </c>
      <c r="R181" s="14">
        <v>0</v>
      </c>
      <c r="S181" s="12">
        <v>0.57999999999999996</v>
      </c>
      <c r="T181" s="15">
        <v>0.11</v>
      </c>
      <c r="U181" s="15"/>
      <c r="V181" s="15"/>
      <c r="W181" s="15"/>
      <c r="X181" s="15"/>
      <c r="Y181" s="15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>
        <v>900</v>
      </c>
      <c r="AK181" s="14">
        <v>120</v>
      </c>
      <c r="AL181" s="14">
        <v>275</v>
      </c>
      <c r="AM181" s="14">
        <v>120</v>
      </c>
      <c r="AN181" s="14"/>
      <c r="AO181" s="14"/>
      <c r="AP181" s="14"/>
      <c r="AQ181" s="14"/>
      <c r="AR181" s="14"/>
      <c r="AS181" s="16"/>
      <c r="AT181" s="14">
        <v>1176</v>
      </c>
      <c r="AU181" s="14"/>
      <c r="AV181" s="14">
        <v>5.2</v>
      </c>
      <c r="AW181" s="14"/>
      <c r="AX181" s="14">
        <v>39.299999999999997</v>
      </c>
      <c r="AY181" s="14"/>
      <c r="AZ181" s="14"/>
      <c r="BA181" s="14"/>
      <c r="BB181" s="14"/>
      <c r="BC181" s="38"/>
      <c r="BD181" s="14"/>
      <c r="BE181" s="14"/>
      <c r="BF181" s="18"/>
      <c r="BG181" s="14"/>
      <c r="BH181" s="14"/>
      <c r="BI181" s="14"/>
      <c r="BJ181" s="14"/>
      <c r="BK181" s="14"/>
      <c r="BL181" s="14"/>
      <c r="BM181" s="14"/>
      <c r="BN181" s="14"/>
      <c r="BO181" s="14"/>
      <c r="BP181" s="14"/>
      <c r="BQ181" s="14"/>
      <c r="BR181" s="14"/>
      <c r="BS181" s="14"/>
      <c r="BT181" s="14"/>
      <c r="BU181" s="14"/>
      <c r="BV181" s="14"/>
      <c r="BW181" s="14"/>
      <c r="BX181" s="14"/>
      <c r="BY181" s="14"/>
      <c r="BZ181" s="14"/>
      <c r="CA181" s="14"/>
      <c r="CB181" s="14"/>
      <c r="CC181" s="14"/>
      <c r="CD181" s="14"/>
      <c r="CE181" s="14"/>
      <c r="CF181" s="14"/>
      <c r="CG181" s="14"/>
      <c r="CH181" s="14"/>
      <c r="CI181" s="14"/>
      <c r="CJ181" s="14"/>
      <c r="CK181" s="14"/>
      <c r="CL181" s="14"/>
      <c r="CM181" s="14"/>
      <c r="CN181" s="14"/>
      <c r="CO181" s="14"/>
      <c r="CP181" s="14"/>
      <c r="CQ181" s="14"/>
      <c r="CR181" s="14"/>
      <c r="CS181" s="14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</row>
    <row r="182" spans="1:256" s="3" customFormat="1" ht="1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9">
        <v>12</v>
      </c>
      <c r="L182" s="12">
        <v>3.91</v>
      </c>
      <c r="M182" s="12">
        <v>2.17</v>
      </c>
      <c r="N182" s="14">
        <v>0.02</v>
      </c>
      <c r="O182" s="14">
        <v>0.06</v>
      </c>
      <c r="P182" s="14">
        <v>3.5000000000000003E-2</v>
      </c>
      <c r="Q182" s="14">
        <v>0.35</v>
      </c>
      <c r="R182" s="14">
        <v>0</v>
      </c>
      <c r="S182" s="12">
        <v>0.57999999999999996</v>
      </c>
      <c r="T182" s="15">
        <v>0.11</v>
      </c>
      <c r="U182" s="15"/>
      <c r="V182" s="15"/>
      <c r="W182" s="15"/>
      <c r="X182" s="15"/>
      <c r="Y182" s="15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>
        <v>900</v>
      </c>
      <c r="AK182" s="14">
        <v>120</v>
      </c>
      <c r="AL182" s="14">
        <v>275</v>
      </c>
      <c r="AM182" s="14">
        <v>120</v>
      </c>
      <c r="AN182" s="14"/>
      <c r="AO182" s="14"/>
      <c r="AP182" s="14"/>
      <c r="AQ182" s="14"/>
      <c r="AR182" s="14"/>
      <c r="AS182" s="16"/>
      <c r="AT182" s="14">
        <v>1150</v>
      </c>
      <c r="AU182" s="14"/>
      <c r="AV182" s="14">
        <v>3</v>
      </c>
      <c r="AW182" s="14"/>
      <c r="AX182" s="14">
        <v>39.299999999999997</v>
      </c>
      <c r="AY182" s="14"/>
      <c r="AZ182" s="14"/>
      <c r="BA182" s="14"/>
      <c r="BB182" s="14"/>
      <c r="BC182" s="38"/>
      <c r="BD182" s="14"/>
      <c r="BE182" s="14"/>
      <c r="BF182" s="18"/>
      <c r="BG182" s="14"/>
      <c r="BH182" s="14"/>
      <c r="BI182" s="14"/>
      <c r="BJ182" s="14"/>
      <c r="BK182" s="14"/>
      <c r="BL182" s="14"/>
      <c r="BM182" s="14"/>
      <c r="BN182" s="14"/>
      <c r="BO182" s="14"/>
      <c r="BP182" s="14"/>
      <c r="BQ182" s="14"/>
      <c r="BR182" s="14"/>
      <c r="BS182" s="14"/>
      <c r="BT182" s="14"/>
      <c r="BU182" s="14"/>
      <c r="BV182" s="14"/>
      <c r="BW182" s="14"/>
      <c r="BX182" s="14"/>
      <c r="BY182" s="14"/>
      <c r="BZ182" s="14"/>
      <c r="CA182" s="14"/>
      <c r="CB182" s="14"/>
      <c r="CC182" s="14"/>
      <c r="CD182" s="14"/>
      <c r="CE182" s="14"/>
      <c r="CF182" s="14"/>
      <c r="CG182" s="14"/>
      <c r="CH182" s="14"/>
      <c r="CI182" s="14"/>
      <c r="CJ182" s="14"/>
      <c r="CK182" s="14"/>
      <c r="CL182" s="14"/>
      <c r="CM182" s="14"/>
      <c r="CN182" s="14"/>
      <c r="CO182" s="14"/>
      <c r="CP182" s="14"/>
      <c r="CQ182" s="14"/>
      <c r="CR182" s="14"/>
      <c r="CS182" s="14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</row>
    <row r="183" spans="1:256" s="3" customFormat="1" ht="1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9">
        <v>12</v>
      </c>
      <c r="L183" s="12">
        <v>3.91</v>
      </c>
      <c r="M183" s="12">
        <v>2.17</v>
      </c>
      <c r="N183" s="14">
        <v>0.02</v>
      </c>
      <c r="O183" s="14">
        <v>0.06</v>
      </c>
      <c r="P183" s="14">
        <v>3.5000000000000003E-2</v>
      </c>
      <c r="Q183" s="14">
        <v>0.35</v>
      </c>
      <c r="R183" s="14">
        <v>0</v>
      </c>
      <c r="S183" s="12">
        <v>0.57999999999999996</v>
      </c>
      <c r="T183" s="15">
        <v>0.11</v>
      </c>
      <c r="U183" s="15"/>
      <c r="V183" s="15"/>
      <c r="W183" s="15"/>
      <c r="X183" s="15"/>
      <c r="Y183" s="15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>
        <v>900</v>
      </c>
      <c r="AK183" s="14">
        <v>120</v>
      </c>
      <c r="AL183" s="14">
        <v>275</v>
      </c>
      <c r="AM183" s="14">
        <v>120</v>
      </c>
      <c r="AN183" s="14"/>
      <c r="AO183" s="14"/>
      <c r="AP183" s="14"/>
      <c r="AQ183" s="14"/>
      <c r="AR183" s="14"/>
      <c r="AS183" s="16"/>
      <c r="AT183" s="14">
        <v>1131</v>
      </c>
      <c r="AU183" s="14"/>
      <c r="AV183" s="14">
        <v>1.1000000000000001</v>
      </c>
      <c r="AW183" s="14"/>
      <c r="AX183" s="14">
        <v>39.299999999999997</v>
      </c>
      <c r="AY183" s="14"/>
      <c r="AZ183" s="14"/>
      <c r="BA183" s="14"/>
      <c r="BB183" s="14"/>
      <c r="BC183" s="38"/>
      <c r="BD183" s="14"/>
      <c r="BE183" s="14"/>
      <c r="BF183" s="18"/>
      <c r="BG183" s="14"/>
      <c r="BH183" s="14"/>
      <c r="BI183" s="14"/>
      <c r="BJ183" s="14"/>
      <c r="BK183" s="14"/>
      <c r="BL183" s="14"/>
      <c r="BM183" s="14"/>
      <c r="BN183" s="14"/>
      <c r="BO183" s="14"/>
      <c r="BP183" s="14"/>
      <c r="BQ183" s="14"/>
      <c r="BR183" s="14"/>
      <c r="BS183" s="14"/>
      <c r="BT183" s="14"/>
      <c r="BU183" s="14"/>
      <c r="BV183" s="14"/>
      <c r="BW183" s="14"/>
      <c r="BX183" s="14"/>
      <c r="BY183" s="14"/>
      <c r="BZ183" s="14"/>
      <c r="CA183" s="14"/>
      <c r="CB183" s="14"/>
      <c r="CC183" s="14"/>
      <c r="CD183" s="14"/>
      <c r="CE183" s="14"/>
      <c r="CF183" s="14"/>
      <c r="CG183" s="14"/>
      <c r="CH183" s="14"/>
      <c r="CI183" s="14"/>
      <c r="CJ183" s="14"/>
      <c r="CK183" s="14"/>
      <c r="CL183" s="14"/>
      <c r="CM183" s="14"/>
      <c r="CN183" s="14"/>
      <c r="CO183" s="14"/>
      <c r="CP183" s="14"/>
      <c r="CQ183" s="14"/>
      <c r="CR183" s="14"/>
      <c r="CS183" s="14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</row>
    <row r="184" spans="1:256" s="3" customFormat="1" ht="1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9">
        <v>13</v>
      </c>
      <c r="L184" s="12">
        <v>3.69</v>
      </c>
      <c r="M184" s="12">
        <v>2.4700000000000002</v>
      </c>
      <c r="N184" s="14">
        <v>0.01</v>
      </c>
      <c r="O184" s="14">
        <v>0.05</v>
      </c>
      <c r="P184" s="14">
        <v>3.6999999999999998E-2</v>
      </c>
      <c r="Q184" s="14">
        <v>0.28000000000000003</v>
      </c>
      <c r="R184" s="14">
        <v>0</v>
      </c>
      <c r="S184" s="12">
        <v>0.32</v>
      </c>
      <c r="T184" s="15">
        <v>0</v>
      </c>
      <c r="U184" s="15"/>
      <c r="V184" s="15"/>
      <c r="W184" s="15"/>
      <c r="X184" s="15"/>
      <c r="Y184" s="15"/>
      <c r="Z184" s="14"/>
      <c r="AA184" s="14"/>
      <c r="AB184" s="14"/>
      <c r="AC184" s="14"/>
      <c r="AD184" s="14"/>
      <c r="AE184" s="14"/>
      <c r="AF184" s="14"/>
      <c r="AG184" s="14">
        <v>600</v>
      </c>
      <c r="AH184" s="14">
        <v>4</v>
      </c>
      <c r="AI184" s="14">
        <v>12</v>
      </c>
      <c r="AJ184" s="14">
        <v>930</v>
      </c>
      <c r="AK184" s="14">
        <v>120</v>
      </c>
      <c r="AL184" s="14">
        <v>325</v>
      </c>
      <c r="AM184" s="14">
        <v>120</v>
      </c>
      <c r="AN184" s="14"/>
      <c r="AO184" s="14"/>
      <c r="AP184" s="14"/>
      <c r="AQ184" s="14"/>
      <c r="AR184" s="14"/>
      <c r="AS184" s="16"/>
      <c r="AT184" s="14">
        <v>1115</v>
      </c>
      <c r="AU184" s="14">
        <v>1005</v>
      </c>
      <c r="AV184" s="14">
        <v>1</v>
      </c>
      <c r="AW184" s="14">
        <v>400</v>
      </c>
      <c r="AX184" s="14"/>
      <c r="AY184" s="14"/>
      <c r="AZ184" s="14"/>
      <c r="BA184" s="14"/>
      <c r="BB184" s="14"/>
      <c r="BC184" s="38"/>
      <c r="BD184" s="14"/>
      <c r="BE184" s="14"/>
      <c r="BF184" s="18"/>
      <c r="BG184" s="14"/>
      <c r="BH184" s="14"/>
      <c r="BI184" s="14"/>
      <c r="BJ184" s="14"/>
      <c r="BK184" s="14"/>
      <c r="BL184" s="14"/>
      <c r="BM184" s="14"/>
      <c r="BN184" s="14"/>
      <c r="BO184" s="14"/>
      <c r="BP184" s="14"/>
      <c r="BQ184" s="14"/>
      <c r="BR184" s="14"/>
      <c r="BS184" s="14"/>
      <c r="BT184" s="14"/>
      <c r="BU184" s="14"/>
      <c r="BV184" s="14"/>
      <c r="BW184" s="14"/>
      <c r="BX184" s="14"/>
      <c r="BY184" s="14"/>
      <c r="BZ184" s="14"/>
      <c r="CA184" s="14"/>
      <c r="CB184" s="14"/>
      <c r="CC184" s="14"/>
      <c r="CD184" s="14"/>
      <c r="CE184" s="14"/>
      <c r="CF184" s="14"/>
      <c r="CG184" s="14"/>
      <c r="CH184" s="14"/>
      <c r="CI184" s="14"/>
      <c r="CJ184" s="14"/>
      <c r="CK184" s="14"/>
      <c r="CL184" s="14"/>
      <c r="CM184" s="14"/>
      <c r="CN184" s="14"/>
      <c r="CO184" s="14"/>
      <c r="CP184" s="14"/>
      <c r="CQ184" s="14"/>
      <c r="CR184" s="14"/>
      <c r="CS184" s="14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</row>
    <row r="185" spans="1:256" s="3" customFormat="1" ht="1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9">
        <v>13</v>
      </c>
      <c r="L185" s="12">
        <v>3.69</v>
      </c>
      <c r="M185" s="12">
        <v>2.4700000000000002</v>
      </c>
      <c r="N185" s="14">
        <v>0.01</v>
      </c>
      <c r="O185" s="14">
        <v>0.05</v>
      </c>
      <c r="P185" s="14">
        <v>3.6999999999999998E-2</v>
      </c>
      <c r="Q185" s="14">
        <v>0.28000000000000003</v>
      </c>
      <c r="R185" s="14">
        <v>0</v>
      </c>
      <c r="S185" s="12">
        <v>0.32</v>
      </c>
      <c r="T185" s="15">
        <v>0</v>
      </c>
      <c r="U185" s="15"/>
      <c r="V185" s="15"/>
      <c r="W185" s="15"/>
      <c r="X185" s="15"/>
      <c r="Y185" s="15"/>
      <c r="Z185" s="14"/>
      <c r="AA185" s="14"/>
      <c r="AB185" s="14"/>
      <c r="AC185" s="14"/>
      <c r="AD185" s="14"/>
      <c r="AE185" s="14"/>
      <c r="AF185" s="14"/>
      <c r="AG185" s="14">
        <v>600</v>
      </c>
      <c r="AH185" s="14">
        <v>4</v>
      </c>
      <c r="AI185" s="14">
        <v>12</v>
      </c>
      <c r="AJ185" s="14">
        <v>930</v>
      </c>
      <c r="AK185" s="14">
        <v>120</v>
      </c>
      <c r="AL185" s="14">
        <v>300</v>
      </c>
      <c r="AM185" s="14">
        <v>120</v>
      </c>
      <c r="AN185" s="14"/>
      <c r="AO185" s="14"/>
      <c r="AP185" s="14"/>
      <c r="AQ185" s="14"/>
      <c r="AR185" s="14"/>
      <c r="AS185" s="16"/>
      <c r="AT185" s="14">
        <v>1160</v>
      </c>
      <c r="AU185" s="14">
        <v>1085</v>
      </c>
      <c r="AV185" s="14">
        <v>1</v>
      </c>
      <c r="AW185" s="14">
        <v>430</v>
      </c>
      <c r="AX185" s="14"/>
      <c r="AY185" s="14"/>
      <c r="AZ185" s="14"/>
      <c r="BA185" s="14"/>
      <c r="BB185" s="14"/>
      <c r="BC185" s="38"/>
      <c r="BD185" s="14"/>
      <c r="BE185" s="14"/>
      <c r="BF185" s="18"/>
      <c r="BG185" s="14"/>
      <c r="BH185" s="14"/>
      <c r="BI185" s="14"/>
      <c r="BJ185" s="14"/>
      <c r="BK185" s="14"/>
      <c r="BL185" s="14"/>
      <c r="BM185" s="14"/>
      <c r="BN185" s="14"/>
      <c r="BO185" s="14"/>
      <c r="BP185" s="14"/>
      <c r="BQ185" s="14"/>
      <c r="BR185" s="14"/>
      <c r="BS185" s="14"/>
      <c r="BT185" s="14"/>
      <c r="BU185" s="14"/>
      <c r="BV185" s="14"/>
      <c r="BW185" s="14"/>
      <c r="BX185" s="14"/>
      <c r="BY185" s="14"/>
      <c r="BZ185" s="14"/>
      <c r="CA185" s="14"/>
      <c r="CB185" s="14"/>
      <c r="CC185" s="14"/>
      <c r="CD185" s="14"/>
      <c r="CE185" s="14"/>
      <c r="CF185" s="14"/>
      <c r="CG185" s="14"/>
      <c r="CH185" s="14"/>
      <c r="CI185" s="14"/>
      <c r="CJ185" s="14"/>
      <c r="CK185" s="14"/>
      <c r="CL185" s="14"/>
      <c r="CM185" s="14"/>
      <c r="CN185" s="14"/>
      <c r="CO185" s="14"/>
      <c r="CP185" s="14"/>
      <c r="CQ185" s="14"/>
      <c r="CR185" s="14"/>
      <c r="CS185" s="14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</row>
    <row r="186" spans="1:256" s="3" customFormat="1" ht="1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9">
        <v>13</v>
      </c>
      <c r="L186" s="12">
        <v>3.69</v>
      </c>
      <c r="M186" s="12">
        <v>2.4700000000000002</v>
      </c>
      <c r="N186" s="14">
        <v>0.01</v>
      </c>
      <c r="O186" s="14">
        <v>0.05</v>
      </c>
      <c r="P186" s="14">
        <v>3.6999999999999998E-2</v>
      </c>
      <c r="Q186" s="14">
        <v>0.28000000000000003</v>
      </c>
      <c r="R186" s="14">
        <v>0</v>
      </c>
      <c r="S186" s="12">
        <v>0.32</v>
      </c>
      <c r="T186" s="15">
        <v>0</v>
      </c>
      <c r="U186" s="15"/>
      <c r="V186" s="15"/>
      <c r="W186" s="15"/>
      <c r="X186" s="15"/>
      <c r="Y186" s="15"/>
      <c r="Z186" s="14"/>
      <c r="AA186" s="14"/>
      <c r="AB186" s="14"/>
      <c r="AC186" s="14"/>
      <c r="AD186" s="14"/>
      <c r="AE186" s="14"/>
      <c r="AF186" s="14"/>
      <c r="AG186" s="14">
        <v>600</v>
      </c>
      <c r="AH186" s="14">
        <v>4</v>
      </c>
      <c r="AI186" s="14">
        <v>12</v>
      </c>
      <c r="AJ186" s="14">
        <v>930</v>
      </c>
      <c r="AK186" s="14">
        <v>120</v>
      </c>
      <c r="AL186" s="14">
        <v>325</v>
      </c>
      <c r="AM186" s="14">
        <v>60</v>
      </c>
      <c r="AN186" s="14"/>
      <c r="AO186" s="14"/>
      <c r="AP186" s="14"/>
      <c r="AQ186" s="14"/>
      <c r="AR186" s="14"/>
      <c r="AS186" s="16"/>
      <c r="AT186" s="14">
        <v>1025</v>
      </c>
      <c r="AU186" s="14">
        <v>700</v>
      </c>
      <c r="AV186" s="14">
        <v>1</v>
      </c>
      <c r="AW186" s="14">
        <v>380</v>
      </c>
      <c r="AX186" s="14"/>
      <c r="AY186" s="14"/>
      <c r="AZ186" s="14"/>
      <c r="BA186" s="14"/>
      <c r="BB186" s="14"/>
      <c r="BC186" s="38"/>
      <c r="BD186" s="14"/>
      <c r="BE186" s="14"/>
      <c r="BF186" s="18"/>
      <c r="BG186" s="14"/>
      <c r="BH186" s="14"/>
      <c r="BI186" s="14"/>
      <c r="BJ186" s="14"/>
      <c r="BK186" s="14"/>
      <c r="BL186" s="14"/>
      <c r="BM186" s="14"/>
      <c r="BN186" s="14"/>
      <c r="BO186" s="14"/>
      <c r="BP186" s="14"/>
      <c r="BQ186" s="14"/>
      <c r="BR186" s="14"/>
      <c r="BS186" s="14"/>
      <c r="BT186" s="14"/>
      <c r="BU186" s="14"/>
      <c r="BV186" s="14"/>
      <c r="BW186" s="14"/>
      <c r="BX186" s="14"/>
      <c r="BY186" s="14"/>
      <c r="BZ186" s="14"/>
      <c r="CA186" s="14"/>
      <c r="CB186" s="14"/>
      <c r="CC186" s="14"/>
      <c r="CD186" s="14"/>
      <c r="CE186" s="14"/>
      <c r="CF186" s="14"/>
      <c r="CG186" s="14"/>
      <c r="CH186" s="14"/>
      <c r="CI186" s="14"/>
      <c r="CJ186" s="14"/>
      <c r="CK186" s="14"/>
      <c r="CL186" s="14"/>
      <c r="CM186" s="14"/>
      <c r="CN186" s="14"/>
      <c r="CO186" s="14"/>
      <c r="CP186" s="14"/>
      <c r="CQ186" s="14"/>
      <c r="CR186" s="14"/>
      <c r="CS186" s="14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</row>
    <row r="187" spans="1:256" s="3" customFormat="1" ht="1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9">
        <v>13</v>
      </c>
      <c r="L187" s="12">
        <v>3.69</v>
      </c>
      <c r="M187" s="12">
        <v>2.4700000000000002</v>
      </c>
      <c r="N187" s="14">
        <v>0.01</v>
      </c>
      <c r="O187" s="14">
        <v>0.05</v>
      </c>
      <c r="P187" s="14">
        <v>3.6999999999999998E-2</v>
      </c>
      <c r="Q187" s="14">
        <v>0.28000000000000003</v>
      </c>
      <c r="R187" s="14">
        <v>0</v>
      </c>
      <c r="S187" s="12">
        <v>0.32</v>
      </c>
      <c r="T187" s="15">
        <v>0</v>
      </c>
      <c r="U187" s="15"/>
      <c r="V187" s="15"/>
      <c r="W187" s="15"/>
      <c r="X187" s="15"/>
      <c r="Y187" s="15"/>
      <c r="Z187" s="14"/>
      <c r="AA187" s="14"/>
      <c r="AB187" s="14"/>
      <c r="AC187" s="14"/>
      <c r="AD187" s="14"/>
      <c r="AE187" s="14"/>
      <c r="AF187" s="14"/>
      <c r="AG187" s="14">
        <v>600</v>
      </c>
      <c r="AH187" s="14">
        <v>4</v>
      </c>
      <c r="AI187" s="14">
        <v>12</v>
      </c>
      <c r="AJ187" s="14">
        <v>930</v>
      </c>
      <c r="AK187" s="14">
        <v>120</v>
      </c>
      <c r="AL187" s="14">
        <v>300</v>
      </c>
      <c r="AM187" s="14">
        <v>60</v>
      </c>
      <c r="AN187" s="14"/>
      <c r="AO187" s="14"/>
      <c r="AP187" s="14"/>
      <c r="AQ187" s="14"/>
      <c r="AR187" s="14"/>
      <c r="AS187" s="16"/>
      <c r="AT187" s="14">
        <v>1075</v>
      </c>
      <c r="AU187" s="14">
        <v>1000</v>
      </c>
      <c r="AV187" s="14">
        <v>1</v>
      </c>
      <c r="AW187" s="14">
        <v>430</v>
      </c>
      <c r="AX187" s="14"/>
      <c r="AY187" s="14"/>
      <c r="AZ187" s="14"/>
      <c r="BA187" s="14"/>
      <c r="BB187" s="14"/>
      <c r="BC187" s="38"/>
      <c r="BD187" s="14"/>
      <c r="BE187" s="14"/>
      <c r="BF187" s="18"/>
      <c r="BG187" s="14"/>
      <c r="BH187" s="14"/>
      <c r="BI187" s="14"/>
      <c r="BJ187" s="14"/>
      <c r="BK187" s="14"/>
      <c r="BL187" s="14"/>
      <c r="BM187" s="14"/>
      <c r="BN187" s="14"/>
      <c r="BO187" s="14"/>
      <c r="BP187" s="14"/>
      <c r="BQ187" s="14"/>
      <c r="BR187" s="14"/>
      <c r="BS187" s="14"/>
      <c r="BT187" s="14"/>
      <c r="BU187" s="14"/>
      <c r="BV187" s="14"/>
      <c r="BW187" s="14"/>
      <c r="BX187" s="14"/>
      <c r="BY187" s="14"/>
      <c r="BZ187" s="14"/>
      <c r="CA187" s="14"/>
      <c r="CB187" s="14"/>
      <c r="CC187" s="14"/>
      <c r="CD187" s="14"/>
      <c r="CE187" s="14"/>
      <c r="CF187" s="14"/>
      <c r="CG187" s="14"/>
      <c r="CH187" s="14"/>
      <c r="CI187" s="14"/>
      <c r="CJ187" s="14"/>
      <c r="CK187" s="14"/>
      <c r="CL187" s="14"/>
      <c r="CM187" s="14"/>
      <c r="CN187" s="14"/>
      <c r="CO187" s="14"/>
      <c r="CP187" s="14"/>
      <c r="CQ187" s="14"/>
      <c r="CR187" s="14"/>
      <c r="CS187" s="14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</row>
    <row r="188" spans="1:256" s="3" customFormat="1" ht="1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9">
        <v>14</v>
      </c>
      <c r="L188" s="12">
        <v>3.68</v>
      </c>
      <c r="M188" s="12">
        <v>2.4700000000000002</v>
      </c>
      <c r="N188" s="14">
        <v>1.4E-2</v>
      </c>
      <c r="O188" s="14">
        <v>6.0000000000000001E-3</v>
      </c>
      <c r="P188" s="14">
        <v>5.6000000000000001E-2</v>
      </c>
      <c r="Q188" s="14">
        <v>0.23</v>
      </c>
      <c r="R188" s="14">
        <v>0.15</v>
      </c>
      <c r="S188" s="12">
        <v>1.1000000000000001</v>
      </c>
      <c r="T188" s="15">
        <v>0</v>
      </c>
      <c r="U188" s="15"/>
      <c r="V188" s="15"/>
      <c r="W188" s="15">
        <v>0.13</v>
      </c>
      <c r="X188" s="15"/>
      <c r="Y188" s="15"/>
      <c r="Z188" s="14">
        <v>100</v>
      </c>
      <c r="AA188" s="14"/>
      <c r="AB188" s="14"/>
      <c r="AC188" s="14"/>
      <c r="AD188" s="14"/>
      <c r="AE188" s="14"/>
      <c r="AF188" s="14"/>
      <c r="AG188" s="14">
        <v>846</v>
      </c>
      <c r="AH188" s="14">
        <v>4.4000000000000004</v>
      </c>
      <c r="AI188" s="14">
        <v>10</v>
      </c>
      <c r="AJ188" s="14">
        <v>900</v>
      </c>
      <c r="AK188" s="14">
        <v>90</v>
      </c>
      <c r="AL188" s="14">
        <v>310</v>
      </c>
      <c r="AM188" s="14">
        <v>55</v>
      </c>
      <c r="AN188" s="14"/>
      <c r="AO188" s="14"/>
      <c r="AP188" s="14"/>
      <c r="AQ188" s="14"/>
      <c r="AR188" s="14"/>
      <c r="AS188" s="16"/>
      <c r="AT188" s="14">
        <v>1250</v>
      </c>
      <c r="AU188" s="14"/>
      <c r="AV188" s="14">
        <v>9.8000000000000007</v>
      </c>
      <c r="AW188" s="14">
        <v>395</v>
      </c>
      <c r="AX188" s="14"/>
      <c r="AY188" s="14"/>
      <c r="AZ188" s="14"/>
      <c r="BA188" s="14"/>
      <c r="BB188" s="14">
        <v>42.5</v>
      </c>
      <c r="BC188" s="38"/>
      <c r="BD188" s="14"/>
      <c r="BE188" s="14"/>
      <c r="BF188" s="18"/>
      <c r="BG188" s="14"/>
      <c r="BH188" s="14"/>
      <c r="BI188" s="14"/>
      <c r="BJ188" s="14"/>
      <c r="BK188" s="14"/>
      <c r="BL188" s="14"/>
      <c r="BM188" s="14"/>
      <c r="BN188" s="14"/>
      <c r="BO188" s="14"/>
      <c r="BP188" s="14"/>
      <c r="BQ188" s="14"/>
      <c r="BR188" s="14"/>
      <c r="BS188" s="14"/>
      <c r="BT188" s="14"/>
      <c r="BU188" s="14"/>
      <c r="BV188" s="14"/>
      <c r="BW188" s="14"/>
      <c r="BX188" s="14"/>
      <c r="BY188" s="14"/>
      <c r="BZ188" s="14"/>
      <c r="CA188" s="14"/>
      <c r="CB188" s="14"/>
      <c r="CC188" s="14"/>
      <c r="CD188" s="14"/>
      <c r="CE188" s="14"/>
      <c r="CF188" s="14"/>
      <c r="CG188" s="14"/>
      <c r="CH188" s="14"/>
      <c r="CI188" s="14"/>
      <c r="CJ188" s="14"/>
      <c r="CK188" s="14"/>
      <c r="CL188" s="14"/>
      <c r="CM188" s="14"/>
      <c r="CN188" s="14"/>
      <c r="CO188" s="14"/>
      <c r="CP188" s="14"/>
      <c r="CQ188" s="14"/>
      <c r="CR188" s="14"/>
      <c r="CS188" s="14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</row>
    <row r="189" spans="1:256" s="3" customFormat="1" ht="1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9">
        <v>15</v>
      </c>
      <c r="L189" s="12">
        <v>3.91</v>
      </c>
      <c r="M189" s="12">
        <v>2.17</v>
      </c>
      <c r="N189" s="14">
        <v>0.02</v>
      </c>
      <c r="O189" s="14">
        <v>0.06</v>
      </c>
      <c r="P189" s="14">
        <v>3.5000000000000003E-2</v>
      </c>
      <c r="Q189" s="14">
        <v>0</v>
      </c>
      <c r="R189" s="14">
        <v>0</v>
      </c>
      <c r="S189" s="12">
        <v>0.57999999999999996</v>
      </c>
      <c r="T189" s="15">
        <v>0.11</v>
      </c>
      <c r="U189" s="15"/>
      <c r="V189" s="15"/>
      <c r="W189" s="15"/>
      <c r="X189" s="15"/>
      <c r="Y189" s="15"/>
      <c r="Z189" s="14">
        <v>125</v>
      </c>
      <c r="AA189" s="14"/>
      <c r="AB189" s="14"/>
      <c r="AC189" s="14"/>
      <c r="AD189" s="14">
        <v>90</v>
      </c>
      <c r="AE189" s="14"/>
      <c r="AF189" s="14"/>
      <c r="AG189" s="14"/>
      <c r="AH189" s="14"/>
      <c r="AI189" s="14"/>
      <c r="AJ189" s="14">
        <v>900</v>
      </c>
      <c r="AK189" s="14">
        <v>120</v>
      </c>
      <c r="AL189" s="14">
        <v>360</v>
      </c>
      <c r="AM189" s="14">
        <v>360</v>
      </c>
      <c r="AN189" s="14"/>
      <c r="AO189" s="14"/>
      <c r="AP189" s="14"/>
      <c r="AQ189" s="14"/>
      <c r="AR189" s="14"/>
      <c r="AS189" s="16"/>
      <c r="AT189" s="14">
        <v>953</v>
      </c>
      <c r="AU189" s="14"/>
      <c r="AV189" s="14">
        <v>4</v>
      </c>
      <c r="AW189" s="14"/>
      <c r="AX189" s="14">
        <v>33.75</v>
      </c>
      <c r="AY189" s="14"/>
      <c r="AZ189" s="14"/>
      <c r="BA189" s="14"/>
      <c r="BB189" s="14"/>
      <c r="BC189" s="38"/>
      <c r="BD189" s="14"/>
      <c r="BE189" s="14"/>
      <c r="BF189" s="18"/>
      <c r="BG189" s="14"/>
      <c r="BH189" s="14"/>
      <c r="BI189" s="14"/>
      <c r="BJ189" s="14"/>
      <c r="BK189" s="14"/>
      <c r="BL189" s="14"/>
      <c r="BM189" s="14"/>
      <c r="BN189" s="14"/>
      <c r="BO189" s="14"/>
      <c r="BP189" s="14"/>
      <c r="BQ189" s="14"/>
      <c r="BR189" s="14"/>
      <c r="BS189" s="14"/>
      <c r="BT189" s="14"/>
      <c r="BU189" s="14"/>
      <c r="BV189" s="14"/>
      <c r="BW189" s="14"/>
      <c r="BX189" s="14"/>
      <c r="BY189" s="14"/>
      <c r="BZ189" s="14"/>
      <c r="CA189" s="14"/>
      <c r="CB189" s="14"/>
      <c r="CC189" s="14"/>
      <c r="CD189" s="14"/>
      <c r="CE189" s="14"/>
      <c r="CF189" s="14"/>
      <c r="CG189" s="14"/>
      <c r="CH189" s="14"/>
      <c r="CI189" s="14"/>
      <c r="CJ189" s="14"/>
      <c r="CK189" s="14"/>
      <c r="CL189" s="14"/>
      <c r="CM189" s="14"/>
      <c r="CN189" s="14"/>
      <c r="CO189" s="14"/>
      <c r="CP189" s="14"/>
      <c r="CQ189" s="14"/>
      <c r="CR189" s="14"/>
      <c r="CS189" s="14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</row>
    <row r="190" spans="1:256" s="3" customFormat="1" ht="1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9">
        <v>15</v>
      </c>
      <c r="L190" s="12">
        <v>3.91</v>
      </c>
      <c r="M190" s="12">
        <v>2.17</v>
      </c>
      <c r="N190" s="14">
        <v>0.02</v>
      </c>
      <c r="O190" s="14">
        <v>0.06</v>
      </c>
      <c r="P190" s="14">
        <v>3.5000000000000003E-2</v>
      </c>
      <c r="Q190" s="14">
        <v>0</v>
      </c>
      <c r="R190" s="14">
        <v>0</v>
      </c>
      <c r="S190" s="12">
        <v>0.57999999999999996</v>
      </c>
      <c r="T190" s="15">
        <v>0.11</v>
      </c>
      <c r="U190" s="15"/>
      <c r="V190" s="15"/>
      <c r="W190" s="15"/>
      <c r="X190" s="15"/>
      <c r="Y190" s="15"/>
      <c r="Z190" s="14">
        <v>125</v>
      </c>
      <c r="AA190" s="14"/>
      <c r="AB190" s="14"/>
      <c r="AC190" s="14"/>
      <c r="AD190" s="14">
        <v>90</v>
      </c>
      <c r="AE190" s="14"/>
      <c r="AF190" s="14"/>
      <c r="AG190" s="14"/>
      <c r="AH190" s="14"/>
      <c r="AI190" s="14"/>
      <c r="AJ190" s="14">
        <v>900</v>
      </c>
      <c r="AK190" s="14">
        <v>120</v>
      </c>
      <c r="AL190" s="14">
        <v>325</v>
      </c>
      <c r="AM190" s="14">
        <v>240</v>
      </c>
      <c r="AN190" s="14"/>
      <c r="AO190" s="14"/>
      <c r="AP190" s="14"/>
      <c r="AQ190" s="14"/>
      <c r="AR190" s="14"/>
      <c r="AS190" s="16"/>
      <c r="AT190" s="14">
        <v>1340</v>
      </c>
      <c r="AU190" s="14"/>
      <c r="AV190" s="14">
        <v>1.45</v>
      </c>
      <c r="AW190" s="14"/>
      <c r="AX190" s="14">
        <v>45</v>
      </c>
      <c r="AY190" s="14"/>
      <c r="AZ190" s="14"/>
      <c r="BA190" s="14"/>
      <c r="BB190" s="14"/>
      <c r="BC190" s="38"/>
      <c r="BD190" s="14"/>
      <c r="BE190" s="14"/>
      <c r="BF190" s="18"/>
      <c r="BG190" s="14"/>
      <c r="BH190" s="14"/>
      <c r="BI190" s="14"/>
      <c r="BJ190" s="14"/>
      <c r="BK190" s="14"/>
      <c r="BL190" s="14"/>
      <c r="BM190" s="14"/>
      <c r="BN190" s="14"/>
      <c r="BO190" s="14"/>
      <c r="BP190" s="14"/>
      <c r="BQ190" s="14"/>
      <c r="BR190" s="14"/>
      <c r="BS190" s="14"/>
      <c r="BT190" s="14"/>
      <c r="BU190" s="14"/>
      <c r="BV190" s="14"/>
      <c r="BW190" s="14"/>
      <c r="BX190" s="14"/>
      <c r="BY190" s="14"/>
      <c r="BZ190" s="14"/>
      <c r="CA190" s="14"/>
      <c r="CB190" s="14"/>
      <c r="CC190" s="14"/>
      <c r="CD190" s="14"/>
      <c r="CE190" s="14"/>
      <c r="CF190" s="14"/>
      <c r="CG190" s="14"/>
      <c r="CH190" s="14"/>
      <c r="CI190" s="14"/>
      <c r="CJ190" s="14"/>
      <c r="CK190" s="14"/>
      <c r="CL190" s="14"/>
      <c r="CM190" s="14"/>
      <c r="CN190" s="14"/>
      <c r="CO190" s="14"/>
      <c r="CP190" s="14"/>
      <c r="CQ190" s="14"/>
      <c r="CR190" s="14"/>
      <c r="CS190" s="14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</row>
    <row r="191" spans="1:256" s="3" customFormat="1" ht="1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9">
        <v>15</v>
      </c>
      <c r="L191" s="12">
        <v>3.91</v>
      </c>
      <c r="M191" s="12">
        <v>2.17</v>
      </c>
      <c r="N191" s="14">
        <v>0.02</v>
      </c>
      <c r="O191" s="14">
        <v>0.06</v>
      </c>
      <c r="P191" s="14">
        <v>3.5000000000000003E-2</v>
      </c>
      <c r="Q191" s="14">
        <v>0</v>
      </c>
      <c r="R191" s="14">
        <v>0</v>
      </c>
      <c r="S191" s="12">
        <v>0.57999999999999996</v>
      </c>
      <c r="T191" s="15">
        <v>0.11</v>
      </c>
      <c r="U191" s="15"/>
      <c r="V191" s="15"/>
      <c r="W191" s="15"/>
      <c r="X191" s="15"/>
      <c r="Y191" s="15"/>
      <c r="Z191" s="14">
        <v>125</v>
      </c>
      <c r="AA191" s="14"/>
      <c r="AB191" s="14"/>
      <c r="AC191" s="14"/>
      <c r="AD191" s="14">
        <v>90</v>
      </c>
      <c r="AE191" s="14"/>
      <c r="AF191" s="14"/>
      <c r="AG191" s="14"/>
      <c r="AH191" s="14"/>
      <c r="AI191" s="14"/>
      <c r="AJ191" s="14">
        <v>900</v>
      </c>
      <c r="AK191" s="14">
        <v>120</v>
      </c>
      <c r="AL191" s="14">
        <v>275</v>
      </c>
      <c r="AM191" s="14">
        <v>120</v>
      </c>
      <c r="AN191" s="14"/>
      <c r="AO191" s="14"/>
      <c r="AP191" s="14"/>
      <c r="AQ191" s="14"/>
      <c r="AR191" s="14"/>
      <c r="AS191" s="16"/>
      <c r="AT191" s="14">
        <v>1152</v>
      </c>
      <c r="AU191" s="14"/>
      <c r="AV191" s="14">
        <v>3.1</v>
      </c>
      <c r="AW191" s="14"/>
      <c r="AX191" s="14">
        <v>39.200000000000003</v>
      </c>
      <c r="AY191" s="14"/>
      <c r="AZ191" s="14"/>
      <c r="BA191" s="14"/>
      <c r="BB191" s="14"/>
      <c r="BC191" s="38"/>
      <c r="BD191" s="14"/>
      <c r="BE191" s="14"/>
      <c r="BF191" s="18"/>
      <c r="BG191" s="14"/>
      <c r="BH191" s="14"/>
      <c r="BI191" s="14"/>
      <c r="BJ191" s="14"/>
      <c r="BK191" s="14"/>
      <c r="BL191" s="14"/>
      <c r="BM191" s="14"/>
      <c r="BN191" s="14"/>
      <c r="BO191" s="14"/>
      <c r="BP191" s="14"/>
      <c r="BQ191" s="14"/>
      <c r="BR191" s="14"/>
      <c r="BS191" s="14"/>
      <c r="BT191" s="14"/>
      <c r="BU191" s="14"/>
      <c r="BV191" s="14"/>
      <c r="BW191" s="14"/>
      <c r="BX191" s="14"/>
      <c r="BY191" s="14"/>
      <c r="BZ191" s="14"/>
      <c r="CA191" s="14"/>
      <c r="CB191" s="14"/>
      <c r="CC191" s="14"/>
      <c r="CD191" s="14"/>
      <c r="CE191" s="14"/>
      <c r="CF191" s="14"/>
      <c r="CG191" s="14"/>
      <c r="CH191" s="14"/>
      <c r="CI191" s="14"/>
      <c r="CJ191" s="14"/>
      <c r="CK191" s="14"/>
      <c r="CL191" s="14"/>
      <c r="CM191" s="14"/>
      <c r="CN191" s="14"/>
      <c r="CO191" s="14"/>
      <c r="CP191" s="14"/>
      <c r="CQ191" s="14"/>
      <c r="CR191" s="14"/>
      <c r="CS191" s="14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</row>
    <row r="192" spans="1:256" s="3" customFormat="1" ht="1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9">
        <v>16</v>
      </c>
      <c r="L192" s="12">
        <v>3.91</v>
      </c>
      <c r="M192" s="12">
        <v>2.17</v>
      </c>
      <c r="N192" s="14">
        <v>0.02</v>
      </c>
      <c r="O192" s="14">
        <v>0.06</v>
      </c>
      <c r="P192" s="14">
        <v>3.5000000000000003E-2</v>
      </c>
      <c r="Q192" s="14">
        <v>0.35</v>
      </c>
      <c r="R192" s="14">
        <v>0</v>
      </c>
      <c r="S192" s="12">
        <v>0.57999999999999996</v>
      </c>
      <c r="T192" s="15">
        <v>0.11</v>
      </c>
      <c r="U192" s="15"/>
      <c r="V192" s="15"/>
      <c r="W192" s="15"/>
      <c r="X192" s="15"/>
      <c r="Y192" s="15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>
        <v>25</v>
      </c>
      <c r="AJ192" s="14">
        <v>900</v>
      </c>
      <c r="AK192" s="14">
        <v>120</v>
      </c>
      <c r="AL192" s="14">
        <v>325</v>
      </c>
      <c r="AM192" s="14">
        <v>360</v>
      </c>
      <c r="AN192" s="14"/>
      <c r="AO192" s="14"/>
      <c r="AP192" s="14"/>
      <c r="AQ192" s="14"/>
      <c r="AR192" s="14"/>
      <c r="AS192" s="16"/>
      <c r="AT192" s="14"/>
      <c r="AU192" s="14"/>
      <c r="AV192" s="14"/>
      <c r="AW192" s="14"/>
      <c r="AX192" s="14">
        <v>41.75</v>
      </c>
      <c r="AY192" s="14"/>
      <c r="AZ192" s="14"/>
      <c r="BA192" s="14"/>
      <c r="BB192" s="14"/>
      <c r="BC192" s="38"/>
      <c r="BD192" s="14"/>
      <c r="BE192" s="14"/>
      <c r="BF192" s="18"/>
      <c r="BG192" s="14"/>
      <c r="BH192" s="14"/>
      <c r="BI192" s="14"/>
      <c r="BJ192" s="14"/>
      <c r="BK192" s="14"/>
      <c r="BL192" s="14"/>
      <c r="BM192" s="14"/>
      <c r="BN192" s="14"/>
      <c r="BO192" s="14"/>
      <c r="BP192" s="14"/>
      <c r="BQ192" s="14"/>
      <c r="BR192" s="14"/>
      <c r="BS192" s="14"/>
      <c r="BT192" s="14"/>
      <c r="BU192" s="14"/>
      <c r="BV192" s="14"/>
      <c r="BW192" s="14"/>
      <c r="BX192" s="14"/>
      <c r="BY192" s="14"/>
      <c r="BZ192" s="14"/>
      <c r="CA192" s="14"/>
      <c r="CB192" s="14"/>
      <c r="CC192" s="14"/>
      <c r="CD192" s="14"/>
      <c r="CE192" s="14"/>
      <c r="CF192" s="14"/>
      <c r="CG192" s="14"/>
      <c r="CH192" s="14"/>
      <c r="CI192" s="14"/>
      <c r="CJ192" s="14"/>
      <c r="CK192" s="14"/>
      <c r="CL192" s="14"/>
      <c r="CM192" s="14"/>
      <c r="CN192" s="14"/>
      <c r="CO192" s="14"/>
      <c r="CP192" s="14"/>
      <c r="CQ192" s="14"/>
      <c r="CR192" s="14"/>
      <c r="CS192" s="14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</row>
    <row r="193" spans="1:256" s="3" customFormat="1" ht="1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9">
        <v>16</v>
      </c>
      <c r="L193" s="12">
        <v>3.91</v>
      </c>
      <c r="M193" s="12">
        <v>2.17</v>
      </c>
      <c r="N193" s="14">
        <v>0.02</v>
      </c>
      <c r="O193" s="14">
        <v>0.06</v>
      </c>
      <c r="P193" s="14">
        <v>3.5000000000000003E-2</v>
      </c>
      <c r="Q193" s="14">
        <v>0.35</v>
      </c>
      <c r="R193" s="14">
        <v>0</v>
      </c>
      <c r="S193" s="12">
        <v>0.57999999999999996</v>
      </c>
      <c r="T193" s="15">
        <v>0.11</v>
      </c>
      <c r="U193" s="15"/>
      <c r="V193" s="15"/>
      <c r="W193" s="15"/>
      <c r="X193" s="15"/>
      <c r="Y193" s="15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>
        <v>25</v>
      </c>
      <c r="AJ193" s="14">
        <v>900</v>
      </c>
      <c r="AK193" s="14">
        <v>120</v>
      </c>
      <c r="AL193" s="14">
        <v>325</v>
      </c>
      <c r="AM193" s="14">
        <v>0</v>
      </c>
      <c r="AN193" s="14"/>
      <c r="AO193" s="14"/>
      <c r="AP193" s="14"/>
      <c r="AQ193" s="14"/>
      <c r="AR193" s="14"/>
      <c r="AS193" s="16"/>
      <c r="AT193" s="14"/>
      <c r="AU193" s="14"/>
      <c r="AV193" s="14"/>
      <c r="AW193" s="14"/>
      <c r="AX193" s="14">
        <v>45</v>
      </c>
      <c r="AY193" s="14"/>
      <c r="AZ193" s="14"/>
      <c r="BA193" s="14"/>
      <c r="BB193" s="14"/>
      <c r="BC193" s="38"/>
      <c r="BD193" s="14"/>
      <c r="BE193" s="14"/>
      <c r="BF193" s="18"/>
      <c r="BG193" s="14"/>
      <c r="BH193" s="14"/>
      <c r="BI193" s="14"/>
      <c r="BJ193" s="14"/>
      <c r="BK193" s="14"/>
      <c r="BL193" s="14"/>
      <c r="BM193" s="14"/>
      <c r="BN193" s="14"/>
      <c r="BO193" s="14"/>
      <c r="BP193" s="14"/>
      <c r="BQ193" s="14"/>
      <c r="BR193" s="14"/>
      <c r="BS193" s="14"/>
      <c r="BT193" s="14"/>
      <c r="BU193" s="14"/>
      <c r="BV193" s="14"/>
      <c r="BW193" s="14"/>
      <c r="BX193" s="14"/>
      <c r="BY193" s="14"/>
      <c r="BZ193" s="14"/>
      <c r="CA193" s="14"/>
      <c r="CB193" s="14"/>
      <c r="CC193" s="14"/>
      <c r="CD193" s="14"/>
      <c r="CE193" s="14"/>
      <c r="CF193" s="14"/>
      <c r="CG193" s="14"/>
      <c r="CH193" s="14"/>
      <c r="CI193" s="14"/>
      <c r="CJ193" s="14"/>
      <c r="CK193" s="14"/>
      <c r="CL193" s="14"/>
      <c r="CM193" s="14"/>
      <c r="CN193" s="14"/>
      <c r="CO193" s="14"/>
      <c r="CP193" s="14"/>
      <c r="CQ193" s="14"/>
      <c r="CR193" s="14"/>
      <c r="CS193" s="14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</row>
    <row r="194" spans="1:256" s="3" customFormat="1" ht="1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9">
        <v>17</v>
      </c>
      <c r="L194" s="12">
        <v>3.72</v>
      </c>
      <c r="M194" s="12">
        <v>2.5099999999999998</v>
      </c>
      <c r="N194" s="14">
        <v>1.7000000000000001E-2</v>
      </c>
      <c r="O194" s="14">
        <v>2.3E-2</v>
      </c>
      <c r="P194" s="14">
        <v>4.2999999999999997E-2</v>
      </c>
      <c r="Q194" s="14">
        <v>0.35</v>
      </c>
      <c r="R194" s="14">
        <v>0.09</v>
      </c>
      <c r="S194" s="12">
        <v>0.05</v>
      </c>
      <c r="T194" s="15">
        <v>0.06</v>
      </c>
      <c r="U194" s="15"/>
      <c r="V194" s="15"/>
      <c r="W194" s="15"/>
      <c r="X194" s="15"/>
      <c r="Y194" s="15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>
        <v>13</v>
      </c>
      <c r="AJ194" s="14">
        <v>871</v>
      </c>
      <c r="AK194" s="14">
        <v>120</v>
      </c>
      <c r="AL194" s="14">
        <v>371</v>
      </c>
      <c r="AM194" s="14">
        <v>360</v>
      </c>
      <c r="AN194" s="14"/>
      <c r="AO194" s="14"/>
      <c r="AP194" s="14"/>
      <c r="AQ194" s="14"/>
      <c r="AR194" s="14"/>
      <c r="AS194" s="16"/>
      <c r="AT194" s="14"/>
      <c r="AU194" s="14"/>
      <c r="AV194" s="14"/>
      <c r="AW194" s="14"/>
      <c r="AX194" s="14"/>
      <c r="AY194" s="14"/>
      <c r="AZ194" s="14"/>
      <c r="BA194" s="14"/>
      <c r="BB194" s="14"/>
      <c r="BC194" s="38"/>
      <c r="BD194" s="14">
        <v>22.7</v>
      </c>
      <c r="BE194" s="14"/>
      <c r="BF194" s="18"/>
      <c r="BG194" s="14"/>
      <c r="BH194" s="14"/>
      <c r="BI194" s="14"/>
      <c r="BJ194" s="14"/>
      <c r="BK194" s="14"/>
      <c r="BL194" s="14"/>
      <c r="BM194" s="14"/>
      <c r="BN194" s="14"/>
      <c r="BO194" s="14"/>
      <c r="BP194" s="14"/>
      <c r="BQ194" s="14"/>
      <c r="BR194" s="14"/>
      <c r="BS194" s="14"/>
      <c r="BT194" s="14"/>
      <c r="BU194" s="14"/>
      <c r="BV194" s="14"/>
      <c r="BW194" s="14"/>
      <c r="BX194" s="14"/>
      <c r="BY194" s="14"/>
      <c r="BZ194" s="14"/>
      <c r="CA194" s="14"/>
      <c r="CB194" s="14"/>
      <c r="CC194" s="14"/>
      <c r="CD194" s="14"/>
      <c r="CE194" s="14"/>
      <c r="CF194" s="14"/>
      <c r="CG194" s="14"/>
      <c r="CH194" s="14"/>
      <c r="CI194" s="14"/>
      <c r="CJ194" s="14"/>
      <c r="CK194" s="14"/>
      <c r="CL194" s="14"/>
      <c r="CM194" s="14"/>
      <c r="CN194" s="14"/>
      <c r="CO194" s="14"/>
      <c r="CP194" s="14"/>
      <c r="CQ194" s="14"/>
      <c r="CR194" s="14"/>
      <c r="CS194" s="14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</row>
    <row r="195" spans="1:256" s="3" customFormat="1" ht="1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9">
        <v>17</v>
      </c>
      <c r="L195" s="12">
        <v>3.72</v>
      </c>
      <c r="M195" s="12">
        <v>2.5099999999999998</v>
      </c>
      <c r="N195" s="14">
        <v>1.7000000000000001E-2</v>
      </c>
      <c r="O195" s="14">
        <v>2.3E-2</v>
      </c>
      <c r="P195" s="14">
        <v>4.2999999999999997E-2</v>
      </c>
      <c r="Q195" s="14">
        <v>0.35</v>
      </c>
      <c r="R195" s="14">
        <v>0.09</v>
      </c>
      <c r="S195" s="12">
        <v>0.05</v>
      </c>
      <c r="T195" s="15">
        <v>0.06</v>
      </c>
      <c r="U195" s="15"/>
      <c r="V195" s="15"/>
      <c r="W195" s="15"/>
      <c r="X195" s="15"/>
      <c r="Y195" s="15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>
        <v>13</v>
      </c>
      <c r="AJ195" s="14">
        <v>871</v>
      </c>
      <c r="AK195" s="14">
        <v>120</v>
      </c>
      <c r="AL195" s="14">
        <v>316</v>
      </c>
      <c r="AM195" s="14">
        <v>360</v>
      </c>
      <c r="AN195" s="14"/>
      <c r="AO195" s="14"/>
      <c r="AP195" s="14"/>
      <c r="AQ195" s="14"/>
      <c r="AR195" s="14"/>
      <c r="AS195" s="16"/>
      <c r="AT195" s="14"/>
      <c r="AU195" s="14"/>
      <c r="AV195" s="14"/>
      <c r="AW195" s="14"/>
      <c r="AX195" s="14"/>
      <c r="AY195" s="14"/>
      <c r="AZ195" s="14"/>
      <c r="BA195" s="14"/>
      <c r="BB195" s="14"/>
      <c r="BC195" s="38"/>
      <c r="BD195" s="14">
        <v>10.1</v>
      </c>
      <c r="BE195" s="14"/>
      <c r="BF195" s="18"/>
      <c r="BG195" s="14"/>
      <c r="BH195" s="14"/>
      <c r="BI195" s="14"/>
      <c r="BJ195" s="14"/>
      <c r="BK195" s="14"/>
      <c r="BL195" s="14"/>
      <c r="BM195" s="14"/>
      <c r="BN195" s="14"/>
      <c r="BO195" s="14"/>
      <c r="BP195" s="14"/>
      <c r="BQ195" s="14"/>
      <c r="BR195" s="14"/>
      <c r="BS195" s="14"/>
      <c r="BT195" s="14"/>
      <c r="BU195" s="14"/>
      <c r="BV195" s="14"/>
      <c r="BW195" s="14"/>
      <c r="BX195" s="14"/>
      <c r="BY195" s="14"/>
      <c r="BZ195" s="14"/>
      <c r="CA195" s="14"/>
      <c r="CB195" s="14"/>
      <c r="CC195" s="14"/>
      <c r="CD195" s="14"/>
      <c r="CE195" s="14"/>
      <c r="CF195" s="14"/>
      <c r="CG195" s="14"/>
      <c r="CH195" s="14"/>
      <c r="CI195" s="14"/>
      <c r="CJ195" s="14"/>
      <c r="CK195" s="14"/>
      <c r="CL195" s="14"/>
      <c r="CM195" s="14"/>
      <c r="CN195" s="14"/>
      <c r="CO195" s="14"/>
      <c r="CP195" s="14"/>
      <c r="CQ195" s="14"/>
      <c r="CR195" s="14"/>
      <c r="CS195" s="14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</row>
    <row r="196" spans="1:256" s="3" customFormat="1" ht="1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9">
        <v>17</v>
      </c>
      <c r="L196" s="12">
        <v>3.72</v>
      </c>
      <c r="M196" s="12">
        <v>2.5099999999999998</v>
      </c>
      <c r="N196" s="14">
        <v>1.7000000000000001E-2</v>
      </c>
      <c r="O196" s="14">
        <v>2.3E-2</v>
      </c>
      <c r="P196" s="14">
        <v>4.2999999999999997E-2</v>
      </c>
      <c r="Q196" s="14">
        <v>0.35</v>
      </c>
      <c r="R196" s="14">
        <v>0.09</v>
      </c>
      <c r="S196" s="12">
        <v>0.05</v>
      </c>
      <c r="T196" s="15">
        <v>0.06</v>
      </c>
      <c r="U196" s="15"/>
      <c r="V196" s="15"/>
      <c r="W196" s="15"/>
      <c r="X196" s="15"/>
      <c r="Y196" s="15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>
        <v>13</v>
      </c>
      <c r="AJ196" s="14">
        <v>871</v>
      </c>
      <c r="AK196" s="14">
        <v>120</v>
      </c>
      <c r="AL196" s="14">
        <v>371</v>
      </c>
      <c r="AM196" s="14">
        <v>240</v>
      </c>
      <c r="AN196" s="14"/>
      <c r="AO196" s="14"/>
      <c r="AP196" s="14"/>
      <c r="AQ196" s="14"/>
      <c r="AR196" s="14"/>
      <c r="AS196" s="16"/>
      <c r="AT196" s="14"/>
      <c r="AU196" s="14"/>
      <c r="AV196" s="14"/>
      <c r="AW196" s="14"/>
      <c r="AX196" s="14"/>
      <c r="AY196" s="14"/>
      <c r="AZ196" s="14"/>
      <c r="BA196" s="14"/>
      <c r="BB196" s="14"/>
      <c r="BC196" s="38"/>
      <c r="BD196" s="14">
        <v>19.8</v>
      </c>
      <c r="BE196" s="14"/>
      <c r="BF196" s="18"/>
      <c r="BG196" s="14"/>
      <c r="BH196" s="14"/>
      <c r="BI196" s="14"/>
      <c r="BJ196" s="14"/>
      <c r="BK196" s="14"/>
      <c r="BL196" s="14"/>
      <c r="BM196" s="14"/>
      <c r="BN196" s="14"/>
      <c r="BO196" s="14"/>
      <c r="BP196" s="14"/>
      <c r="BQ196" s="14"/>
      <c r="BR196" s="14"/>
      <c r="BS196" s="14"/>
      <c r="BT196" s="14"/>
      <c r="BU196" s="14"/>
      <c r="BV196" s="14"/>
      <c r="BW196" s="14"/>
      <c r="BX196" s="14"/>
      <c r="BY196" s="14"/>
      <c r="BZ196" s="14"/>
      <c r="CA196" s="14"/>
      <c r="CB196" s="14"/>
      <c r="CC196" s="14"/>
      <c r="CD196" s="14"/>
      <c r="CE196" s="14"/>
      <c r="CF196" s="14"/>
      <c r="CG196" s="14"/>
      <c r="CH196" s="14"/>
      <c r="CI196" s="14"/>
      <c r="CJ196" s="14"/>
      <c r="CK196" s="14"/>
      <c r="CL196" s="14"/>
      <c r="CM196" s="14"/>
      <c r="CN196" s="14"/>
      <c r="CO196" s="14"/>
      <c r="CP196" s="14"/>
      <c r="CQ196" s="14"/>
      <c r="CR196" s="14"/>
      <c r="CS196" s="14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</row>
    <row r="197" spans="1:256" s="3" customFormat="1" ht="1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9">
        <v>17</v>
      </c>
      <c r="L197" s="12">
        <v>3.72</v>
      </c>
      <c r="M197" s="12">
        <v>2.5099999999999998</v>
      </c>
      <c r="N197" s="14">
        <v>1.7000000000000001E-2</v>
      </c>
      <c r="O197" s="14">
        <v>2.3E-2</v>
      </c>
      <c r="P197" s="14">
        <v>4.2999999999999997E-2</v>
      </c>
      <c r="Q197" s="14">
        <v>0.35</v>
      </c>
      <c r="R197" s="14">
        <v>0.09</v>
      </c>
      <c r="S197" s="12">
        <v>0.05</v>
      </c>
      <c r="T197" s="15">
        <v>0.06</v>
      </c>
      <c r="U197" s="15"/>
      <c r="V197" s="15"/>
      <c r="W197" s="15"/>
      <c r="X197" s="15"/>
      <c r="Y197" s="15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>
        <v>13</v>
      </c>
      <c r="AJ197" s="14">
        <v>871</v>
      </c>
      <c r="AK197" s="14">
        <v>120</v>
      </c>
      <c r="AL197" s="14">
        <v>316</v>
      </c>
      <c r="AM197" s="14">
        <v>240</v>
      </c>
      <c r="AN197" s="14"/>
      <c r="AO197" s="14"/>
      <c r="AP197" s="14"/>
      <c r="AQ197" s="14"/>
      <c r="AR197" s="14"/>
      <c r="AS197" s="16"/>
      <c r="AT197" s="14"/>
      <c r="AU197" s="14"/>
      <c r="AV197" s="14"/>
      <c r="AW197" s="14"/>
      <c r="AX197" s="14"/>
      <c r="AY197" s="14"/>
      <c r="AZ197" s="14"/>
      <c r="BA197" s="14"/>
      <c r="BB197" s="14"/>
      <c r="BC197" s="38"/>
      <c r="BD197" s="14">
        <v>11.3</v>
      </c>
      <c r="BE197" s="14"/>
      <c r="BF197" s="18"/>
      <c r="BG197" s="14"/>
      <c r="BH197" s="14"/>
      <c r="BI197" s="14"/>
      <c r="BJ197" s="14"/>
      <c r="BK197" s="14"/>
      <c r="BL197" s="14"/>
      <c r="BM197" s="14"/>
      <c r="BN197" s="14"/>
      <c r="BO197" s="14"/>
      <c r="BP197" s="14"/>
      <c r="BQ197" s="14"/>
      <c r="BR197" s="14"/>
      <c r="BS197" s="14"/>
      <c r="BT197" s="14"/>
      <c r="BU197" s="14"/>
      <c r="BV197" s="14"/>
      <c r="BW197" s="14"/>
      <c r="BX197" s="14"/>
      <c r="BY197" s="14"/>
      <c r="BZ197" s="14"/>
      <c r="CA197" s="14"/>
      <c r="CB197" s="14"/>
      <c r="CC197" s="14"/>
      <c r="CD197" s="14"/>
      <c r="CE197" s="14"/>
      <c r="CF197" s="14"/>
      <c r="CG197" s="14"/>
      <c r="CH197" s="14"/>
      <c r="CI197" s="14"/>
      <c r="CJ197" s="14"/>
      <c r="CK197" s="14"/>
      <c r="CL197" s="14"/>
      <c r="CM197" s="14"/>
      <c r="CN197" s="14"/>
      <c r="CO197" s="14"/>
      <c r="CP197" s="14"/>
      <c r="CQ197" s="14"/>
      <c r="CR197" s="14"/>
      <c r="CS197" s="14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</row>
    <row r="198" spans="1:256" s="3" customFormat="1" ht="1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9">
        <v>17</v>
      </c>
      <c r="L198" s="12">
        <v>3.72</v>
      </c>
      <c r="M198" s="12">
        <v>2.5099999999999998</v>
      </c>
      <c r="N198" s="14">
        <v>1.7000000000000001E-2</v>
      </c>
      <c r="O198" s="14">
        <v>2.3E-2</v>
      </c>
      <c r="P198" s="14">
        <v>4.2999999999999997E-2</v>
      </c>
      <c r="Q198" s="14">
        <v>0.35</v>
      </c>
      <c r="R198" s="14">
        <v>0.09</v>
      </c>
      <c r="S198" s="12">
        <v>0.05</v>
      </c>
      <c r="T198" s="15">
        <v>0.06</v>
      </c>
      <c r="U198" s="15"/>
      <c r="V198" s="15"/>
      <c r="W198" s="15"/>
      <c r="X198" s="15"/>
      <c r="Y198" s="15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>
        <v>13</v>
      </c>
      <c r="AJ198" s="14">
        <v>871</v>
      </c>
      <c r="AK198" s="14">
        <v>120</v>
      </c>
      <c r="AL198" s="14">
        <v>371</v>
      </c>
      <c r="AM198" s="14">
        <v>180</v>
      </c>
      <c r="AN198" s="14"/>
      <c r="AO198" s="14"/>
      <c r="AP198" s="14"/>
      <c r="AQ198" s="14"/>
      <c r="AR198" s="14"/>
      <c r="AS198" s="16"/>
      <c r="AT198" s="14"/>
      <c r="AU198" s="14"/>
      <c r="AV198" s="14"/>
      <c r="AW198" s="14"/>
      <c r="AX198" s="14"/>
      <c r="AY198" s="14"/>
      <c r="AZ198" s="14"/>
      <c r="BA198" s="14"/>
      <c r="BB198" s="14"/>
      <c r="BC198" s="38"/>
      <c r="BD198" s="14">
        <v>26.5</v>
      </c>
      <c r="BE198" s="14"/>
      <c r="BF198" s="18"/>
      <c r="BG198" s="14"/>
      <c r="BH198" s="14"/>
      <c r="BI198" s="14"/>
      <c r="BJ198" s="14"/>
      <c r="BK198" s="14"/>
      <c r="BL198" s="14"/>
      <c r="BM198" s="14"/>
      <c r="BN198" s="14"/>
      <c r="BO198" s="14"/>
      <c r="BP198" s="14"/>
      <c r="BQ198" s="14"/>
      <c r="BR198" s="14"/>
      <c r="BS198" s="14"/>
      <c r="BT198" s="14"/>
      <c r="BU198" s="14"/>
      <c r="BV198" s="14"/>
      <c r="BW198" s="14"/>
      <c r="BX198" s="14"/>
      <c r="BY198" s="14"/>
      <c r="BZ198" s="14"/>
      <c r="CA198" s="14"/>
      <c r="CB198" s="14"/>
      <c r="CC198" s="14"/>
      <c r="CD198" s="14"/>
      <c r="CE198" s="14"/>
      <c r="CF198" s="14"/>
      <c r="CG198" s="14"/>
      <c r="CH198" s="14"/>
      <c r="CI198" s="14"/>
      <c r="CJ198" s="14"/>
      <c r="CK198" s="14"/>
      <c r="CL198" s="14"/>
      <c r="CM198" s="14"/>
      <c r="CN198" s="14"/>
      <c r="CO198" s="14"/>
      <c r="CP198" s="14"/>
      <c r="CQ198" s="14"/>
      <c r="CR198" s="14"/>
      <c r="CS198" s="14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</row>
    <row r="199" spans="1:256" s="3" customFormat="1" ht="1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9">
        <v>17</v>
      </c>
      <c r="L199" s="12">
        <v>3.72</v>
      </c>
      <c r="M199" s="12">
        <v>2.5099999999999998</v>
      </c>
      <c r="N199" s="14">
        <v>1.7000000000000001E-2</v>
      </c>
      <c r="O199" s="14">
        <v>2.3E-2</v>
      </c>
      <c r="P199" s="14">
        <v>4.2999999999999997E-2</v>
      </c>
      <c r="Q199" s="14">
        <v>0.35</v>
      </c>
      <c r="R199" s="14">
        <v>0.09</v>
      </c>
      <c r="S199" s="12">
        <v>0.05</v>
      </c>
      <c r="T199" s="15">
        <v>0.06</v>
      </c>
      <c r="U199" s="15"/>
      <c r="V199" s="15"/>
      <c r="W199" s="15"/>
      <c r="X199" s="15"/>
      <c r="Y199" s="15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>
        <v>13</v>
      </c>
      <c r="AJ199" s="14">
        <v>871</v>
      </c>
      <c r="AK199" s="14">
        <v>120</v>
      </c>
      <c r="AL199" s="14">
        <v>316</v>
      </c>
      <c r="AM199" s="14">
        <v>180</v>
      </c>
      <c r="AN199" s="14"/>
      <c r="AO199" s="14"/>
      <c r="AP199" s="14"/>
      <c r="AQ199" s="14"/>
      <c r="AR199" s="14"/>
      <c r="AS199" s="16"/>
      <c r="AT199" s="14"/>
      <c r="AU199" s="14"/>
      <c r="AV199" s="14"/>
      <c r="AW199" s="14"/>
      <c r="AX199" s="14"/>
      <c r="AY199" s="14"/>
      <c r="AZ199" s="14"/>
      <c r="BA199" s="14"/>
      <c r="BB199" s="14"/>
      <c r="BC199" s="38"/>
      <c r="BD199" s="14">
        <v>13.1</v>
      </c>
      <c r="BE199" s="14"/>
      <c r="BF199" s="18"/>
      <c r="BG199" s="14"/>
      <c r="BH199" s="14"/>
      <c r="BI199" s="14"/>
      <c r="BJ199" s="14"/>
      <c r="BK199" s="14"/>
      <c r="BL199" s="14"/>
      <c r="BM199" s="14"/>
      <c r="BN199" s="14"/>
      <c r="BO199" s="14"/>
      <c r="BP199" s="14"/>
      <c r="BQ199" s="14"/>
      <c r="BR199" s="14"/>
      <c r="BS199" s="14"/>
      <c r="BT199" s="14"/>
      <c r="BU199" s="14"/>
      <c r="BV199" s="14"/>
      <c r="BW199" s="14"/>
      <c r="BX199" s="14"/>
      <c r="BY199" s="14"/>
      <c r="BZ199" s="14"/>
      <c r="CA199" s="14"/>
      <c r="CB199" s="14"/>
      <c r="CC199" s="14"/>
      <c r="CD199" s="14"/>
      <c r="CE199" s="14"/>
      <c r="CF199" s="14"/>
      <c r="CG199" s="14"/>
      <c r="CH199" s="14"/>
      <c r="CI199" s="14"/>
      <c r="CJ199" s="14"/>
      <c r="CK199" s="14"/>
      <c r="CL199" s="14"/>
      <c r="CM199" s="14"/>
      <c r="CN199" s="14"/>
      <c r="CO199" s="14"/>
      <c r="CP199" s="14"/>
      <c r="CQ199" s="14"/>
      <c r="CR199" s="14"/>
      <c r="CS199" s="14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</row>
    <row r="200" spans="1:256" s="3" customFormat="1" ht="1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9">
        <v>17</v>
      </c>
      <c r="L200" s="12">
        <v>3.72</v>
      </c>
      <c r="M200" s="12">
        <v>2.5099999999999998</v>
      </c>
      <c r="N200" s="14">
        <v>1.7000000000000001E-2</v>
      </c>
      <c r="O200" s="14">
        <v>2.3E-2</v>
      </c>
      <c r="P200" s="14">
        <v>4.2999999999999997E-2</v>
      </c>
      <c r="Q200" s="14">
        <v>0.35</v>
      </c>
      <c r="R200" s="14">
        <v>0.09</v>
      </c>
      <c r="S200" s="12">
        <v>0.05</v>
      </c>
      <c r="T200" s="15">
        <v>0.06</v>
      </c>
      <c r="U200" s="15"/>
      <c r="V200" s="15"/>
      <c r="W200" s="15"/>
      <c r="X200" s="15"/>
      <c r="Y200" s="15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>
        <v>13</v>
      </c>
      <c r="AJ200" s="14">
        <v>871</v>
      </c>
      <c r="AK200" s="14">
        <v>120</v>
      </c>
      <c r="AL200" s="14">
        <v>371</v>
      </c>
      <c r="AM200" s="14">
        <v>120</v>
      </c>
      <c r="AN200" s="14"/>
      <c r="AO200" s="14"/>
      <c r="AP200" s="14"/>
      <c r="AQ200" s="14"/>
      <c r="AR200" s="14"/>
      <c r="AS200" s="16"/>
      <c r="AT200" s="14"/>
      <c r="AU200" s="14"/>
      <c r="AV200" s="14"/>
      <c r="AW200" s="14"/>
      <c r="AX200" s="14"/>
      <c r="AY200" s="14"/>
      <c r="AZ200" s="14"/>
      <c r="BA200" s="14"/>
      <c r="BB200" s="14"/>
      <c r="BC200" s="38"/>
      <c r="BD200" s="14">
        <v>27.1</v>
      </c>
      <c r="BE200" s="14"/>
      <c r="BF200" s="18"/>
      <c r="BG200" s="14"/>
      <c r="BH200" s="14"/>
      <c r="BI200" s="14"/>
      <c r="BJ200" s="14"/>
      <c r="BK200" s="14"/>
      <c r="BL200" s="14"/>
      <c r="BM200" s="14"/>
      <c r="BN200" s="14"/>
      <c r="BO200" s="14"/>
      <c r="BP200" s="14"/>
      <c r="BQ200" s="14"/>
      <c r="BR200" s="14"/>
      <c r="BS200" s="14"/>
      <c r="BT200" s="14"/>
      <c r="BU200" s="14"/>
      <c r="BV200" s="14"/>
      <c r="BW200" s="14"/>
      <c r="BX200" s="14"/>
      <c r="BY200" s="14"/>
      <c r="BZ200" s="14"/>
      <c r="CA200" s="14"/>
      <c r="CB200" s="14"/>
      <c r="CC200" s="14"/>
      <c r="CD200" s="14"/>
      <c r="CE200" s="14"/>
      <c r="CF200" s="14"/>
      <c r="CG200" s="14"/>
      <c r="CH200" s="14"/>
      <c r="CI200" s="14"/>
      <c r="CJ200" s="14"/>
      <c r="CK200" s="14"/>
      <c r="CL200" s="14"/>
      <c r="CM200" s="14"/>
      <c r="CN200" s="14"/>
      <c r="CO200" s="14"/>
      <c r="CP200" s="14"/>
      <c r="CQ200" s="14"/>
      <c r="CR200" s="14"/>
      <c r="CS200" s="14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</row>
    <row r="201" spans="1:256" s="3" customFormat="1" ht="1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9">
        <v>17</v>
      </c>
      <c r="L201" s="12">
        <v>3.72</v>
      </c>
      <c r="M201" s="12">
        <v>2.5099999999999998</v>
      </c>
      <c r="N201" s="14">
        <v>1.7000000000000001E-2</v>
      </c>
      <c r="O201" s="14">
        <v>2.3E-2</v>
      </c>
      <c r="P201" s="14">
        <v>4.2999999999999997E-2</v>
      </c>
      <c r="Q201" s="14">
        <v>0.35</v>
      </c>
      <c r="R201" s="14">
        <v>0.09</v>
      </c>
      <c r="S201" s="12">
        <v>0.05</v>
      </c>
      <c r="T201" s="15">
        <v>0.06</v>
      </c>
      <c r="U201" s="15"/>
      <c r="V201" s="15"/>
      <c r="W201" s="15"/>
      <c r="X201" s="15"/>
      <c r="Y201" s="15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>
        <v>13</v>
      </c>
      <c r="AJ201" s="14">
        <v>871</v>
      </c>
      <c r="AK201" s="14">
        <v>120</v>
      </c>
      <c r="AL201" s="14">
        <v>316</v>
      </c>
      <c r="AM201" s="14">
        <v>120</v>
      </c>
      <c r="AN201" s="14"/>
      <c r="AO201" s="14"/>
      <c r="AP201" s="14"/>
      <c r="AQ201" s="14"/>
      <c r="AR201" s="14"/>
      <c r="AS201" s="16"/>
      <c r="AT201" s="14"/>
      <c r="AU201" s="14"/>
      <c r="AV201" s="14"/>
      <c r="AW201" s="14"/>
      <c r="AX201" s="14"/>
      <c r="AY201" s="14"/>
      <c r="AZ201" s="14"/>
      <c r="BA201" s="14"/>
      <c r="BB201" s="14"/>
      <c r="BC201" s="38"/>
      <c r="BD201" s="14">
        <v>15.4</v>
      </c>
      <c r="BE201" s="14"/>
      <c r="BF201" s="18"/>
      <c r="BG201" s="14"/>
      <c r="BH201" s="14"/>
      <c r="BI201" s="14"/>
      <c r="BJ201" s="14"/>
      <c r="BK201" s="14"/>
      <c r="BL201" s="14"/>
      <c r="BM201" s="14"/>
      <c r="BN201" s="14"/>
      <c r="BO201" s="14"/>
      <c r="BP201" s="14"/>
      <c r="BQ201" s="14"/>
      <c r="BR201" s="14"/>
      <c r="BS201" s="14"/>
      <c r="BT201" s="14"/>
      <c r="BU201" s="14"/>
      <c r="BV201" s="14"/>
      <c r="BW201" s="14"/>
      <c r="BX201" s="14"/>
      <c r="BY201" s="14"/>
      <c r="BZ201" s="14"/>
      <c r="CA201" s="14"/>
      <c r="CB201" s="14"/>
      <c r="CC201" s="14"/>
      <c r="CD201" s="14"/>
      <c r="CE201" s="14"/>
      <c r="CF201" s="14"/>
      <c r="CG201" s="14"/>
      <c r="CH201" s="14"/>
      <c r="CI201" s="14"/>
      <c r="CJ201" s="14"/>
      <c r="CK201" s="14"/>
      <c r="CL201" s="14"/>
      <c r="CM201" s="14"/>
      <c r="CN201" s="14"/>
      <c r="CO201" s="14"/>
      <c r="CP201" s="14"/>
      <c r="CQ201" s="14"/>
      <c r="CR201" s="14"/>
      <c r="CS201" s="14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</row>
    <row r="202" spans="1:256" s="3" customFormat="1" ht="1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9">
        <v>17</v>
      </c>
      <c r="L202" s="12">
        <v>3.72</v>
      </c>
      <c r="M202" s="12">
        <v>2.5099999999999998</v>
      </c>
      <c r="N202" s="14">
        <v>1.7000000000000001E-2</v>
      </c>
      <c r="O202" s="14">
        <v>2.3E-2</v>
      </c>
      <c r="P202" s="14">
        <v>4.2999999999999997E-2</v>
      </c>
      <c r="Q202" s="14">
        <v>0.35</v>
      </c>
      <c r="R202" s="14">
        <v>0.09</v>
      </c>
      <c r="S202" s="12">
        <v>0.05</v>
      </c>
      <c r="T202" s="15">
        <v>0.06</v>
      </c>
      <c r="U202" s="15"/>
      <c r="V202" s="15"/>
      <c r="W202" s="15"/>
      <c r="X202" s="15"/>
      <c r="Y202" s="15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>
        <v>13</v>
      </c>
      <c r="AJ202" s="14">
        <v>871</v>
      </c>
      <c r="AK202" s="14">
        <v>120</v>
      </c>
      <c r="AL202" s="14">
        <v>371</v>
      </c>
      <c r="AM202" s="14">
        <v>90</v>
      </c>
      <c r="AN202" s="14"/>
      <c r="AO202" s="14"/>
      <c r="AP202" s="14"/>
      <c r="AQ202" s="14"/>
      <c r="AR202" s="14"/>
      <c r="AS202" s="16"/>
      <c r="AT202" s="14"/>
      <c r="AU202" s="14"/>
      <c r="AV202" s="14"/>
      <c r="AW202" s="14"/>
      <c r="AX202" s="14"/>
      <c r="AY202" s="14"/>
      <c r="AZ202" s="14"/>
      <c r="BA202" s="14"/>
      <c r="BB202" s="14"/>
      <c r="BC202" s="38"/>
      <c r="BD202" s="14">
        <v>23.6</v>
      </c>
      <c r="BE202" s="14"/>
      <c r="BF202" s="18"/>
      <c r="BG202" s="14"/>
      <c r="BH202" s="14"/>
      <c r="BI202" s="14"/>
      <c r="BJ202" s="14"/>
      <c r="BK202" s="14"/>
      <c r="BL202" s="14"/>
      <c r="BM202" s="14"/>
      <c r="BN202" s="14"/>
      <c r="BO202" s="14"/>
      <c r="BP202" s="14"/>
      <c r="BQ202" s="14"/>
      <c r="BR202" s="14"/>
      <c r="BS202" s="14"/>
      <c r="BT202" s="14"/>
      <c r="BU202" s="14"/>
      <c r="BV202" s="14"/>
      <c r="BW202" s="14"/>
      <c r="BX202" s="14"/>
      <c r="BY202" s="14"/>
      <c r="BZ202" s="14"/>
      <c r="CA202" s="14"/>
      <c r="CB202" s="14"/>
      <c r="CC202" s="14"/>
      <c r="CD202" s="14"/>
      <c r="CE202" s="14"/>
      <c r="CF202" s="14"/>
      <c r="CG202" s="14"/>
      <c r="CH202" s="14"/>
      <c r="CI202" s="14"/>
      <c r="CJ202" s="14"/>
      <c r="CK202" s="14"/>
      <c r="CL202" s="14"/>
      <c r="CM202" s="14"/>
      <c r="CN202" s="14"/>
      <c r="CO202" s="14"/>
      <c r="CP202" s="14"/>
      <c r="CQ202" s="14"/>
      <c r="CR202" s="14"/>
      <c r="CS202" s="14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</row>
    <row r="203" spans="1:256" s="3" customFormat="1" ht="1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9">
        <v>17</v>
      </c>
      <c r="L203" s="12">
        <v>3.72</v>
      </c>
      <c r="M203" s="12">
        <v>2.5099999999999998</v>
      </c>
      <c r="N203" s="14">
        <v>1.7000000000000001E-2</v>
      </c>
      <c r="O203" s="14">
        <v>2.3E-2</v>
      </c>
      <c r="P203" s="14">
        <v>4.2999999999999997E-2</v>
      </c>
      <c r="Q203" s="14">
        <v>0.35</v>
      </c>
      <c r="R203" s="14">
        <v>0.09</v>
      </c>
      <c r="S203" s="12">
        <v>0.05</v>
      </c>
      <c r="T203" s="15">
        <v>0.06</v>
      </c>
      <c r="U203" s="15"/>
      <c r="V203" s="15"/>
      <c r="W203" s="15"/>
      <c r="X203" s="15"/>
      <c r="Y203" s="15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>
        <v>13</v>
      </c>
      <c r="AJ203" s="14">
        <v>871</v>
      </c>
      <c r="AK203" s="14">
        <v>120</v>
      </c>
      <c r="AL203" s="14">
        <v>316</v>
      </c>
      <c r="AM203" s="14">
        <v>90</v>
      </c>
      <c r="AN203" s="14"/>
      <c r="AO203" s="14"/>
      <c r="AP203" s="14"/>
      <c r="AQ203" s="14"/>
      <c r="AR203" s="14"/>
      <c r="AS203" s="16"/>
      <c r="AT203" s="14"/>
      <c r="AU203" s="14"/>
      <c r="AV203" s="14"/>
      <c r="AW203" s="14"/>
      <c r="AX203" s="14"/>
      <c r="AY203" s="14"/>
      <c r="AZ203" s="14"/>
      <c r="BA203" s="14"/>
      <c r="BB203" s="14"/>
      <c r="BC203" s="38"/>
      <c r="BD203" s="14">
        <v>17.7</v>
      </c>
      <c r="BE203" s="14"/>
      <c r="BF203" s="18"/>
      <c r="BG203" s="14"/>
      <c r="BH203" s="14"/>
      <c r="BI203" s="14"/>
      <c r="BJ203" s="14"/>
      <c r="BK203" s="14"/>
      <c r="BL203" s="14"/>
      <c r="BM203" s="14"/>
      <c r="BN203" s="14"/>
      <c r="BO203" s="14"/>
      <c r="BP203" s="14"/>
      <c r="BQ203" s="14"/>
      <c r="BR203" s="14"/>
      <c r="BS203" s="14"/>
      <c r="BT203" s="14"/>
      <c r="BU203" s="14"/>
      <c r="BV203" s="14"/>
      <c r="BW203" s="14"/>
      <c r="BX203" s="14"/>
      <c r="BY203" s="14"/>
      <c r="BZ203" s="14"/>
      <c r="CA203" s="14"/>
      <c r="CB203" s="14"/>
      <c r="CC203" s="14"/>
      <c r="CD203" s="14"/>
      <c r="CE203" s="14"/>
      <c r="CF203" s="14"/>
      <c r="CG203" s="14"/>
      <c r="CH203" s="14"/>
      <c r="CI203" s="14"/>
      <c r="CJ203" s="14"/>
      <c r="CK203" s="14"/>
      <c r="CL203" s="14"/>
      <c r="CM203" s="14"/>
      <c r="CN203" s="14"/>
      <c r="CO203" s="14"/>
      <c r="CP203" s="14"/>
      <c r="CQ203" s="14"/>
      <c r="CR203" s="14"/>
      <c r="CS203" s="14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</row>
    <row r="204" spans="1:256" s="3" customFormat="1" ht="1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9">
        <v>17</v>
      </c>
      <c r="L204" s="12">
        <v>3.72</v>
      </c>
      <c r="M204" s="12">
        <v>2.5099999999999998</v>
      </c>
      <c r="N204" s="14">
        <v>1.7000000000000001E-2</v>
      </c>
      <c r="O204" s="14">
        <v>2.3E-2</v>
      </c>
      <c r="P204" s="14">
        <v>4.2999999999999997E-2</v>
      </c>
      <c r="Q204" s="14">
        <v>0.35</v>
      </c>
      <c r="R204" s="14">
        <v>0.09</v>
      </c>
      <c r="S204" s="12">
        <v>0.05</v>
      </c>
      <c r="T204" s="15">
        <v>0.06</v>
      </c>
      <c r="U204" s="15"/>
      <c r="V204" s="15"/>
      <c r="W204" s="15"/>
      <c r="X204" s="15"/>
      <c r="Y204" s="15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>
        <v>13</v>
      </c>
      <c r="AJ204" s="14">
        <v>871</v>
      </c>
      <c r="AK204" s="14">
        <v>120</v>
      </c>
      <c r="AL204" s="14">
        <v>316</v>
      </c>
      <c r="AM204" s="14">
        <v>60</v>
      </c>
      <c r="AN204" s="14"/>
      <c r="AO204" s="14"/>
      <c r="AP204" s="14"/>
      <c r="AQ204" s="14"/>
      <c r="AR204" s="14"/>
      <c r="AS204" s="16"/>
      <c r="AT204" s="14"/>
      <c r="AU204" s="14"/>
      <c r="AV204" s="14"/>
      <c r="AW204" s="14"/>
      <c r="AX204" s="14"/>
      <c r="AY204" s="14"/>
      <c r="AZ204" s="14"/>
      <c r="BA204" s="14"/>
      <c r="BB204" s="14"/>
      <c r="BC204" s="38"/>
      <c r="BD204" s="14">
        <v>12.3</v>
      </c>
      <c r="BE204" s="14"/>
      <c r="BF204" s="18"/>
      <c r="BG204" s="14"/>
      <c r="BH204" s="14"/>
      <c r="BI204" s="14"/>
      <c r="BJ204" s="14"/>
      <c r="BK204" s="14"/>
      <c r="BL204" s="14"/>
      <c r="BM204" s="14"/>
      <c r="BN204" s="14"/>
      <c r="BO204" s="14"/>
      <c r="BP204" s="14"/>
      <c r="BQ204" s="14"/>
      <c r="BR204" s="14"/>
      <c r="BS204" s="14"/>
      <c r="BT204" s="14"/>
      <c r="BU204" s="14"/>
      <c r="BV204" s="14"/>
      <c r="BW204" s="14"/>
      <c r="BX204" s="14"/>
      <c r="BY204" s="14"/>
      <c r="BZ204" s="14"/>
      <c r="CA204" s="14"/>
      <c r="CB204" s="14"/>
      <c r="CC204" s="14"/>
      <c r="CD204" s="14"/>
      <c r="CE204" s="14"/>
      <c r="CF204" s="14"/>
      <c r="CG204" s="14"/>
      <c r="CH204" s="14"/>
      <c r="CI204" s="14"/>
      <c r="CJ204" s="14"/>
      <c r="CK204" s="14"/>
      <c r="CL204" s="14"/>
      <c r="CM204" s="14"/>
      <c r="CN204" s="14"/>
      <c r="CO204" s="14"/>
      <c r="CP204" s="14"/>
      <c r="CQ204" s="14"/>
      <c r="CR204" s="14"/>
      <c r="CS204" s="14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</row>
    <row r="205" spans="1:256" s="3" customFormat="1" ht="1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9">
        <v>17</v>
      </c>
      <c r="L205" s="12">
        <v>3.72</v>
      </c>
      <c r="M205" s="12">
        <v>2.5099999999999998</v>
      </c>
      <c r="N205" s="14">
        <v>1.7000000000000001E-2</v>
      </c>
      <c r="O205" s="14">
        <v>2.3E-2</v>
      </c>
      <c r="P205" s="14">
        <v>4.2999999999999997E-2</v>
      </c>
      <c r="Q205" s="14">
        <v>0.35</v>
      </c>
      <c r="R205" s="14">
        <v>0.09</v>
      </c>
      <c r="S205" s="12">
        <v>0.05</v>
      </c>
      <c r="T205" s="15">
        <v>0.06</v>
      </c>
      <c r="U205" s="15"/>
      <c r="V205" s="15"/>
      <c r="W205" s="15"/>
      <c r="X205" s="15"/>
      <c r="Y205" s="15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>
        <v>13</v>
      </c>
      <c r="AJ205" s="14">
        <v>871</v>
      </c>
      <c r="AK205" s="14">
        <v>120</v>
      </c>
      <c r="AL205" s="14">
        <v>316</v>
      </c>
      <c r="AM205" s="14">
        <v>30</v>
      </c>
      <c r="AN205" s="14"/>
      <c r="AO205" s="14"/>
      <c r="AP205" s="14"/>
      <c r="AQ205" s="14"/>
      <c r="AR205" s="14"/>
      <c r="AS205" s="16"/>
      <c r="AT205" s="14"/>
      <c r="AU205" s="14"/>
      <c r="AV205" s="14"/>
      <c r="AW205" s="14"/>
      <c r="AX205" s="14"/>
      <c r="AY205" s="14"/>
      <c r="AZ205" s="14"/>
      <c r="BA205" s="14"/>
      <c r="BB205" s="14"/>
      <c r="BC205" s="38"/>
      <c r="BD205" s="14">
        <v>17.5</v>
      </c>
      <c r="BE205" s="14"/>
      <c r="BF205" s="18"/>
      <c r="BG205" s="14"/>
      <c r="BH205" s="14"/>
      <c r="BI205" s="14"/>
      <c r="BJ205" s="14"/>
      <c r="BK205" s="14"/>
      <c r="BL205" s="14"/>
      <c r="BM205" s="14"/>
      <c r="BN205" s="14"/>
      <c r="BO205" s="14"/>
      <c r="BP205" s="14"/>
      <c r="BQ205" s="14"/>
      <c r="BR205" s="14"/>
      <c r="BS205" s="14"/>
      <c r="BT205" s="14"/>
      <c r="BU205" s="14"/>
      <c r="BV205" s="14"/>
      <c r="BW205" s="14"/>
      <c r="BX205" s="14"/>
      <c r="BY205" s="14"/>
      <c r="BZ205" s="14"/>
      <c r="CA205" s="14"/>
      <c r="CB205" s="14"/>
      <c r="CC205" s="14"/>
      <c r="CD205" s="14"/>
      <c r="CE205" s="14"/>
      <c r="CF205" s="14"/>
      <c r="CG205" s="14"/>
      <c r="CH205" s="14"/>
      <c r="CI205" s="14"/>
      <c r="CJ205" s="14"/>
      <c r="CK205" s="14"/>
      <c r="CL205" s="14"/>
      <c r="CM205" s="14"/>
      <c r="CN205" s="14"/>
      <c r="CO205" s="14"/>
      <c r="CP205" s="14"/>
      <c r="CQ205" s="14"/>
      <c r="CR205" s="14"/>
      <c r="CS205" s="14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</row>
    <row r="206" spans="1:256" s="3" customFormat="1" ht="1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9">
        <v>17</v>
      </c>
      <c r="L206" s="12">
        <v>3.72</v>
      </c>
      <c r="M206" s="12">
        <v>2.5099999999999998</v>
      </c>
      <c r="N206" s="14">
        <v>1.7000000000000001E-2</v>
      </c>
      <c r="O206" s="14">
        <v>2.3E-2</v>
      </c>
      <c r="P206" s="14">
        <v>4.2999999999999997E-2</v>
      </c>
      <c r="Q206" s="14">
        <v>0.35</v>
      </c>
      <c r="R206" s="14">
        <v>0.09</v>
      </c>
      <c r="S206" s="12">
        <v>0.05</v>
      </c>
      <c r="T206" s="15">
        <v>0.06</v>
      </c>
      <c r="U206" s="15"/>
      <c r="V206" s="15"/>
      <c r="W206" s="15"/>
      <c r="X206" s="15"/>
      <c r="Y206" s="15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>
        <v>13</v>
      </c>
      <c r="AJ206" s="14">
        <v>871</v>
      </c>
      <c r="AK206" s="14">
        <v>120</v>
      </c>
      <c r="AL206" s="14">
        <v>316</v>
      </c>
      <c r="AM206" s="14">
        <v>15</v>
      </c>
      <c r="AN206" s="14"/>
      <c r="AO206" s="14"/>
      <c r="AP206" s="14"/>
      <c r="AQ206" s="14"/>
      <c r="AR206" s="14"/>
      <c r="AS206" s="16"/>
      <c r="AT206" s="14"/>
      <c r="AU206" s="14"/>
      <c r="AV206" s="14"/>
      <c r="AW206" s="14"/>
      <c r="AX206" s="14"/>
      <c r="AY206" s="14"/>
      <c r="AZ206" s="14"/>
      <c r="BA206" s="14"/>
      <c r="BB206" s="14"/>
      <c r="BC206" s="38"/>
      <c r="BD206" s="14">
        <v>16.5</v>
      </c>
      <c r="BE206" s="14"/>
      <c r="BF206" s="18"/>
      <c r="BG206" s="14"/>
      <c r="BH206" s="14"/>
      <c r="BI206" s="14"/>
      <c r="BJ206" s="14"/>
      <c r="BK206" s="14"/>
      <c r="BL206" s="14"/>
      <c r="BM206" s="14"/>
      <c r="BN206" s="14"/>
      <c r="BO206" s="14"/>
      <c r="BP206" s="14"/>
      <c r="BQ206" s="14"/>
      <c r="BR206" s="14"/>
      <c r="BS206" s="14"/>
      <c r="BT206" s="14"/>
      <c r="BU206" s="14"/>
      <c r="BV206" s="14"/>
      <c r="BW206" s="14"/>
      <c r="BX206" s="14"/>
      <c r="BY206" s="14"/>
      <c r="BZ206" s="14"/>
      <c r="CA206" s="14"/>
      <c r="CB206" s="14"/>
      <c r="CC206" s="14"/>
      <c r="CD206" s="14"/>
      <c r="CE206" s="14"/>
      <c r="CF206" s="14"/>
      <c r="CG206" s="14"/>
      <c r="CH206" s="14"/>
      <c r="CI206" s="14"/>
      <c r="CJ206" s="14"/>
      <c r="CK206" s="14"/>
      <c r="CL206" s="14"/>
      <c r="CM206" s="14"/>
      <c r="CN206" s="14"/>
      <c r="CO206" s="14"/>
      <c r="CP206" s="14"/>
      <c r="CQ206" s="14"/>
      <c r="CR206" s="14"/>
      <c r="CS206" s="14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</row>
    <row r="207" spans="1:256" s="3" customFormat="1" ht="1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9">
        <v>17</v>
      </c>
      <c r="L207" s="12">
        <v>3.72</v>
      </c>
      <c r="M207" s="12">
        <v>2.5099999999999998</v>
      </c>
      <c r="N207" s="14">
        <v>1.7000000000000001E-2</v>
      </c>
      <c r="O207" s="14">
        <v>2.3E-2</v>
      </c>
      <c r="P207" s="14">
        <v>4.2999999999999997E-2</v>
      </c>
      <c r="Q207" s="14">
        <v>0.35</v>
      </c>
      <c r="R207" s="14">
        <v>0.09</v>
      </c>
      <c r="S207" s="12">
        <v>0.05</v>
      </c>
      <c r="T207" s="15">
        <v>0.06</v>
      </c>
      <c r="U207" s="15"/>
      <c r="V207" s="15"/>
      <c r="W207" s="15"/>
      <c r="X207" s="15"/>
      <c r="Y207" s="15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>
        <v>13</v>
      </c>
      <c r="AJ207" s="14">
        <v>871</v>
      </c>
      <c r="AK207" s="14">
        <v>120</v>
      </c>
      <c r="AL207" s="14">
        <v>316</v>
      </c>
      <c r="AM207" s="14">
        <v>10</v>
      </c>
      <c r="AN207" s="14"/>
      <c r="AO207" s="14"/>
      <c r="AP207" s="14"/>
      <c r="AQ207" s="14"/>
      <c r="AR207" s="14"/>
      <c r="AS207" s="16"/>
      <c r="AT207" s="14"/>
      <c r="AU207" s="14"/>
      <c r="AV207" s="14"/>
      <c r="AW207" s="14"/>
      <c r="AX207" s="14"/>
      <c r="AY207" s="14"/>
      <c r="AZ207" s="14"/>
      <c r="BA207" s="14"/>
      <c r="BB207" s="14"/>
      <c r="BC207" s="38"/>
      <c r="BD207" s="14">
        <v>21.3</v>
      </c>
      <c r="BE207" s="14"/>
      <c r="BF207" s="18"/>
      <c r="BG207" s="14"/>
      <c r="BH207" s="14"/>
      <c r="BI207" s="14"/>
      <c r="BJ207" s="14"/>
      <c r="BK207" s="14"/>
      <c r="BL207" s="14"/>
      <c r="BM207" s="14"/>
      <c r="BN207" s="14"/>
      <c r="BO207" s="14"/>
      <c r="BP207" s="14"/>
      <c r="BQ207" s="14"/>
      <c r="BR207" s="14"/>
      <c r="BS207" s="14"/>
      <c r="BT207" s="14"/>
      <c r="BU207" s="14"/>
      <c r="BV207" s="14"/>
      <c r="BW207" s="14"/>
      <c r="BX207" s="14"/>
      <c r="BY207" s="14"/>
      <c r="BZ207" s="14"/>
      <c r="CA207" s="14"/>
      <c r="CB207" s="14"/>
      <c r="CC207" s="14"/>
      <c r="CD207" s="14"/>
      <c r="CE207" s="14"/>
      <c r="CF207" s="14"/>
      <c r="CG207" s="14"/>
      <c r="CH207" s="14"/>
      <c r="CI207" s="14"/>
      <c r="CJ207" s="14"/>
      <c r="CK207" s="14"/>
      <c r="CL207" s="14"/>
      <c r="CM207" s="14"/>
      <c r="CN207" s="14"/>
      <c r="CO207" s="14"/>
      <c r="CP207" s="14"/>
      <c r="CQ207" s="14"/>
      <c r="CR207" s="14"/>
      <c r="CS207" s="14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</row>
    <row r="208" spans="1:256" s="3" customFormat="1" ht="1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9">
        <v>17</v>
      </c>
      <c r="L208" s="12">
        <v>3.72</v>
      </c>
      <c r="M208" s="12">
        <v>2.5099999999999998</v>
      </c>
      <c r="N208" s="14">
        <v>1.7000000000000001E-2</v>
      </c>
      <c r="O208" s="14">
        <v>2.3E-2</v>
      </c>
      <c r="P208" s="14">
        <v>4.2999999999999997E-2</v>
      </c>
      <c r="Q208" s="14">
        <v>0.35</v>
      </c>
      <c r="R208" s="14">
        <v>0.09</v>
      </c>
      <c r="S208" s="12">
        <v>0.05</v>
      </c>
      <c r="T208" s="15">
        <v>0.06</v>
      </c>
      <c r="U208" s="15"/>
      <c r="V208" s="15"/>
      <c r="W208" s="15"/>
      <c r="X208" s="15"/>
      <c r="Y208" s="15"/>
      <c r="Z208" s="14"/>
      <c r="AA208" s="14"/>
      <c r="AB208" s="14"/>
      <c r="AC208" s="14"/>
      <c r="AD208" s="14"/>
      <c r="AE208" s="14"/>
      <c r="AF208" s="14"/>
      <c r="AG208" s="14"/>
      <c r="AH208" s="14"/>
      <c r="AI208" s="14">
        <v>13</v>
      </c>
      <c r="AJ208" s="14">
        <v>871</v>
      </c>
      <c r="AK208" s="14">
        <v>120</v>
      </c>
      <c r="AL208" s="14">
        <v>316</v>
      </c>
      <c r="AM208" s="14">
        <v>5</v>
      </c>
      <c r="AN208" s="14"/>
      <c r="AO208" s="14"/>
      <c r="AP208" s="14"/>
      <c r="AQ208" s="14"/>
      <c r="AR208" s="14"/>
      <c r="AS208" s="16"/>
      <c r="AT208" s="14"/>
      <c r="AU208" s="14"/>
      <c r="AV208" s="14"/>
      <c r="AW208" s="14"/>
      <c r="AX208" s="14"/>
      <c r="AY208" s="14"/>
      <c r="AZ208" s="14"/>
      <c r="BA208" s="14"/>
      <c r="BB208" s="14"/>
      <c r="BC208" s="38"/>
      <c r="BD208" s="14">
        <v>11.6</v>
      </c>
      <c r="BE208" s="14"/>
      <c r="BF208" s="18"/>
      <c r="BG208" s="14"/>
      <c r="BH208" s="14"/>
      <c r="BI208" s="14"/>
      <c r="BJ208" s="14"/>
      <c r="BK208" s="14"/>
      <c r="BL208" s="14"/>
      <c r="BM208" s="14"/>
      <c r="BN208" s="14"/>
      <c r="BO208" s="14"/>
      <c r="BP208" s="14"/>
      <c r="BQ208" s="14"/>
      <c r="BR208" s="14"/>
      <c r="BS208" s="14"/>
      <c r="BT208" s="14"/>
      <c r="BU208" s="14"/>
      <c r="BV208" s="14"/>
      <c r="BW208" s="14"/>
      <c r="BX208" s="14"/>
      <c r="BY208" s="14"/>
      <c r="BZ208" s="14"/>
      <c r="CA208" s="14"/>
      <c r="CB208" s="14"/>
      <c r="CC208" s="14"/>
      <c r="CD208" s="14"/>
      <c r="CE208" s="14"/>
      <c r="CF208" s="14"/>
      <c r="CG208" s="14"/>
      <c r="CH208" s="14"/>
      <c r="CI208" s="14"/>
      <c r="CJ208" s="14"/>
      <c r="CK208" s="14"/>
      <c r="CL208" s="14"/>
      <c r="CM208" s="14"/>
      <c r="CN208" s="14"/>
      <c r="CO208" s="14"/>
      <c r="CP208" s="14"/>
      <c r="CQ208" s="14"/>
      <c r="CR208" s="14"/>
      <c r="CS208" s="14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</row>
    <row r="209" spans="1:256" s="3" customFormat="1" ht="1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9">
        <v>17</v>
      </c>
      <c r="L209" s="12">
        <v>3.72</v>
      </c>
      <c r="M209" s="12">
        <v>2.5099999999999998</v>
      </c>
      <c r="N209" s="14">
        <v>1.7000000000000001E-2</v>
      </c>
      <c r="O209" s="14">
        <v>2.3E-2</v>
      </c>
      <c r="P209" s="14">
        <v>4.2999999999999997E-2</v>
      </c>
      <c r="Q209" s="14">
        <v>0.35</v>
      </c>
      <c r="R209" s="14">
        <v>0.09</v>
      </c>
      <c r="S209" s="12">
        <v>0.05</v>
      </c>
      <c r="T209" s="15">
        <v>0.06</v>
      </c>
      <c r="U209" s="15"/>
      <c r="V209" s="15"/>
      <c r="W209" s="15"/>
      <c r="X209" s="15"/>
      <c r="Y209" s="15"/>
      <c r="Z209" s="14"/>
      <c r="AA209" s="14"/>
      <c r="AB209" s="14"/>
      <c r="AC209" s="14"/>
      <c r="AD209" s="14"/>
      <c r="AE209" s="14"/>
      <c r="AF209" s="14"/>
      <c r="AG209" s="14"/>
      <c r="AH209" s="14"/>
      <c r="AI209" s="14">
        <v>13</v>
      </c>
      <c r="AJ209" s="14">
        <v>871</v>
      </c>
      <c r="AK209" s="14">
        <v>120</v>
      </c>
      <c r="AL209" s="14">
        <v>316</v>
      </c>
      <c r="AM209" s="14">
        <v>2</v>
      </c>
      <c r="AN209" s="14"/>
      <c r="AO209" s="14"/>
      <c r="AP209" s="14"/>
      <c r="AQ209" s="14"/>
      <c r="AR209" s="14"/>
      <c r="AS209" s="16"/>
      <c r="AT209" s="14"/>
      <c r="AU209" s="14"/>
      <c r="AV209" s="14"/>
      <c r="AW209" s="14"/>
      <c r="AX209" s="14"/>
      <c r="AY209" s="14"/>
      <c r="AZ209" s="14"/>
      <c r="BA209" s="14"/>
      <c r="BB209" s="14"/>
      <c r="BC209" s="38"/>
      <c r="BD209" s="14">
        <v>3.8</v>
      </c>
      <c r="BE209" s="14"/>
      <c r="BF209" s="18"/>
      <c r="BG209" s="14"/>
      <c r="BH209" s="14"/>
      <c r="BI209" s="14"/>
      <c r="BJ209" s="14"/>
      <c r="BK209" s="14"/>
      <c r="BL209" s="14"/>
      <c r="BM209" s="14"/>
      <c r="BN209" s="14"/>
      <c r="BO209" s="14"/>
      <c r="BP209" s="14"/>
      <c r="BQ209" s="14"/>
      <c r="BR209" s="14"/>
      <c r="BS209" s="14"/>
      <c r="BT209" s="14"/>
      <c r="BU209" s="14"/>
      <c r="BV209" s="14"/>
      <c r="BW209" s="14"/>
      <c r="BX209" s="14"/>
      <c r="BY209" s="14"/>
      <c r="BZ209" s="14"/>
      <c r="CA209" s="14"/>
      <c r="CB209" s="14"/>
      <c r="CC209" s="14"/>
      <c r="CD209" s="14"/>
      <c r="CE209" s="14"/>
      <c r="CF209" s="14"/>
      <c r="CG209" s="14"/>
      <c r="CH209" s="14"/>
      <c r="CI209" s="14"/>
      <c r="CJ209" s="14"/>
      <c r="CK209" s="14"/>
      <c r="CL209" s="14"/>
      <c r="CM209" s="14"/>
      <c r="CN209" s="14"/>
      <c r="CO209" s="14"/>
      <c r="CP209" s="14"/>
      <c r="CQ209" s="14"/>
      <c r="CR209" s="14"/>
      <c r="CS209" s="14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</row>
    <row r="210" spans="1:256" s="3" customFormat="1" ht="1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9">
        <v>18</v>
      </c>
      <c r="L210" s="12">
        <v>3.56</v>
      </c>
      <c r="M210" s="12">
        <v>2.63</v>
      </c>
      <c r="N210" s="14">
        <v>0.01</v>
      </c>
      <c r="O210" s="14">
        <v>2.5000000000000001E-2</v>
      </c>
      <c r="P210" s="14">
        <v>4.7E-2</v>
      </c>
      <c r="Q210" s="14">
        <v>0.15</v>
      </c>
      <c r="R210" s="14">
        <v>0.45</v>
      </c>
      <c r="S210" s="12">
        <v>0.44</v>
      </c>
      <c r="T210" s="15"/>
      <c r="U210" s="15"/>
      <c r="V210" s="15"/>
      <c r="W210" s="15"/>
      <c r="X210" s="15"/>
      <c r="Y210" s="15"/>
      <c r="Z210" s="14">
        <v>150</v>
      </c>
      <c r="AA210" s="14"/>
      <c r="AB210" s="14"/>
      <c r="AC210" s="14"/>
      <c r="AD210" s="14"/>
      <c r="AE210" s="14"/>
      <c r="AF210" s="14"/>
      <c r="AG210" s="14"/>
      <c r="AH210" s="14"/>
      <c r="AI210" s="14">
        <v>20</v>
      </c>
      <c r="AJ210" s="14">
        <v>900</v>
      </c>
      <c r="AK210" s="14">
        <v>120</v>
      </c>
      <c r="AL210" s="14">
        <v>359</v>
      </c>
      <c r="AM210" s="14">
        <v>180</v>
      </c>
      <c r="AN210" s="14"/>
      <c r="AO210" s="14"/>
      <c r="AP210" s="14"/>
      <c r="AQ210" s="14"/>
      <c r="AR210" s="14"/>
      <c r="AS210" s="16"/>
      <c r="AT210" s="14"/>
      <c r="AU210" s="14"/>
      <c r="AV210" s="14"/>
      <c r="AW210" s="14"/>
      <c r="AX210" s="14"/>
      <c r="AY210" s="14"/>
      <c r="AZ210" s="14"/>
      <c r="BA210" s="14"/>
      <c r="BB210" s="14"/>
      <c r="BC210" s="38"/>
      <c r="BD210" s="14"/>
      <c r="BE210" s="14"/>
      <c r="BF210" s="18"/>
      <c r="BG210" s="14"/>
      <c r="BH210" s="14"/>
      <c r="BI210" s="14"/>
      <c r="BJ210" s="14"/>
      <c r="BK210" s="14"/>
      <c r="BL210" s="14"/>
      <c r="BM210" s="14"/>
      <c r="BN210" s="14"/>
      <c r="BO210" s="14"/>
      <c r="BP210" s="14"/>
      <c r="BQ210" s="14"/>
      <c r="BR210" s="14"/>
      <c r="BS210" s="14"/>
      <c r="BT210" s="14"/>
      <c r="BU210" s="14"/>
      <c r="BV210" s="14"/>
      <c r="BW210" s="14"/>
      <c r="BX210" s="14"/>
      <c r="BY210" s="14"/>
      <c r="BZ210" s="14"/>
      <c r="CA210" s="14"/>
      <c r="CB210" s="14"/>
      <c r="CC210" s="14"/>
      <c r="CD210" s="14"/>
      <c r="CE210" s="14"/>
      <c r="CF210" s="14"/>
      <c r="CG210" s="14"/>
      <c r="CH210" s="14"/>
      <c r="CI210" s="14"/>
      <c r="CJ210" s="14"/>
      <c r="CK210" s="14"/>
      <c r="CL210" s="14"/>
      <c r="CM210" s="14"/>
      <c r="CN210" s="14"/>
      <c r="CO210" s="14"/>
      <c r="CP210" s="14"/>
      <c r="CQ210" s="14"/>
      <c r="CR210" s="14"/>
      <c r="CS210" s="14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</row>
    <row r="211" spans="1:256" s="3" customFormat="1" ht="1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9">
        <v>18</v>
      </c>
      <c r="L211" s="12">
        <v>3.56</v>
      </c>
      <c r="M211" s="12">
        <v>2.63</v>
      </c>
      <c r="N211" s="14">
        <v>0.01</v>
      </c>
      <c r="O211" s="14">
        <v>2.5000000000000001E-2</v>
      </c>
      <c r="P211" s="14">
        <v>4.7E-2</v>
      </c>
      <c r="Q211" s="14">
        <v>0.15</v>
      </c>
      <c r="R211" s="14">
        <v>0.45</v>
      </c>
      <c r="S211" s="12">
        <v>0.44</v>
      </c>
      <c r="T211" s="15"/>
      <c r="U211" s="15"/>
      <c r="V211" s="15"/>
      <c r="W211" s="15"/>
      <c r="X211" s="15"/>
      <c r="Y211" s="15"/>
      <c r="Z211" s="14">
        <v>150</v>
      </c>
      <c r="AA211" s="14"/>
      <c r="AB211" s="14"/>
      <c r="AC211" s="14"/>
      <c r="AD211" s="14"/>
      <c r="AE211" s="14"/>
      <c r="AF211" s="14"/>
      <c r="AG211" s="14"/>
      <c r="AH211" s="14"/>
      <c r="AI211" s="14">
        <v>20</v>
      </c>
      <c r="AJ211" s="14">
        <v>900</v>
      </c>
      <c r="AK211" s="14">
        <v>120</v>
      </c>
      <c r="AL211" s="14">
        <v>359</v>
      </c>
      <c r="AM211" s="14">
        <v>120</v>
      </c>
      <c r="AN211" s="14"/>
      <c r="AO211" s="14"/>
      <c r="AP211" s="14"/>
      <c r="AQ211" s="14"/>
      <c r="AR211" s="14"/>
      <c r="AS211" s="16"/>
      <c r="AT211" s="14"/>
      <c r="AU211" s="14"/>
      <c r="AV211" s="14"/>
      <c r="AW211" s="14"/>
      <c r="AX211" s="14"/>
      <c r="AY211" s="14"/>
      <c r="AZ211" s="14"/>
      <c r="BA211" s="14"/>
      <c r="BB211" s="14"/>
      <c r="BC211" s="38"/>
      <c r="BD211" s="14"/>
      <c r="BE211" s="14"/>
      <c r="BF211" s="18"/>
      <c r="BG211" s="14"/>
      <c r="BH211" s="14"/>
      <c r="BI211" s="14"/>
      <c r="BJ211" s="14"/>
      <c r="BK211" s="14"/>
      <c r="BL211" s="14"/>
      <c r="BM211" s="14"/>
      <c r="BN211" s="14"/>
      <c r="BO211" s="14"/>
      <c r="BP211" s="14"/>
      <c r="BQ211" s="14"/>
      <c r="BR211" s="14"/>
      <c r="BS211" s="14"/>
      <c r="BT211" s="14"/>
      <c r="BU211" s="14"/>
      <c r="BV211" s="14"/>
      <c r="BW211" s="14"/>
      <c r="BX211" s="14"/>
      <c r="BY211" s="14"/>
      <c r="BZ211" s="14"/>
      <c r="CA211" s="14"/>
      <c r="CB211" s="14"/>
      <c r="CC211" s="14"/>
      <c r="CD211" s="14"/>
      <c r="CE211" s="14"/>
      <c r="CF211" s="14"/>
      <c r="CG211" s="14"/>
      <c r="CH211" s="14"/>
      <c r="CI211" s="14"/>
      <c r="CJ211" s="14"/>
      <c r="CK211" s="14"/>
      <c r="CL211" s="14"/>
      <c r="CM211" s="14"/>
      <c r="CN211" s="14"/>
      <c r="CO211" s="14"/>
      <c r="CP211" s="14"/>
      <c r="CQ211" s="14"/>
      <c r="CR211" s="14"/>
      <c r="CS211" s="14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</row>
    <row r="212" spans="1:256" s="3" customFormat="1" ht="1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9">
        <v>18</v>
      </c>
      <c r="L212" s="12">
        <v>3.56</v>
      </c>
      <c r="M212" s="12">
        <v>2.63</v>
      </c>
      <c r="N212" s="14">
        <v>0.01</v>
      </c>
      <c r="O212" s="14">
        <v>2.5000000000000001E-2</v>
      </c>
      <c r="P212" s="14">
        <v>4.7E-2</v>
      </c>
      <c r="Q212" s="14">
        <v>0.15</v>
      </c>
      <c r="R212" s="14">
        <v>0.45</v>
      </c>
      <c r="S212" s="12">
        <v>0.44</v>
      </c>
      <c r="T212" s="15"/>
      <c r="U212" s="15"/>
      <c r="V212" s="15"/>
      <c r="W212" s="15"/>
      <c r="X212" s="15"/>
      <c r="Y212" s="15"/>
      <c r="Z212" s="14">
        <v>150</v>
      </c>
      <c r="AA212" s="14"/>
      <c r="AB212" s="14"/>
      <c r="AC212" s="14"/>
      <c r="AD212" s="14"/>
      <c r="AE212" s="14"/>
      <c r="AF212" s="14"/>
      <c r="AG212" s="14"/>
      <c r="AH212" s="14"/>
      <c r="AI212" s="14">
        <v>20</v>
      </c>
      <c r="AJ212" s="14">
        <v>900</v>
      </c>
      <c r="AK212" s="14">
        <v>120</v>
      </c>
      <c r="AL212" s="14">
        <v>359</v>
      </c>
      <c r="AM212" s="14">
        <v>60</v>
      </c>
      <c r="AN212" s="14"/>
      <c r="AO212" s="14"/>
      <c r="AP212" s="14"/>
      <c r="AQ212" s="14"/>
      <c r="AR212" s="14"/>
      <c r="AS212" s="16"/>
      <c r="AT212" s="14"/>
      <c r="AU212" s="14"/>
      <c r="AV212" s="14"/>
      <c r="AW212" s="14"/>
      <c r="AX212" s="14"/>
      <c r="AY212" s="14"/>
      <c r="AZ212" s="14"/>
      <c r="BA212" s="14"/>
      <c r="BB212" s="14"/>
      <c r="BC212" s="38"/>
      <c r="BD212" s="14"/>
      <c r="BE212" s="14"/>
      <c r="BF212" s="18"/>
      <c r="BG212" s="14"/>
      <c r="BH212" s="14"/>
      <c r="BI212" s="14"/>
      <c r="BJ212" s="14"/>
      <c r="BK212" s="14"/>
      <c r="BL212" s="14"/>
      <c r="BM212" s="14"/>
      <c r="BN212" s="14"/>
      <c r="BO212" s="14"/>
      <c r="BP212" s="14"/>
      <c r="BQ212" s="14"/>
      <c r="BR212" s="14"/>
      <c r="BS212" s="14"/>
      <c r="BT212" s="14"/>
      <c r="BU212" s="14"/>
      <c r="BV212" s="14"/>
      <c r="BW212" s="14"/>
      <c r="BX212" s="14"/>
      <c r="BY212" s="14"/>
      <c r="BZ212" s="14"/>
      <c r="CA212" s="14"/>
      <c r="CB212" s="14"/>
      <c r="CC212" s="14"/>
      <c r="CD212" s="14"/>
      <c r="CE212" s="14"/>
      <c r="CF212" s="14"/>
      <c r="CG212" s="14"/>
      <c r="CH212" s="14"/>
      <c r="CI212" s="14"/>
      <c r="CJ212" s="14"/>
      <c r="CK212" s="14"/>
      <c r="CL212" s="14"/>
      <c r="CM212" s="14"/>
      <c r="CN212" s="14"/>
      <c r="CO212" s="14"/>
      <c r="CP212" s="14"/>
      <c r="CQ212" s="14"/>
      <c r="CR212" s="14"/>
      <c r="CS212" s="14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</row>
    <row r="213" spans="1:256" s="3" customFormat="1" ht="1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9">
        <v>18</v>
      </c>
      <c r="L213" s="12">
        <v>3.62</v>
      </c>
      <c r="M213" s="12">
        <v>2.48</v>
      </c>
      <c r="N213" s="14">
        <v>8.9999999999999993E-3</v>
      </c>
      <c r="O213" s="14">
        <v>2.5000000000000001E-2</v>
      </c>
      <c r="P213" s="14">
        <v>4.4999999999999998E-2</v>
      </c>
      <c r="Q213" s="14">
        <v>0.16</v>
      </c>
      <c r="R213" s="14">
        <v>0.43</v>
      </c>
      <c r="S213" s="12">
        <v>0.45</v>
      </c>
      <c r="T213" s="15"/>
      <c r="U213" s="15"/>
      <c r="V213" s="15"/>
      <c r="W213" s="15"/>
      <c r="X213" s="15"/>
      <c r="Y213" s="15"/>
      <c r="Z213" s="14">
        <v>110</v>
      </c>
      <c r="AA213" s="14"/>
      <c r="AB213" s="14"/>
      <c r="AC213" s="14"/>
      <c r="AD213" s="14"/>
      <c r="AE213" s="14"/>
      <c r="AF213" s="14"/>
      <c r="AG213" s="14"/>
      <c r="AH213" s="14"/>
      <c r="AI213" s="14">
        <v>20</v>
      </c>
      <c r="AJ213" s="14">
        <v>900</v>
      </c>
      <c r="AK213" s="14">
        <v>120</v>
      </c>
      <c r="AL213" s="14">
        <v>356</v>
      </c>
      <c r="AM213" s="14">
        <v>180</v>
      </c>
      <c r="AN213" s="14"/>
      <c r="AO213" s="14"/>
      <c r="AP213" s="14"/>
      <c r="AQ213" s="14"/>
      <c r="AR213" s="14"/>
      <c r="AS213" s="16"/>
      <c r="AT213" s="14"/>
      <c r="AU213" s="14"/>
      <c r="AV213" s="14"/>
      <c r="AW213" s="14"/>
      <c r="AX213" s="14"/>
      <c r="AY213" s="14"/>
      <c r="AZ213" s="14"/>
      <c r="BA213" s="14"/>
      <c r="BB213" s="14"/>
      <c r="BC213" s="38"/>
      <c r="BD213" s="14"/>
      <c r="BE213" s="14"/>
      <c r="BF213" s="18"/>
      <c r="BG213" s="14"/>
      <c r="BH213" s="14"/>
      <c r="BI213" s="14"/>
      <c r="BJ213" s="14"/>
      <c r="BK213" s="14"/>
      <c r="BL213" s="14"/>
      <c r="BM213" s="14"/>
      <c r="BN213" s="14"/>
      <c r="BO213" s="14"/>
      <c r="BP213" s="14"/>
      <c r="BQ213" s="14"/>
      <c r="BR213" s="14"/>
      <c r="BS213" s="14"/>
      <c r="BT213" s="14"/>
      <c r="BU213" s="14"/>
      <c r="BV213" s="14"/>
      <c r="BW213" s="14"/>
      <c r="BX213" s="14"/>
      <c r="BY213" s="14"/>
      <c r="BZ213" s="14"/>
      <c r="CA213" s="14"/>
      <c r="CB213" s="14"/>
      <c r="CC213" s="14"/>
      <c r="CD213" s="14"/>
      <c r="CE213" s="14"/>
      <c r="CF213" s="14"/>
      <c r="CG213" s="14"/>
      <c r="CH213" s="14"/>
      <c r="CI213" s="14"/>
      <c r="CJ213" s="14"/>
      <c r="CK213" s="14"/>
      <c r="CL213" s="14"/>
      <c r="CM213" s="14"/>
      <c r="CN213" s="14"/>
      <c r="CO213" s="14"/>
      <c r="CP213" s="14"/>
      <c r="CQ213" s="14"/>
      <c r="CR213" s="14"/>
      <c r="CS213" s="14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</row>
    <row r="214" spans="1:256" s="3" customFormat="1" ht="1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9">
        <v>18</v>
      </c>
      <c r="L214" s="12">
        <v>3.62</v>
      </c>
      <c r="M214" s="12">
        <v>2.48</v>
      </c>
      <c r="N214" s="14">
        <v>8.9999999999999993E-3</v>
      </c>
      <c r="O214" s="14">
        <v>2.5000000000000001E-2</v>
      </c>
      <c r="P214" s="14">
        <v>4.4999999999999998E-2</v>
      </c>
      <c r="Q214" s="14">
        <v>0.16</v>
      </c>
      <c r="R214" s="14">
        <v>0.43</v>
      </c>
      <c r="S214" s="12">
        <v>0.45</v>
      </c>
      <c r="T214" s="15"/>
      <c r="U214" s="15"/>
      <c r="V214" s="15"/>
      <c r="W214" s="15"/>
      <c r="X214" s="15"/>
      <c r="Y214" s="15"/>
      <c r="Z214" s="14">
        <v>110</v>
      </c>
      <c r="AA214" s="14"/>
      <c r="AB214" s="14"/>
      <c r="AC214" s="14"/>
      <c r="AD214" s="14"/>
      <c r="AE214" s="14"/>
      <c r="AF214" s="14"/>
      <c r="AG214" s="14"/>
      <c r="AH214" s="14"/>
      <c r="AI214" s="14">
        <v>20</v>
      </c>
      <c r="AJ214" s="14">
        <v>900</v>
      </c>
      <c r="AK214" s="14">
        <v>120</v>
      </c>
      <c r="AL214" s="14">
        <v>356</v>
      </c>
      <c r="AM214" s="14">
        <v>120</v>
      </c>
      <c r="AN214" s="14"/>
      <c r="AO214" s="14"/>
      <c r="AP214" s="14"/>
      <c r="AQ214" s="14"/>
      <c r="AR214" s="14"/>
      <c r="AS214" s="16"/>
      <c r="AT214" s="14"/>
      <c r="AU214" s="14"/>
      <c r="AV214" s="14"/>
      <c r="AW214" s="14"/>
      <c r="AX214" s="14"/>
      <c r="AY214" s="14"/>
      <c r="AZ214" s="14"/>
      <c r="BA214" s="14"/>
      <c r="BB214" s="14"/>
      <c r="BC214" s="38"/>
      <c r="BD214" s="14"/>
      <c r="BE214" s="14"/>
      <c r="BF214" s="18"/>
      <c r="BG214" s="14"/>
      <c r="BH214" s="14"/>
      <c r="BI214" s="14"/>
      <c r="BJ214" s="14"/>
      <c r="BK214" s="14"/>
      <c r="BL214" s="14"/>
      <c r="BM214" s="14"/>
      <c r="BN214" s="14"/>
      <c r="BO214" s="14"/>
      <c r="BP214" s="14"/>
      <c r="BQ214" s="14"/>
      <c r="BR214" s="14"/>
      <c r="BS214" s="14"/>
      <c r="BT214" s="14"/>
      <c r="BU214" s="14"/>
      <c r="BV214" s="14"/>
      <c r="BW214" s="14"/>
      <c r="BX214" s="14"/>
      <c r="BY214" s="14"/>
      <c r="BZ214" s="14"/>
      <c r="CA214" s="14"/>
      <c r="CB214" s="14"/>
      <c r="CC214" s="14"/>
      <c r="CD214" s="14"/>
      <c r="CE214" s="14"/>
      <c r="CF214" s="14"/>
      <c r="CG214" s="14"/>
      <c r="CH214" s="14"/>
      <c r="CI214" s="14"/>
      <c r="CJ214" s="14"/>
      <c r="CK214" s="14"/>
      <c r="CL214" s="14"/>
      <c r="CM214" s="14"/>
      <c r="CN214" s="14"/>
      <c r="CO214" s="14"/>
      <c r="CP214" s="14"/>
      <c r="CQ214" s="14"/>
      <c r="CR214" s="14"/>
      <c r="CS214" s="14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</row>
    <row r="215" spans="1:256" s="3" customFormat="1" ht="1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9">
        <v>18</v>
      </c>
      <c r="L215" s="12">
        <v>3.62</v>
      </c>
      <c r="M215" s="12">
        <v>2.48</v>
      </c>
      <c r="N215" s="14">
        <v>8.9999999999999993E-3</v>
      </c>
      <c r="O215" s="14">
        <v>2.5000000000000001E-2</v>
      </c>
      <c r="P215" s="14">
        <v>4.4999999999999998E-2</v>
      </c>
      <c r="Q215" s="14">
        <v>0.16</v>
      </c>
      <c r="R215" s="14">
        <v>0.43</v>
      </c>
      <c r="S215" s="12">
        <v>0.45</v>
      </c>
      <c r="T215" s="15"/>
      <c r="U215" s="15"/>
      <c r="V215" s="15"/>
      <c r="W215" s="15"/>
      <c r="X215" s="15"/>
      <c r="Y215" s="15"/>
      <c r="Z215" s="14">
        <v>110</v>
      </c>
      <c r="AA215" s="14"/>
      <c r="AB215" s="14"/>
      <c r="AC215" s="14"/>
      <c r="AD215" s="14"/>
      <c r="AE215" s="14"/>
      <c r="AF215" s="14"/>
      <c r="AG215" s="14"/>
      <c r="AH215" s="14"/>
      <c r="AI215" s="14">
        <v>20</v>
      </c>
      <c r="AJ215" s="14">
        <v>900</v>
      </c>
      <c r="AK215" s="14">
        <v>120</v>
      </c>
      <c r="AL215" s="14">
        <v>356</v>
      </c>
      <c r="AM215" s="14">
        <v>60</v>
      </c>
      <c r="AN215" s="14"/>
      <c r="AO215" s="14"/>
      <c r="AP215" s="14"/>
      <c r="AQ215" s="14"/>
      <c r="AR215" s="14"/>
      <c r="AS215" s="16"/>
      <c r="AT215" s="14"/>
      <c r="AU215" s="14"/>
      <c r="AV215" s="14"/>
      <c r="AW215" s="14"/>
      <c r="AX215" s="14"/>
      <c r="AY215" s="14"/>
      <c r="AZ215" s="14"/>
      <c r="BA215" s="14"/>
      <c r="BB215" s="14"/>
      <c r="BC215" s="38"/>
      <c r="BD215" s="14"/>
      <c r="BE215" s="14"/>
      <c r="BF215" s="18"/>
      <c r="BG215" s="14"/>
      <c r="BH215" s="14"/>
      <c r="BI215" s="14"/>
      <c r="BJ215" s="14"/>
      <c r="BK215" s="14"/>
      <c r="BL215" s="14"/>
      <c r="BM215" s="14"/>
      <c r="BN215" s="14"/>
      <c r="BO215" s="14"/>
      <c r="BP215" s="14"/>
      <c r="BQ215" s="14"/>
      <c r="BR215" s="14"/>
      <c r="BS215" s="14"/>
      <c r="BT215" s="14"/>
      <c r="BU215" s="14"/>
      <c r="BV215" s="14"/>
      <c r="BW215" s="14"/>
      <c r="BX215" s="14"/>
      <c r="BY215" s="14"/>
      <c r="BZ215" s="14"/>
      <c r="CA215" s="14"/>
      <c r="CB215" s="14"/>
      <c r="CC215" s="14"/>
      <c r="CD215" s="14"/>
      <c r="CE215" s="14"/>
      <c r="CF215" s="14"/>
      <c r="CG215" s="14"/>
      <c r="CH215" s="14"/>
      <c r="CI215" s="14"/>
      <c r="CJ215" s="14"/>
      <c r="CK215" s="14"/>
      <c r="CL215" s="14"/>
      <c r="CM215" s="14"/>
      <c r="CN215" s="14"/>
      <c r="CO215" s="14"/>
      <c r="CP215" s="14"/>
      <c r="CQ215" s="14"/>
      <c r="CR215" s="14"/>
      <c r="CS215" s="14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</row>
    <row r="216" spans="1:256" s="3" customFormat="1" ht="1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9">
        <v>18</v>
      </c>
      <c r="L216" s="12">
        <v>3.58</v>
      </c>
      <c r="M216" s="12">
        <v>2.57</v>
      </c>
      <c r="N216" s="14">
        <v>7.0000000000000001E-3</v>
      </c>
      <c r="O216" s="14">
        <v>4.8000000000000001E-2</v>
      </c>
      <c r="P216" s="14">
        <v>4.2999999999999997E-2</v>
      </c>
      <c r="Q216" s="14">
        <v>0.34</v>
      </c>
      <c r="R216" s="14">
        <v>0.45</v>
      </c>
      <c r="S216" s="12">
        <v>0.46</v>
      </c>
      <c r="T216" s="15">
        <v>0.19</v>
      </c>
      <c r="U216" s="15"/>
      <c r="V216" s="15"/>
      <c r="W216" s="15"/>
      <c r="X216" s="15"/>
      <c r="Y216" s="15"/>
      <c r="Z216" s="14">
        <v>200</v>
      </c>
      <c r="AA216" s="14"/>
      <c r="AB216" s="14"/>
      <c r="AC216" s="14"/>
      <c r="AD216" s="14"/>
      <c r="AE216" s="14"/>
      <c r="AF216" s="14"/>
      <c r="AG216" s="14"/>
      <c r="AH216" s="14"/>
      <c r="AI216" s="14">
        <v>20</v>
      </c>
      <c r="AJ216" s="14">
        <v>900</v>
      </c>
      <c r="AK216" s="14">
        <v>120</v>
      </c>
      <c r="AL216" s="14">
        <v>363</v>
      </c>
      <c r="AM216" s="14">
        <v>180</v>
      </c>
      <c r="AN216" s="14"/>
      <c r="AO216" s="14"/>
      <c r="AP216" s="14"/>
      <c r="AQ216" s="14"/>
      <c r="AR216" s="14"/>
      <c r="AS216" s="16"/>
      <c r="AT216" s="14"/>
      <c r="AU216" s="14"/>
      <c r="AV216" s="14"/>
      <c r="AW216" s="14"/>
      <c r="AX216" s="14"/>
      <c r="AY216" s="14"/>
      <c r="AZ216" s="14"/>
      <c r="BA216" s="14"/>
      <c r="BB216" s="14"/>
      <c r="BC216" s="38"/>
      <c r="BD216" s="14"/>
      <c r="BE216" s="14"/>
      <c r="BF216" s="18"/>
      <c r="BG216" s="14"/>
      <c r="BH216" s="14"/>
      <c r="BI216" s="14"/>
      <c r="BJ216" s="14"/>
      <c r="BK216" s="14"/>
      <c r="BL216" s="14"/>
      <c r="BM216" s="14"/>
      <c r="BN216" s="14"/>
      <c r="BO216" s="14"/>
      <c r="BP216" s="14"/>
      <c r="BQ216" s="14"/>
      <c r="BR216" s="14"/>
      <c r="BS216" s="14"/>
      <c r="BT216" s="14"/>
      <c r="BU216" s="14"/>
      <c r="BV216" s="14"/>
      <c r="BW216" s="14"/>
      <c r="BX216" s="14"/>
      <c r="BY216" s="14"/>
      <c r="BZ216" s="14"/>
      <c r="CA216" s="14"/>
      <c r="CB216" s="14"/>
      <c r="CC216" s="14"/>
      <c r="CD216" s="14"/>
      <c r="CE216" s="14"/>
      <c r="CF216" s="14"/>
      <c r="CG216" s="14"/>
      <c r="CH216" s="14"/>
      <c r="CI216" s="14"/>
      <c r="CJ216" s="14"/>
      <c r="CK216" s="14"/>
      <c r="CL216" s="14"/>
      <c r="CM216" s="14"/>
      <c r="CN216" s="14"/>
      <c r="CO216" s="14"/>
      <c r="CP216" s="14"/>
      <c r="CQ216" s="14"/>
      <c r="CR216" s="14"/>
      <c r="CS216" s="14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</row>
    <row r="217" spans="1:256" s="3" customFormat="1" ht="1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9">
        <v>18</v>
      </c>
      <c r="L217" s="12">
        <v>3.58</v>
      </c>
      <c r="M217" s="12">
        <v>2.57</v>
      </c>
      <c r="N217" s="14">
        <v>7.0000000000000001E-3</v>
      </c>
      <c r="O217" s="14">
        <v>4.8000000000000001E-2</v>
      </c>
      <c r="P217" s="14">
        <v>4.2999999999999997E-2</v>
      </c>
      <c r="Q217" s="14">
        <v>0.34</v>
      </c>
      <c r="R217" s="14">
        <v>0.45</v>
      </c>
      <c r="S217" s="12">
        <v>0.46</v>
      </c>
      <c r="T217" s="15">
        <v>0.19</v>
      </c>
      <c r="U217" s="15"/>
      <c r="V217" s="15"/>
      <c r="W217" s="15"/>
      <c r="X217" s="15"/>
      <c r="Y217" s="15"/>
      <c r="Z217" s="14">
        <v>200</v>
      </c>
      <c r="AA217" s="14"/>
      <c r="AB217" s="14"/>
      <c r="AC217" s="14"/>
      <c r="AD217" s="14"/>
      <c r="AE217" s="14"/>
      <c r="AF217" s="14"/>
      <c r="AG217" s="14"/>
      <c r="AH217" s="14"/>
      <c r="AI217" s="14">
        <v>20</v>
      </c>
      <c r="AJ217" s="14">
        <v>900</v>
      </c>
      <c r="AK217" s="14">
        <v>120</v>
      </c>
      <c r="AL217" s="14">
        <v>363</v>
      </c>
      <c r="AM217" s="14">
        <v>60</v>
      </c>
      <c r="AN217" s="14"/>
      <c r="AO217" s="14"/>
      <c r="AP217" s="14"/>
      <c r="AQ217" s="14"/>
      <c r="AR217" s="14"/>
      <c r="AS217" s="16"/>
      <c r="AT217" s="14"/>
      <c r="AU217" s="14"/>
      <c r="AV217" s="14"/>
      <c r="AW217" s="14"/>
      <c r="AX217" s="14"/>
      <c r="AY217" s="14"/>
      <c r="AZ217" s="14"/>
      <c r="BA217" s="14"/>
      <c r="BB217" s="14"/>
      <c r="BC217" s="38"/>
      <c r="BD217" s="14"/>
      <c r="BE217" s="14"/>
      <c r="BF217" s="18"/>
      <c r="BG217" s="14"/>
      <c r="BH217" s="14"/>
      <c r="BI217" s="14"/>
      <c r="BJ217" s="14"/>
      <c r="BK217" s="14"/>
      <c r="BL217" s="14"/>
      <c r="BM217" s="14"/>
      <c r="BN217" s="14"/>
      <c r="BO217" s="14"/>
      <c r="BP217" s="14"/>
      <c r="BQ217" s="14"/>
      <c r="BR217" s="14"/>
      <c r="BS217" s="14"/>
      <c r="BT217" s="14"/>
      <c r="BU217" s="14"/>
      <c r="BV217" s="14"/>
      <c r="BW217" s="14"/>
      <c r="BX217" s="14"/>
      <c r="BY217" s="14"/>
      <c r="BZ217" s="14"/>
      <c r="CA217" s="14"/>
      <c r="CB217" s="14"/>
      <c r="CC217" s="14"/>
      <c r="CD217" s="14"/>
      <c r="CE217" s="14"/>
      <c r="CF217" s="14"/>
      <c r="CG217" s="14"/>
      <c r="CH217" s="14"/>
      <c r="CI217" s="14"/>
      <c r="CJ217" s="14"/>
      <c r="CK217" s="14"/>
      <c r="CL217" s="14"/>
      <c r="CM217" s="14"/>
      <c r="CN217" s="14"/>
      <c r="CO217" s="14"/>
      <c r="CP217" s="14"/>
      <c r="CQ217" s="14"/>
      <c r="CR217" s="14"/>
      <c r="CS217" s="14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</row>
    <row r="218" spans="1:256" s="3" customFormat="1" ht="1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9">
        <v>19</v>
      </c>
      <c r="L218" s="12">
        <v>3.56</v>
      </c>
      <c r="M218" s="12">
        <v>2.35</v>
      </c>
      <c r="N218" s="14">
        <v>7.0000000000000001E-3</v>
      </c>
      <c r="O218" s="14">
        <v>2.5000000000000001E-2</v>
      </c>
      <c r="P218" s="14">
        <v>4.7E-2</v>
      </c>
      <c r="Q218" s="14">
        <v>0.23</v>
      </c>
      <c r="R218" s="14">
        <v>0.48</v>
      </c>
      <c r="S218" s="12">
        <v>0.51</v>
      </c>
      <c r="T218" s="15">
        <v>0</v>
      </c>
      <c r="U218" s="15"/>
      <c r="V218" s="15"/>
      <c r="W218" s="15"/>
      <c r="X218" s="15"/>
      <c r="Y218" s="15"/>
      <c r="Z218" s="14">
        <v>73</v>
      </c>
      <c r="AA218" s="14"/>
      <c r="AB218" s="14"/>
      <c r="AC218" s="14"/>
      <c r="AD218" s="14">
        <v>87</v>
      </c>
      <c r="AE218" s="14"/>
      <c r="AF218" s="14"/>
      <c r="AG218" s="14">
        <v>836</v>
      </c>
      <c r="AH218" s="14">
        <v>7.9</v>
      </c>
      <c r="AI218" s="14">
        <v>16</v>
      </c>
      <c r="AJ218" s="14">
        <v>900</v>
      </c>
      <c r="AK218" s="14">
        <v>90</v>
      </c>
      <c r="AL218" s="14">
        <v>300</v>
      </c>
      <c r="AM218" s="14">
        <v>180</v>
      </c>
      <c r="AN218" s="14"/>
      <c r="AO218" s="14"/>
      <c r="AP218" s="14"/>
      <c r="AQ218" s="14"/>
      <c r="AR218" s="14"/>
      <c r="AS218" s="16"/>
      <c r="AT218" s="14">
        <v>1148</v>
      </c>
      <c r="AU218" s="14">
        <v>1048</v>
      </c>
      <c r="AV218" s="14">
        <v>2.75</v>
      </c>
      <c r="AW218" s="14"/>
      <c r="AX218" s="14">
        <v>35.299999999999997</v>
      </c>
      <c r="AY218" s="14"/>
      <c r="AZ218" s="14"/>
      <c r="BA218" s="14"/>
      <c r="BB218" s="14">
        <v>95</v>
      </c>
      <c r="BC218" s="38"/>
      <c r="BD218" s="14">
        <v>10</v>
      </c>
      <c r="BE218" s="14"/>
      <c r="BF218" s="18"/>
      <c r="BG218" s="14"/>
      <c r="BH218" s="14"/>
      <c r="BI218" s="14"/>
      <c r="BJ218" s="14"/>
      <c r="BK218" s="14"/>
      <c r="BL218" s="14"/>
      <c r="BM218" s="14"/>
      <c r="BN218" s="14"/>
      <c r="BO218" s="14"/>
      <c r="BP218" s="14"/>
      <c r="BQ218" s="14"/>
      <c r="BR218" s="14"/>
      <c r="BS218" s="14"/>
      <c r="BT218" s="14"/>
      <c r="BU218" s="14"/>
      <c r="BV218" s="14"/>
      <c r="BW218" s="14"/>
      <c r="BX218" s="14"/>
      <c r="BY218" s="14"/>
      <c r="BZ218" s="14"/>
      <c r="CA218" s="14"/>
      <c r="CB218" s="14"/>
      <c r="CC218" s="14"/>
      <c r="CD218" s="14"/>
      <c r="CE218" s="14"/>
      <c r="CF218" s="14"/>
      <c r="CG218" s="14"/>
      <c r="CH218" s="14"/>
      <c r="CI218" s="14"/>
      <c r="CJ218" s="14"/>
      <c r="CK218" s="14"/>
      <c r="CL218" s="14"/>
      <c r="CM218" s="14"/>
      <c r="CN218" s="14"/>
      <c r="CO218" s="14"/>
      <c r="CP218" s="14"/>
      <c r="CQ218" s="14"/>
      <c r="CR218" s="14"/>
      <c r="CS218" s="14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</row>
    <row r="219" spans="1:256" s="3" customFormat="1" ht="1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9">
        <v>19</v>
      </c>
      <c r="L219" s="12">
        <v>3.6</v>
      </c>
      <c r="M219" s="12">
        <v>2.4</v>
      </c>
      <c r="N219" s="14">
        <v>7.0000000000000001E-3</v>
      </c>
      <c r="O219" s="14">
        <v>2.1999999999999999E-2</v>
      </c>
      <c r="P219" s="14">
        <v>4.4999999999999998E-2</v>
      </c>
      <c r="Q219" s="14">
        <v>0.23</v>
      </c>
      <c r="R219" s="14">
        <v>0</v>
      </c>
      <c r="S219" s="12">
        <v>0.62</v>
      </c>
      <c r="T219" s="15">
        <v>0</v>
      </c>
      <c r="U219" s="15"/>
      <c r="V219" s="15"/>
      <c r="W219" s="15"/>
      <c r="X219" s="15"/>
      <c r="Y219" s="15"/>
      <c r="Z219" s="14">
        <v>71</v>
      </c>
      <c r="AA219" s="14"/>
      <c r="AB219" s="14"/>
      <c r="AC219" s="14"/>
      <c r="AD219" s="14">
        <v>85</v>
      </c>
      <c r="AE219" s="14"/>
      <c r="AF219" s="14"/>
      <c r="AG219" s="14">
        <v>778</v>
      </c>
      <c r="AH219" s="14">
        <v>8</v>
      </c>
      <c r="AI219" s="14">
        <v>16</v>
      </c>
      <c r="AJ219" s="14">
        <v>900</v>
      </c>
      <c r="AK219" s="14">
        <v>90</v>
      </c>
      <c r="AL219" s="14">
        <v>300</v>
      </c>
      <c r="AM219" s="14">
        <v>180</v>
      </c>
      <c r="AN219" s="14"/>
      <c r="AO219" s="14"/>
      <c r="AP219" s="14"/>
      <c r="AQ219" s="14"/>
      <c r="AR219" s="14"/>
      <c r="AS219" s="16"/>
      <c r="AT219" s="14">
        <v>1158</v>
      </c>
      <c r="AU219" s="14">
        <v>1057</v>
      </c>
      <c r="AV219" s="14">
        <v>2.7</v>
      </c>
      <c r="AW219" s="14"/>
      <c r="AX219" s="14">
        <v>34.700000000000003</v>
      </c>
      <c r="AY219" s="14"/>
      <c r="AZ219" s="14"/>
      <c r="BA219" s="14"/>
      <c r="BB219" s="14">
        <v>97</v>
      </c>
      <c r="BC219" s="38"/>
      <c r="BD219" s="14">
        <v>5.8</v>
      </c>
      <c r="BE219" s="14"/>
      <c r="BF219" s="18"/>
      <c r="BG219" s="14"/>
      <c r="BH219" s="14"/>
      <c r="BI219" s="14"/>
      <c r="BJ219" s="14"/>
      <c r="BK219" s="14"/>
      <c r="BL219" s="14"/>
      <c r="BM219" s="14"/>
      <c r="BN219" s="14"/>
      <c r="BO219" s="14"/>
      <c r="BP219" s="14"/>
      <c r="BQ219" s="14"/>
      <c r="BR219" s="14"/>
      <c r="BS219" s="14"/>
      <c r="BT219" s="14"/>
      <c r="BU219" s="14"/>
      <c r="BV219" s="14"/>
      <c r="BW219" s="14"/>
      <c r="BX219" s="14"/>
      <c r="BY219" s="14"/>
      <c r="BZ219" s="14"/>
      <c r="CA219" s="14"/>
      <c r="CB219" s="14"/>
      <c r="CC219" s="14"/>
      <c r="CD219" s="14"/>
      <c r="CE219" s="14"/>
      <c r="CF219" s="14"/>
      <c r="CG219" s="14"/>
      <c r="CH219" s="14"/>
      <c r="CI219" s="14"/>
      <c r="CJ219" s="14"/>
      <c r="CK219" s="14"/>
      <c r="CL219" s="14"/>
      <c r="CM219" s="14"/>
      <c r="CN219" s="14"/>
      <c r="CO219" s="14"/>
      <c r="CP219" s="14"/>
      <c r="CQ219" s="14"/>
      <c r="CR219" s="14"/>
      <c r="CS219" s="14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</row>
    <row r="220" spans="1:256" s="3" customFormat="1" ht="1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9">
        <v>19</v>
      </c>
      <c r="L220" s="12">
        <v>3.6</v>
      </c>
      <c r="M220" s="12">
        <v>2.2599999999999998</v>
      </c>
      <c r="N220" s="14">
        <v>4.0000000000000001E-3</v>
      </c>
      <c r="O220" s="14">
        <v>2.5000000000000001E-2</v>
      </c>
      <c r="P220" s="14">
        <v>4.2999999999999997E-2</v>
      </c>
      <c r="Q220" s="14">
        <v>0.24</v>
      </c>
      <c r="R220" s="14">
        <v>0.46</v>
      </c>
      <c r="S220" s="12">
        <v>0.48</v>
      </c>
      <c r="T220" s="15">
        <v>0</v>
      </c>
      <c r="U220" s="15"/>
      <c r="V220" s="15"/>
      <c r="W220" s="15"/>
      <c r="X220" s="15"/>
      <c r="Y220" s="15"/>
      <c r="Z220" s="14">
        <v>60</v>
      </c>
      <c r="AA220" s="14"/>
      <c r="AB220" s="14"/>
      <c r="AC220" s="14"/>
      <c r="AD220" s="14">
        <v>87.5</v>
      </c>
      <c r="AE220" s="14"/>
      <c r="AF220" s="14"/>
      <c r="AG220" s="14">
        <v>890</v>
      </c>
      <c r="AH220" s="14">
        <v>6.55</v>
      </c>
      <c r="AI220" s="14">
        <v>16</v>
      </c>
      <c r="AJ220" s="14">
        <v>900</v>
      </c>
      <c r="AK220" s="14">
        <v>90</v>
      </c>
      <c r="AL220" s="14">
        <v>300</v>
      </c>
      <c r="AM220" s="14">
        <v>180</v>
      </c>
      <c r="AN220" s="14"/>
      <c r="AO220" s="14"/>
      <c r="AP220" s="14"/>
      <c r="AQ220" s="14"/>
      <c r="AR220" s="14"/>
      <c r="AS220" s="16"/>
      <c r="AT220" s="14">
        <v>1152</v>
      </c>
      <c r="AU220" s="14">
        <v>1051</v>
      </c>
      <c r="AV220" s="14">
        <v>2.13</v>
      </c>
      <c r="AW220" s="14"/>
      <c r="AX220" s="14">
        <v>38.299999999999997</v>
      </c>
      <c r="AY220" s="14"/>
      <c r="AZ220" s="14"/>
      <c r="BA220" s="14"/>
      <c r="BB220" s="14">
        <v>137</v>
      </c>
      <c r="BC220" s="38"/>
      <c r="BD220" s="14">
        <v>6</v>
      </c>
      <c r="BE220" s="14"/>
      <c r="BF220" s="18"/>
      <c r="BG220" s="14"/>
      <c r="BH220" s="14"/>
      <c r="BI220" s="14"/>
      <c r="BJ220" s="14"/>
      <c r="BK220" s="14"/>
      <c r="BL220" s="14"/>
      <c r="BM220" s="14"/>
      <c r="BN220" s="14"/>
      <c r="BO220" s="14"/>
      <c r="BP220" s="14"/>
      <c r="BQ220" s="14"/>
      <c r="BR220" s="14"/>
      <c r="BS220" s="14"/>
      <c r="BT220" s="14"/>
      <c r="BU220" s="14"/>
      <c r="BV220" s="14"/>
      <c r="BW220" s="14"/>
      <c r="BX220" s="14"/>
      <c r="BY220" s="14"/>
      <c r="BZ220" s="14"/>
      <c r="CA220" s="14"/>
      <c r="CB220" s="14"/>
      <c r="CC220" s="14"/>
      <c r="CD220" s="14"/>
      <c r="CE220" s="14"/>
      <c r="CF220" s="14"/>
      <c r="CG220" s="14"/>
      <c r="CH220" s="14"/>
      <c r="CI220" s="14"/>
      <c r="CJ220" s="14"/>
      <c r="CK220" s="14"/>
      <c r="CL220" s="14"/>
      <c r="CM220" s="14"/>
      <c r="CN220" s="14"/>
      <c r="CO220" s="14"/>
      <c r="CP220" s="14"/>
      <c r="CQ220" s="14"/>
      <c r="CR220" s="14"/>
      <c r="CS220" s="14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</row>
    <row r="221" spans="1:256" s="3" customFormat="1" ht="1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9">
        <v>19</v>
      </c>
      <c r="L221" s="12">
        <v>3.57</v>
      </c>
      <c r="M221" s="12">
        <v>2.5099999999999998</v>
      </c>
      <c r="N221" s="14">
        <v>1.2E-2</v>
      </c>
      <c r="O221" s="14">
        <v>3.1E-2</v>
      </c>
      <c r="P221" s="14">
        <v>4.2000000000000003E-2</v>
      </c>
      <c r="Q221" s="14">
        <v>0.2</v>
      </c>
      <c r="R221" s="14">
        <v>0</v>
      </c>
      <c r="S221" s="12">
        <v>0.64</v>
      </c>
      <c r="T221" s="15">
        <v>0</v>
      </c>
      <c r="U221" s="15"/>
      <c r="V221" s="15"/>
      <c r="W221" s="15"/>
      <c r="X221" s="15"/>
      <c r="Y221" s="15"/>
      <c r="Z221" s="14">
        <v>71</v>
      </c>
      <c r="AA221" s="14"/>
      <c r="AB221" s="14"/>
      <c r="AC221" s="14"/>
      <c r="AD221" s="14">
        <v>82.5</v>
      </c>
      <c r="AE221" s="14"/>
      <c r="AF221" s="14"/>
      <c r="AG221" s="14">
        <v>733</v>
      </c>
      <c r="AH221" s="14">
        <v>7.3</v>
      </c>
      <c r="AI221" s="14">
        <v>16</v>
      </c>
      <c r="AJ221" s="14">
        <v>900</v>
      </c>
      <c r="AK221" s="14">
        <v>90</v>
      </c>
      <c r="AL221" s="14">
        <v>300</v>
      </c>
      <c r="AM221" s="14">
        <v>180</v>
      </c>
      <c r="AN221" s="14"/>
      <c r="AO221" s="14"/>
      <c r="AP221" s="14"/>
      <c r="AQ221" s="14"/>
      <c r="AR221" s="14"/>
      <c r="AS221" s="16"/>
      <c r="AT221" s="14">
        <v>1151</v>
      </c>
      <c r="AU221" s="14">
        <v>1050</v>
      </c>
      <c r="AV221" s="14">
        <v>3.33</v>
      </c>
      <c r="AW221" s="14"/>
      <c r="AX221" s="14">
        <v>34</v>
      </c>
      <c r="AY221" s="14"/>
      <c r="AZ221" s="14"/>
      <c r="BA221" s="14"/>
      <c r="BB221" s="14">
        <v>100.6</v>
      </c>
      <c r="BC221" s="38"/>
      <c r="BD221" s="14">
        <v>4.96</v>
      </c>
      <c r="BE221" s="14"/>
      <c r="BF221" s="18"/>
      <c r="BG221" s="14"/>
      <c r="BH221" s="14"/>
      <c r="BI221" s="14"/>
      <c r="BJ221" s="14"/>
      <c r="BK221" s="14"/>
      <c r="BL221" s="14"/>
      <c r="BM221" s="14"/>
      <c r="BN221" s="14"/>
      <c r="BO221" s="14"/>
      <c r="BP221" s="14"/>
      <c r="BQ221" s="14"/>
      <c r="BR221" s="14"/>
      <c r="BS221" s="14"/>
      <c r="BT221" s="14"/>
      <c r="BU221" s="14"/>
      <c r="BV221" s="14"/>
      <c r="BW221" s="14"/>
      <c r="BX221" s="14"/>
      <c r="BY221" s="14"/>
      <c r="BZ221" s="14"/>
      <c r="CA221" s="14"/>
      <c r="CB221" s="14"/>
      <c r="CC221" s="14"/>
      <c r="CD221" s="14"/>
      <c r="CE221" s="14"/>
      <c r="CF221" s="14"/>
      <c r="CG221" s="14"/>
      <c r="CH221" s="14"/>
      <c r="CI221" s="14"/>
      <c r="CJ221" s="14"/>
      <c r="CK221" s="14"/>
      <c r="CL221" s="14"/>
      <c r="CM221" s="14"/>
      <c r="CN221" s="14"/>
      <c r="CO221" s="14"/>
      <c r="CP221" s="14"/>
      <c r="CQ221" s="14"/>
      <c r="CR221" s="14"/>
      <c r="CS221" s="14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</row>
    <row r="222" spans="1:256" s="3" customFormat="1" ht="1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9">
        <v>19</v>
      </c>
      <c r="L222" s="12">
        <v>3.51</v>
      </c>
      <c r="M222" s="12">
        <v>2.2999999999999998</v>
      </c>
      <c r="N222" s="14">
        <v>8.0000000000000002E-3</v>
      </c>
      <c r="O222" s="14">
        <v>0.02</v>
      </c>
      <c r="P222" s="14">
        <v>0.04</v>
      </c>
      <c r="Q222" s="14">
        <v>0.23</v>
      </c>
      <c r="R222" s="14">
        <v>0</v>
      </c>
      <c r="S222" s="12">
        <v>0.62</v>
      </c>
      <c r="T222" s="15">
        <v>0</v>
      </c>
      <c r="U222" s="15"/>
      <c r="V222" s="15"/>
      <c r="W222" s="15"/>
      <c r="X222" s="15"/>
      <c r="Y222" s="15"/>
      <c r="Z222" s="14">
        <v>88</v>
      </c>
      <c r="AA222" s="14"/>
      <c r="AB222" s="14"/>
      <c r="AC222" s="14"/>
      <c r="AD222" s="14">
        <v>90</v>
      </c>
      <c r="AE222" s="14"/>
      <c r="AF222" s="14"/>
      <c r="AG222" s="14">
        <v>750</v>
      </c>
      <c r="AH222" s="14">
        <v>6.48</v>
      </c>
      <c r="AI222" s="14">
        <v>16</v>
      </c>
      <c r="AJ222" s="14">
        <v>900</v>
      </c>
      <c r="AK222" s="14">
        <v>90</v>
      </c>
      <c r="AL222" s="14">
        <v>300</v>
      </c>
      <c r="AM222" s="14">
        <v>180</v>
      </c>
      <c r="AN222" s="14"/>
      <c r="AO222" s="14"/>
      <c r="AP222" s="14"/>
      <c r="AQ222" s="14"/>
      <c r="AR222" s="14"/>
      <c r="AS222" s="16"/>
      <c r="AT222" s="14">
        <v>1188.5</v>
      </c>
      <c r="AU222" s="14">
        <v>1092</v>
      </c>
      <c r="AV222" s="14">
        <v>2.4</v>
      </c>
      <c r="AW222" s="14"/>
      <c r="AX222" s="14">
        <v>35.1</v>
      </c>
      <c r="AY222" s="14"/>
      <c r="AZ222" s="14"/>
      <c r="BA222" s="14"/>
      <c r="BB222" s="14">
        <v>102</v>
      </c>
      <c r="BC222" s="38"/>
      <c r="BD222" s="14"/>
      <c r="BE222" s="14"/>
      <c r="BF222" s="18"/>
      <c r="BG222" s="14"/>
      <c r="BH222" s="14"/>
      <c r="BI222" s="14"/>
      <c r="BJ222" s="14"/>
      <c r="BK222" s="14"/>
      <c r="BL222" s="14"/>
      <c r="BM222" s="14"/>
      <c r="BN222" s="14"/>
      <c r="BO222" s="14"/>
      <c r="BP222" s="14"/>
      <c r="BQ222" s="14"/>
      <c r="BR222" s="14"/>
      <c r="BS222" s="14"/>
      <c r="BT222" s="14"/>
      <c r="BU222" s="14"/>
      <c r="BV222" s="14"/>
      <c r="BW222" s="14"/>
      <c r="BX222" s="14"/>
      <c r="BY222" s="14"/>
      <c r="BZ222" s="14"/>
      <c r="CA222" s="14"/>
      <c r="CB222" s="14"/>
      <c r="CC222" s="14"/>
      <c r="CD222" s="14"/>
      <c r="CE222" s="14"/>
      <c r="CF222" s="14"/>
      <c r="CG222" s="14"/>
      <c r="CH222" s="14"/>
      <c r="CI222" s="14"/>
      <c r="CJ222" s="14"/>
      <c r="CK222" s="14"/>
      <c r="CL222" s="14"/>
      <c r="CM222" s="14"/>
      <c r="CN222" s="14"/>
      <c r="CO222" s="14"/>
      <c r="CP222" s="14"/>
      <c r="CQ222" s="14"/>
      <c r="CR222" s="14"/>
      <c r="CS222" s="14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</row>
    <row r="223" spans="1:256" s="3" customFormat="1" ht="1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9">
        <v>19</v>
      </c>
      <c r="L223" s="12">
        <v>3.55</v>
      </c>
      <c r="M223" s="12">
        <v>2.68</v>
      </c>
      <c r="N223" s="14">
        <v>0.02</v>
      </c>
      <c r="O223" s="14">
        <v>3.7999999999999999E-2</v>
      </c>
      <c r="P223" s="14">
        <v>3.3000000000000002E-2</v>
      </c>
      <c r="Q223" s="14">
        <v>0.34</v>
      </c>
      <c r="R223" s="14">
        <v>0</v>
      </c>
      <c r="S223" s="12">
        <v>0.62</v>
      </c>
      <c r="T223" s="15">
        <v>0</v>
      </c>
      <c r="U223" s="15"/>
      <c r="V223" s="15"/>
      <c r="W223" s="15"/>
      <c r="X223" s="15"/>
      <c r="Y223" s="15"/>
      <c r="Z223" s="14">
        <v>88</v>
      </c>
      <c r="AA223" s="14"/>
      <c r="AB223" s="14"/>
      <c r="AC223" s="14"/>
      <c r="AD223" s="14">
        <v>92.5</v>
      </c>
      <c r="AE223" s="14"/>
      <c r="AF223" s="14"/>
      <c r="AG223" s="14">
        <v>697</v>
      </c>
      <c r="AH223" s="14">
        <v>10</v>
      </c>
      <c r="AI223" s="14">
        <v>16</v>
      </c>
      <c r="AJ223" s="14">
        <v>900</v>
      </c>
      <c r="AK223" s="14">
        <v>90</v>
      </c>
      <c r="AL223" s="14">
        <v>300</v>
      </c>
      <c r="AM223" s="14">
        <v>180</v>
      </c>
      <c r="AN223" s="14"/>
      <c r="AO223" s="14"/>
      <c r="AP223" s="14"/>
      <c r="AQ223" s="14"/>
      <c r="AR223" s="14"/>
      <c r="AS223" s="16"/>
      <c r="AT223" s="14">
        <v>1273</v>
      </c>
      <c r="AU223" s="14"/>
      <c r="AV223" s="14">
        <v>8</v>
      </c>
      <c r="AW223" s="14"/>
      <c r="AX223" s="14">
        <v>33.5</v>
      </c>
      <c r="AY223" s="14"/>
      <c r="AZ223" s="14"/>
      <c r="BA223" s="14"/>
      <c r="BB223" s="14">
        <v>90.8</v>
      </c>
      <c r="BC223" s="38"/>
      <c r="BD223" s="14">
        <v>5.2</v>
      </c>
      <c r="BE223" s="14"/>
      <c r="BF223" s="18"/>
      <c r="BG223" s="14"/>
      <c r="BH223" s="14"/>
      <c r="BI223" s="14"/>
      <c r="BJ223" s="14"/>
      <c r="BK223" s="14"/>
      <c r="BL223" s="14"/>
      <c r="BM223" s="14"/>
      <c r="BN223" s="14"/>
      <c r="BO223" s="14"/>
      <c r="BP223" s="14"/>
      <c r="BQ223" s="14"/>
      <c r="BR223" s="14"/>
      <c r="BS223" s="14"/>
      <c r="BT223" s="14"/>
      <c r="BU223" s="14"/>
      <c r="BV223" s="14"/>
      <c r="BW223" s="14"/>
      <c r="BX223" s="14"/>
      <c r="BY223" s="14"/>
      <c r="BZ223" s="14"/>
      <c r="CA223" s="14"/>
      <c r="CB223" s="14"/>
      <c r="CC223" s="14"/>
      <c r="CD223" s="14"/>
      <c r="CE223" s="14"/>
      <c r="CF223" s="14"/>
      <c r="CG223" s="14"/>
      <c r="CH223" s="14"/>
      <c r="CI223" s="14"/>
      <c r="CJ223" s="14"/>
      <c r="CK223" s="14"/>
      <c r="CL223" s="14"/>
      <c r="CM223" s="14"/>
      <c r="CN223" s="14"/>
      <c r="CO223" s="14"/>
      <c r="CP223" s="14"/>
      <c r="CQ223" s="14"/>
      <c r="CR223" s="14"/>
      <c r="CS223" s="14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</row>
    <row r="224" spans="1:256" s="3" customFormat="1" ht="1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9">
        <v>20</v>
      </c>
      <c r="L224" s="12">
        <v>3.72</v>
      </c>
      <c r="M224" s="12">
        <v>2.6</v>
      </c>
      <c r="N224" s="14">
        <v>0</v>
      </c>
      <c r="O224" s="14">
        <v>0</v>
      </c>
      <c r="P224" s="14">
        <v>0</v>
      </c>
      <c r="Q224" s="14">
        <v>0.16</v>
      </c>
      <c r="R224" s="14">
        <v>0</v>
      </c>
      <c r="S224" s="12">
        <v>0.54</v>
      </c>
      <c r="T224" s="15">
        <v>0.2</v>
      </c>
      <c r="U224" s="15"/>
      <c r="V224" s="15"/>
      <c r="W224" s="15"/>
      <c r="X224" s="15"/>
      <c r="Y224" s="15"/>
      <c r="Z224" s="14">
        <v>215</v>
      </c>
      <c r="AA224" s="14">
        <v>10.5</v>
      </c>
      <c r="AB224" s="14">
        <v>23</v>
      </c>
      <c r="AC224" s="14"/>
      <c r="AD224" s="14"/>
      <c r="AE224" s="14">
        <v>82.7</v>
      </c>
      <c r="AF224" s="14">
        <v>17.3</v>
      </c>
      <c r="AG224" s="14"/>
      <c r="AH224" s="14"/>
      <c r="AI224" s="14"/>
      <c r="AJ224" s="14">
        <v>860</v>
      </c>
      <c r="AK224" s="14">
        <v>90</v>
      </c>
      <c r="AL224" s="14">
        <v>380</v>
      </c>
      <c r="AM224" s="14">
        <v>1</v>
      </c>
      <c r="AN224" s="14"/>
      <c r="AO224" s="14"/>
      <c r="AP224" s="14"/>
      <c r="AQ224" s="14"/>
      <c r="AR224" s="14"/>
      <c r="AS224" s="16"/>
      <c r="AT224" s="14"/>
      <c r="AU224" s="14"/>
      <c r="AV224" s="14"/>
      <c r="AW224" s="14"/>
      <c r="AX224" s="14"/>
      <c r="AY224" s="14"/>
      <c r="AZ224" s="14"/>
      <c r="BA224" s="14">
        <v>408</v>
      </c>
      <c r="BB224" s="14"/>
      <c r="BC224" s="38"/>
      <c r="BD224" s="14"/>
      <c r="BE224" s="14"/>
      <c r="BF224" s="18"/>
      <c r="BG224" s="14"/>
      <c r="BH224" s="14"/>
      <c r="BI224" s="14"/>
      <c r="BJ224" s="14"/>
      <c r="BK224" s="14"/>
      <c r="BL224" s="14"/>
      <c r="BM224" s="14"/>
      <c r="BN224" s="14"/>
      <c r="BO224" s="14"/>
      <c r="BP224" s="14"/>
      <c r="BQ224" s="14"/>
      <c r="BR224" s="14"/>
      <c r="BS224" s="14"/>
      <c r="BT224" s="14"/>
      <c r="BU224" s="14"/>
      <c r="BV224" s="14"/>
      <c r="BW224" s="14"/>
      <c r="BX224" s="14"/>
      <c r="BY224" s="14"/>
      <c r="BZ224" s="14"/>
      <c r="CA224" s="14"/>
      <c r="CB224" s="14"/>
      <c r="CC224" s="14"/>
      <c r="CD224" s="14"/>
      <c r="CE224" s="14"/>
      <c r="CF224" s="14"/>
      <c r="CG224" s="14"/>
      <c r="CH224" s="14"/>
      <c r="CI224" s="14"/>
      <c r="CJ224" s="14"/>
      <c r="CK224" s="14"/>
      <c r="CL224" s="14"/>
      <c r="CM224" s="14"/>
      <c r="CN224" s="14"/>
      <c r="CO224" s="14"/>
      <c r="CP224" s="14"/>
      <c r="CQ224" s="14"/>
      <c r="CR224" s="14"/>
      <c r="CS224" s="14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</row>
    <row r="225" spans="1:256" s="3" customFormat="1" ht="1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9">
        <v>20</v>
      </c>
      <c r="L225" s="12">
        <v>3.72</v>
      </c>
      <c r="M225" s="12">
        <v>2.6</v>
      </c>
      <c r="N225" s="14">
        <v>0</v>
      </c>
      <c r="O225" s="14">
        <v>0</v>
      </c>
      <c r="P225" s="14">
        <v>0</v>
      </c>
      <c r="Q225" s="14">
        <v>0.16</v>
      </c>
      <c r="R225" s="14">
        <v>0</v>
      </c>
      <c r="S225" s="12">
        <v>0.54</v>
      </c>
      <c r="T225" s="15">
        <v>0.2</v>
      </c>
      <c r="U225" s="15"/>
      <c r="V225" s="15"/>
      <c r="W225" s="15"/>
      <c r="X225" s="15"/>
      <c r="Y225" s="15"/>
      <c r="Z225" s="14">
        <v>215</v>
      </c>
      <c r="AA225" s="14">
        <v>10.5</v>
      </c>
      <c r="AB225" s="14">
        <v>23</v>
      </c>
      <c r="AC225" s="14"/>
      <c r="AD225" s="14"/>
      <c r="AE225" s="14">
        <v>82.7</v>
      </c>
      <c r="AF225" s="14">
        <v>17.3</v>
      </c>
      <c r="AG225" s="14"/>
      <c r="AH225" s="14"/>
      <c r="AI225" s="14"/>
      <c r="AJ225" s="14">
        <v>860</v>
      </c>
      <c r="AK225" s="14">
        <v>90</v>
      </c>
      <c r="AL225" s="14">
        <v>380</v>
      </c>
      <c r="AM225" s="14">
        <v>5</v>
      </c>
      <c r="AN225" s="14"/>
      <c r="AO225" s="14"/>
      <c r="AP225" s="14"/>
      <c r="AQ225" s="14"/>
      <c r="AR225" s="14"/>
      <c r="AS225" s="16"/>
      <c r="AT225" s="14">
        <v>870</v>
      </c>
      <c r="AU225" s="14">
        <v>675</v>
      </c>
      <c r="AV225" s="14">
        <v>4</v>
      </c>
      <c r="AW225" s="14"/>
      <c r="AX225" s="14"/>
      <c r="AY225" s="14"/>
      <c r="AZ225" s="14"/>
      <c r="BA225" s="14">
        <v>334</v>
      </c>
      <c r="BB225" s="14">
        <v>81</v>
      </c>
      <c r="BC225" s="38"/>
      <c r="BD225" s="14">
        <v>22.5</v>
      </c>
      <c r="BE225" s="14"/>
      <c r="BF225" s="18"/>
      <c r="BG225" s="14"/>
      <c r="BH225" s="14"/>
      <c r="BI225" s="14"/>
      <c r="BJ225" s="14"/>
      <c r="BK225" s="14"/>
      <c r="BL225" s="14"/>
      <c r="BM225" s="14"/>
      <c r="BN225" s="14"/>
      <c r="BO225" s="14"/>
      <c r="BP225" s="14"/>
      <c r="BQ225" s="14"/>
      <c r="BR225" s="14"/>
      <c r="BS225" s="14"/>
      <c r="BT225" s="14"/>
      <c r="BU225" s="14"/>
      <c r="BV225" s="14"/>
      <c r="BW225" s="14"/>
      <c r="BX225" s="14"/>
      <c r="BY225" s="14"/>
      <c r="BZ225" s="14"/>
      <c r="CA225" s="14"/>
      <c r="CB225" s="14"/>
      <c r="CC225" s="14"/>
      <c r="CD225" s="14"/>
      <c r="CE225" s="14"/>
      <c r="CF225" s="14"/>
      <c r="CG225" s="14"/>
      <c r="CH225" s="14"/>
      <c r="CI225" s="14"/>
      <c r="CJ225" s="14"/>
      <c r="CK225" s="14"/>
      <c r="CL225" s="14"/>
      <c r="CM225" s="14"/>
      <c r="CN225" s="14"/>
      <c r="CO225" s="14"/>
      <c r="CP225" s="14"/>
      <c r="CQ225" s="14"/>
      <c r="CR225" s="14"/>
      <c r="CS225" s="14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</row>
    <row r="226" spans="1:256" s="3" customFormat="1" ht="1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9">
        <v>20</v>
      </c>
      <c r="L226" s="12">
        <v>3.72</v>
      </c>
      <c r="M226" s="12">
        <v>2.6</v>
      </c>
      <c r="N226" s="14">
        <v>0</v>
      </c>
      <c r="O226" s="14">
        <v>0</v>
      </c>
      <c r="P226" s="14">
        <v>0</v>
      </c>
      <c r="Q226" s="14">
        <v>0.16</v>
      </c>
      <c r="R226" s="14">
        <v>0</v>
      </c>
      <c r="S226" s="12">
        <v>0.54</v>
      </c>
      <c r="T226" s="15">
        <v>0.2</v>
      </c>
      <c r="U226" s="15"/>
      <c r="V226" s="15"/>
      <c r="W226" s="15"/>
      <c r="X226" s="15"/>
      <c r="Y226" s="15"/>
      <c r="Z226" s="14">
        <v>215</v>
      </c>
      <c r="AA226" s="14">
        <v>10.5</v>
      </c>
      <c r="AB226" s="14">
        <v>23</v>
      </c>
      <c r="AC226" s="14"/>
      <c r="AD226" s="14"/>
      <c r="AE226" s="14">
        <v>82.7</v>
      </c>
      <c r="AF226" s="14">
        <v>17.3</v>
      </c>
      <c r="AG226" s="14"/>
      <c r="AH226" s="14"/>
      <c r="AI226" s="14"/>
      <c r="AJ226" s="14">
        <v>860</v>
      </c>
      <c r="AK226" s="14">
        <v>90</v>
      </c>
      <c r="AL226" s="14">
        <v>380</v>
      </c>
      <c r="AM226" s="14">
        <v>10</v>
      </c>
      <c r="AN226" s="14"/>
      <c r="AO226" s="14"/>
      <c r="AP226" s="14"/>
      <c r="AQ226" s="14"/>
      <c r="AR226" s="14"/>
      <c r="AS226" s="16"/>
      <c r="AT226" s="14"/>
      <c r="AU226" s="14"/>
      <c r="AV226" s="14"/>
      <c r="AW226" s="14"/>
      <c r="AX226" s="14"/>
      <c r="AY226" s="14"/>
      <c r="AZ226" s="14"/>
      <c r="BA226" s="14">
        <v>325</v>
      </c>
      <c r="BB226" s="14"/>
      <c r="BC226" s="38"/>
      <c r="BD226" s="14"/>
      <c r="BE226" s="14"/>
      <c r="BF226" s="18"/>
      <c r="BG226" s="14"/>
      <c r="BH226" s="14"/>
      <c r="BI226" s="14"/>
      <c r="BJ226" s="14"/>
      <c r="BK226" s="14"/>
      <c r="BL226" s="14"/>
      <c r="BM226" s="14"/>
      <c r="BN226" s="14"/>
      <c r="BO226" s="14"/>
      <c r="BP226" s="14"/>
      <c r="BQ226" s="14"/>
      <c r="BR226" s="14"/>
      <c r="BS226" s="14"/>
      <c r="BT226" s="14"/>
      <c r="BU226" s="14"/>
      <c r="BV226" s="14"/>
      <c r="BW226" s="14"/>
      <c r="BX226" s="14"/>
      <c r="BY226" s="14"/>
      <c r="BZ226" s="14"/>
      <c r="CA226" s="14"/>
      <c r="CB226" s="14"/>
      <c r="CC226" s="14"/>
      <c r="CD226" s="14"/>
      <c r="CE226" s="14"/>
      <c r="CF226" s="14"/>
      <c r="CG226" s="14"/>
      <c r="CH226" s="14"/>
      <c r="CI226" s="14"/>
      <c r="CJ226" s="14"/>
      <c r="CK226" s="14"/>
      <c r="CL226" s="14"/>
      <c r="CM226" s="14"/>
      <c r="CN226" s="14"/>
      <c r="CO226" s="14"/>
      <c r="CP226" s="14"/>
      <c r="CQ226" s="14"/>
      <c r="CR226" s="14"/>
      <c r="CS226" s="14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</row>
    <row r="227" spans="1:256" s="3" customFormat="1" ht="1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9">
        <v>20</v>
      </c>
      <c r="L227" s="12">
        <v>3.72</v>
      </c>
      <c r="M227" s="12">
        <v>2.6</v>
      </c>
      <c r="N227" s="14">
        <v>0</v>
      </c>
      <c r="O227" s="14">
        <v>0</v>
      </c>
      <c r="P227" s="14">
        <v>0</v>
      </c>
      <c r="Q227" s="14">
        <v>0.16</v>
      </c>
      <c r="R227" s="14">
        <v>0</v>
      </c>
      <c r="S227" s="12">
        <v>0.54</v>
      </c>
      <c r="T227" s="15">
        <v>0.2</v>
      </c>
      <c r="U227" s="15"/>
      <c r="V227" s="15"/>
      <c r="W227" s="15"/>
      <c r="X227" s="15"/>
      <c r="Y227" s="15"/>
      <c r="Z227" s="14">
        <v>215</v>
      </c>
      <c r="AA227" s="14">
        <v>10.5</v>
      </c>
      <c r="AB227" s="14">
        <v>23</v>
      </c>
      <c r="AC227" s="14"/>
      <c r="AD227" s="14"/>
      <c r="AE227" s="14">
        <v>82.7</v>
      </c>
      <c r="AF227" s="14">
        <v>17.3</v>
      </c>
      <c r="AG227" s="14"/>
      <c r="AH227" s="14"/>
      <c r="AI227" s="14"/>
      <c r="AJ227" s="14">
        <v>860</v>
      </c>
      <c r="AK227" s="14">
        <v>90</v>
      </c>
      <c r="AL227" s="14">
        <v>380</v>
      </c>
      <c r="AM227" s="14">
        <v>15</v>
      </c>
      <c r="AN227" s="14"/>
      <c r="AO227" s="14"/>
      <c r="AP227" s="14"/>
      <c r="AQ227" s="14"/>
      <c r="AR227" s="14"/>
      <c r="AS227" s="16"/>
      <c r="AT227" s="14"/>
      <c r="AU227" s="14"/>
      <c r="AV227" s="14"/>
      <c r="AW227" s="14"/>
      <c r="AX227" s="14"/>
      <c r="AY227" s="14"/>
      <c r="AZ227" s="14"/>
      <c r="BA227" s="14">
        <v>313</v>
      </c>
      <c r="BB227" s="14"/>
      <c r="BC227" s="38"/>
      <c r="BD227" s="14"/>
      <c r="BE227" s="14"/>
      <c r="BF227" s="18"/>
      <c r="BG227" s="14"/>
      <c r="BH227" s="14"/>
      <c r="BI227" s="14"/>
      <c r="BJ227" s="14"/>
      <c r="BK227" s="14"/>
      <c r="BL227" s="14"/>
      <c r="BM227" s="14"/>
      <c r="BN227" s="14"/>
      <c r="BO227" s="14"/>
      <c r="BP227" s="14"/>
      <c r="BQ227" s="14"/>
      <c r="BR227" s="14"/>
      <c r="BS227" s="14"/>
      <c r="BT227" s="14"/>
      <c r="BU227" s="14"/>
      <c r="BV227" s="14"/>
      <c r="BW227" s="14"/>
      <c r="BX227" s="14"/>
      <c r="BY227" s="14"/>
      <c r="BZ227" s="14"/>
      <c r="CA227" s="14"/>
      <c r="CB227" s="14"/>
      <c r="CC227" s="14"/>
      <c r="CD227" s="14"/>
      <c r="CE227" s="14"/>
      <c r="CF227" s="14"/>
      <c r="CG227" s="14"/>
      <c r="CH227" s="14"/>
      <c r="CI227" s="14"/>
      <c r="CJ227" s="14"/>
      <c r="CK227" s="14"/>
      <c r="CL227" s="14"/>
      <c r="CM227" s="14"/>
      <c r="CN227" s="14"/>
      <c r="CO227" s="14"/>
      <c r="CP227" s="14"/>
      <c r="CQ227" s="14"/>
      <c r="CR227" s="14"/>
      <c r="CS227" s="14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</row>
    <row r="228" spans="1:256" s="3" customFormat="1" ht="1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9">
        <v>20</v>
      </c>
      <c r="L228" s="12">
        <v>3.72</v>
      </c>
      <c r="M228" s="12">
        <v>2.6</v>
      </c>
      <c r="N228" s="14">
        <v>0</v>
      </c>
      <c r="O228" s="14">
        <v>0</v>
      </c>
      <c r="P228" s="14">
        <v>0</v>
      </c>
      <c r="Q228" s="14">
        <v>0.16</v>
      </c>
      <c r="R228" s="14">
        <v>0</v>
      </c>
      <c r="S228" s="12">
        <v>0.54</v>
      </c>
      <c r="T228" s="15">
        <v>0.2</v>
      </c>
      <c r="U228" s="15"/>
      <c r="V228" s="15"/>
      <c r="W228" s="15"/>
      <c r="X228" s="15"/>
      <c r="Y228" s="15"/>
      <c r="Z228" s="14">
        <v>215</v>
      </c>
      <c r="AA228" s="14">
        <v>10.5</v>
      </c>
      <c r="AB228" s="14">
        <v>23</v>
      </c>
      <c r="AC228" s="14"/>
      <c r="AD228" s="14"/>
      <c r="AE228" s="14">
        <v>82.7</v>
      </c>
      <c r="AF228" s="14">
        <v>17.3</v>
      </c>
      <c r="AG228" s="14"/>
      <c r="AH228" s="14"/>
      <c r="AI228" s="14"/>
      <c r="AJ228" s="14">
        <v>860</v>
      </c>
      <c r="AK228" s="14">
        <v>90</v>
      </c>
      <c r="AL228" s="14">
        <v>380</v>
      </c>
      <c r="AM228" s="14">
        <v>30</v>
      </c>
      <c r="AN228" s="14"/>
      <c r="AO228" s="14"/>
      <c r="AP228" s="14"/>
      <c r="AQ228" s="14"/>
      <c r="AR228" s="14"/>
      <c r="AS228" s="16"/>
      <c r="AT228" s="14">
        <v>940</v>
      </c>
      <c r="AU228" s="14">
        <v>768</v>
      </c>
      <c r="AV228" s="14">
        <v>7.1</v>
      </c>
      <c r="AW228" s="14"/>
      <c r="AX228" s="14"/>
      <c r="AY228" s="14"/>
      <c r="AZ228" s="14"/>
      <c r="BA228" s="14">
        <v>321</v>
      </c>
      <c r="BB228" s="14">
        <v>142</v>
      </c>
      <c r="BC228" s="38"/>
      <c r="BD228" s="14">
        <v>31.2</v>
      </c>
      <c r="BE228" s="14"/>
      <c r="BF228" s="18"/>
      <c r="BG228" s="14"/>
      <c r="BH228" s="14"/>
      <c r="BI228" s="14"/>
      <c r="BJ228" s="14"/>
      <c r="BK228" s="14"/>
      <c r="BL228" s="14"/>
      <c r="BM228" s="14"/>
      <c r="BN228" s="14"/>
      <c r="BO228" s="14"/>
      <c r="BP228" s="14"/>
      <c r="BQ228" s="14"/>
      <c r="BR228" s="14"/>
      <c r="BS228" s="14"/>
      <c r="BT228" s="14"/>
      <c r="BU228" s="14"/>
      <c r="BV228" s="14"/>
      <c r="BW228" s="14"/>
      <c r="BX228" s="14"/>
      <c r="BY228" s="14"/>
      <c r="BZ228" s="14"/>
      <c r="CA228" s="14"/>
      <c r="CB228" s="14"/>
      <c r="CC228" s="14"/>
      <c r="CD228" s="14"/>
      <c r="CE228" s="14"/>
      <c r="CF228" s="14"/>
      <c r="CG228" s="14"/>
      <c r="CH228" s="14"/>
      <c r="CI228" s="14"/>
      <c r="CJ228" s="14"/>
      <c r="CK228" s="14"/>
      <c r="CL228" s="14"/>
      <c r="CM228" s="14"/>
      <c r="CN228" s="14"/>
      <c r="CO228" s="14"/>
      <c r="CP228" s="14"/>
      <c r="CQ228" s="14"/>
      <c r="CR228" s="14"/>
      <c r="CS228" s="14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</row>
    <row r="229" spans="1:256" s="3" customFormat="1" ht="1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9">
        <v>20</v>
      </c>
      <c r="L229" s="12">
        <v>3.72</v>
      </c>
      <c r="M229" s="12">
        <v>2.6</v>
      </c>
      <c r="N229" s="14">
        <v>0</v>
      </c>
      <c r="O229" s="14">
        <v>0</v>
      </c>
      <c r="P229" s="14">
        <v>0</v>
      </c>
      <c r="Q229" s="14">
        <v>0.16</v>
      </c>
      <c r="R229" s="14">
        <v>0</v>
      </c>
      <c r="S229" s="12">
        <v>0.54</v>
      </c>
      <c r="T229" s="15">
        <v>0.2</v>
      </c>
      <c r="U229" s="15"/>
      <c r="V229" s="15"/>
      <c r="W229" s="15"/>
      <c r="X229" s="15"/>
      <c r="Y229" s="15"/>
      <c r="Z229" s="14">
        <v>215</v>
      </c>
      <c r="AA229" s="14">
        <v>10.5</v>
      </c>
      <c r="AB229" s="14">
        <v>23</v>
      </c>
      <c r="AC229" s="14"/>
      <c r="AD229" s="14"/>
      <c r="AE229" s="14">
        <v>82.7</v>
      </c>
      <c r="AF229" s="14">
        <v>17.3</v>
      </c>
      <c r="AG229" s="14"/>
      <c r="AH229" s="14"/>
      <c r="AI229" s="14"/>
      <c r="AJ229" s="14">
        <v>860</v>
      </c>
      <c r="AK229" s="14">
        <v>90</v>
      </c>
      <c r="AL229" s="14">
        <v>380</v>
      </c>
      <c r="AM229" s="14">
        <v>60</v>
      </c>
      <c r="AN229" s="14"/>
      <c r="AO229" s="14"/>
      <c r="AP229" s="14"/>
      <c r="AQ229" s="14"/>
      <c r="AR229" s="14"/>
      <c r="AS229" s="16"/>
      <c r="AT229" s="14">
        <v>951</v>
      </c>
      <c r="AU229" s="14">
        <v>788</v>
      </c>
      <c r="AV229" s="14">
        <v>11.8</v>
      </c>
      <c r="AW229" s="14"/>
      <c r="AX229" s="14"/>
      <c r="AY229" s="14"/>
      <c r="AZ229" s="14"/>
      <c r="BA229" s="14">
        <v>325</v>
      </c>
      <c r="BB229" s="14">
        <v>148</v>
      </c>
      <c r="BC229" s="38"/>
      <c r="BD229" s="14">
        <v>34.9</v>
      </c>
      <c r="BE229" s="14"/>
      <c r="BF229" s="18"/>
      <c r="BG229" s="14"/>
      <c r="BH229" s="14"/>
      <c r="BI229" s="14"/>
      <c r="BJ229" s="14"/>
      <c r="BK229" s="14"/>
      <c r="BL229" s="14"/>
      <c r="BM229" s="14"/>
      <c r="BN229" s="14"/>
      <c r="BO229" s="14"/>
      <c r="BP229" s="14"/>
      <c r="BQ229" s="14"/>
      <c r="BR229" s="14"/>
      <c r="BS229" s="14"/>
      <c r="BT229" s="14"/>
      <c r="BU229" s="14"/>
      <c r="BV229" s="14"/>
      <c r="BW229" s="14"/>
      <c r="BX229" s="14"/>
      <c r="BY229" s="14"/>
      <c r="BZ229" s="14"/>
      <c r="CA229" s="14"/>
      <c r="CB229" s="14"/>
      <c r="CC229" s="14"/>
      <c r="CD229" s="14"/>
      <c r="CE229" s="14"/>
      <c r="CF229" s="14"/>
      <c r="CG229" s="14"/>
      <c r="CH229" s="14"/>
      <c r="CI229" s="14"/>
      <c r="CJ229" s="14"/>
      <c r="CK229" s="14"/>
      <c r="CL229" s="14"/>
      <c r="CM229" s="14"/>
      <c r="CN229" s="14"/>
      <c r="CO229" s="14"/>
      <c r="CP229" s="14"/>
      <c r="CQ229" s="14"/>
      <c r="CR229" s="14"/>
      <c r="CS229" s="14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</row>
    <row r="230" spans="1:256" s="3" customFormat="1" ht="1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9">
        <v>20</v>
      </c>
      <c r="L230" s="12">
        <v>3.72</v>
      </c>
      <c r="M230" s="12">
        <v>2.6</v>
      </c>
      <c r="N230" s="14">
        <v>0</v>
      </c>
      <c r="O230" s="14">
        <v>0</v>
      </c>
      <c r="P230" s="14">
        <v>0</v>
      </c>
      <c r="Q230" s="14">
        <v>0.16</v>
      </c>
      <c r="R230" s="14">
        <v>0</v>
      </c>
      <c r="S230" s="12">
        <v>0.54</v>
      </c>
      <c r="T230" s="15">
        <v>0.2</v>
      </c>
      <c r="U230" s="15"/>
      <c r="V230" s="15"/>
      <c r="W230" s="15"/>
      <c r="X230" s="15"/>
      <c r="Y230" s="15"/>
      <c r="Z230" s="14">
        <v>215</v>
      </c>
      <c r="AA230" s="14">
        <v>10.5</v>
      </c>
      <c r="AB230" s="14">
        <v>23</v>
      </c>
      <c r="AC230" s="14"/>
      <c r="AD230" s="14"/>
      <c r="AE230" s="14">
        <v>82.7</v>
      </c>
      <c r="AF230" s="14">
        <v>17.3</v>
      </c>
      <c r="AG230" s="14"/>
      <c r="AH230" s="14"/>
      <c r="AI230" s="14"/>
      <c r="AJ230" s="14">
        <v>860</v>
      </c>
      <c r="AK230" s="14">
        <v>90</v>
      </c>
      <c r="AL230" s="14">
        <v>380</v>
      </c>
      <c r="AM230" s="14">
        <v>120</v>
      </c>
      <c r="AN230" s="14"/>
      <c r="AO230" s="14"/>
      <c r="AP230" s="14"/>
      <c r="AQ230" s="14"/>
      <c r="AR230" s="14"/>
      <c r="AS230" s="16"/>
      <c r="AT230" s="14">
        <v>938</v>
      </c>
      <c r="AU230" s="14">
        <v>787</v>
      </c>
      <c r="AV230" s="14">
        <v>8.8000000000000007</v>
      </c>
      <c r="AW230" s="14"/>
      <c r="AX230" s="14"/>
      <c r="AY230" s="14"/>
      <c r="AZ230" s="14"/>
      <c r="BA230" s="14">
        <v>329</v>
      </c>
      <c r="BB230" s="14">
        <v>135</v>
      </c>
      <c r="BC230" s="38"/>
      <c r="BD230" s="14">
        <v>29.9</v>
      </c>
      <c r="BE230" s="14"/>
      <c r="BF230" s="18"/>
      <c r="BG230" s="14"/>
      <c r="BH230" s="14"/>
      <c r="BI230" s="14"/>
      <c r="BJ230" s="14"/>
      <c r="BK230" s="14"/>
      <c r="BL230" s="14"/>
      <c r="BM230" s="14"/>
      <c r="BN230" s="14"/>
      <c r="BO230" s="14"/>
      <c r="BP230" s="14"/>
      <c r="BQ230" s="14"/>
      <c r="BR230" s="14"/>
      <c r="BS230" s="14"/>
      <c r="BT230" s="14"/>
      <c r="BU230" s="14"/>
      <c r="BV230" s="14"/>
      <c r="BW230" s="14"/>
      <c r="BX230" s="14"/>
      <c r="BY230" s="14"/>
      <c r="BZ230" s="14"/>
      <c r="CA230" s="14"/>
      <c r="CB230" s="14"/>
      <c r="CC230" s="14"/>
      <c r="CD230" s="14"/>
      <c r="CE230" s="14"/>
      <c r="CF230" s="14"/>
      <c r="CG230" s="14"/>
      <c r="CH230" s="14"/>
      <c r="CI230" s="14"/>
      <c r="CJ230" s="14"/>
      <c r="CK230" s="14"/>
      <c r="CL230" s="14"/>
      <c r="CM230" s="14"/>
      <c r="CN230" s="14"/>
      <c r="CO230" s="14"/>
      <c r="CP230" s="14"/>
      <c r="CQ230" s="14"/>
      <c r="CR230" s="14"/>
      <c r="CS230" s="14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</row>
    <row r="231" spans="1:256" s="3" customFormat="1" ht="1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9">
        <v>20</v>
      </c>
      <c r="L231" s="12">
        <v>3.72</v>
      </c>
      <c r="M231" s="12">
        <v>2.6</v>
      </c>
      <c r="N231" s="14">
        <v>0</v>
      </c>
      <c r="O231" s="14">
        <v>0</v>
      </c>
      <c r="P231" s="14">
        <v>0</v>
      </c>
      <c r="Q231" s="14">
        <v>0.16</v>
      </c>
      <c r="R231" s="14">
        <v>0</v>
      </c>
      <c r="S231" s="12">
        <v>0.54</v>
      </c>
      <c r="T231" s="15">
        <v>0.2</v>
      </c>
      <c r="U231" s="15"/>
      <c r="V231" s="15"/>
      <c r="W231" s="15"/>
      <c r="X231" s="15"/>
      <c r="Y231" s="15"/>
      <c r="Z231" s="14">
        <v>215</v>
      </c>
      <c r="AA231" s="14">
        <v>10.5</v>
      </c>
      <c r="AB231" s="14">
        <v>23</v>
      </c>
      <c r="AC231" s="14"/>
      <c r="AD231" s="14"/>
      <c r="AE231" s="14">
        <v>82.7</v>
      </c>
      <c r="AF231" s="14">
        <v>17.3</v>
      </c>
      <c r="AG231" s="14"/>
      <c r="AH231" s="14"/>
      <c r="AI231" s="14"/>
      <c r="AJ231" s="14">
        <v>860</v>
      </c>
      <c r="AK231" s="14">
        <v>90</v>
      </c>
      <c r="AL231" s="14">
        <v>380</v>
      </c>
      <c r="AM231" s="14">
        <v>240</v>
      </c>
      <c r="AN231" s="14"/>
      <c r="AO231" s="14"/>
      <c r="AP231" s="14"/>
      <c r="AQ231" s="14"/>
      <c r="AR231" s="14"/>
      <c r="AS231" s="16"/>
      <c r="AT231" s="14"/>
      <c r="AU231" s="14"/>
      <c r="AV231" s="14"/>
      <c r="AW231" s="14"/>
      <c r="AX231" s="14"/>
      <c r="AY231" s="14"/>
      <c r="AZ231" s="14"/>
      <c r="BA231" s="14">
        <v>334</v>
      </c>
      <c r="BB231" s="14"/>
      <c r="BC231" s="38"/>
      <c r="BD231" s="14"/>
      <c r="BE231" s="14"/>
      <c r="BF231" s="18"/>
      <c r="BG231" s="14"/>
      <c r="BH231" s="14"/>
      <c r="BI231" s="14"/>
      <c r="BJ231" s="14"/>
      <c r="BK231" s="14"/>
      <c r="BL231" s="14"/>
      <c r="BM231" s="14"/>
      <c r="BN231" s="14"/>
      <c r="BO231" s="14"/>
      <c r="BP231" s="14"/>
      <c r="BQ231" s="14"/>
      <c r="BR231" s="14"/>
      <c r="BS231" s="14"/>
      <c r="BT231" s="14"/>
      <c r="BU231" s="14"/>
      <c r="BV231" s="14"/>
      <c r="BW231" s="14"/>
      <c r="BX231" s="14"/>
      <c r="BY231" s="14"/>
      <c r="BZ231" s="14"/>
      <c r="CA231" s="14"/>
      <c r="CB231" s="14"/>
      <c r="CC231" s="14"/>
      <c r="CD231" s="14"/>
      <c r="CE231" s="14"/>
      <c r="CF231" s="14"/>
      <c r="CG231" s="14"/>
      <c r="CH231" s="14"/>
      <c r="CI231" s="14"/>
      <c r="CJ231" s="14"/>
      <c r="CK231" s="14"/>
      <c r="CL231" s="14"/>
      <c r="CM231" s="14"/>
      <c r="CN231" s="14"/>
      <c r="CO231" s="14"/>
      <c r="CP231" s="14"/>
      <c r="CQ231" s="14"/>
      <c r="CR231" s="14"/>
      <c r="CS231" s="14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</row>
    <row r="232" spans="1:256" s="3" customFormat="1" ht="1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9">
        <v>20</v>
      </c>
      <c r="L232" s="12">
        <v>3.72</v>
      </c>
      <c r="M232" s="12">
        <v>2.6</v>
      </c>
      <c r="N232" s="14">
        <v>0</v>
      </c>
      <c r="O232" s="14">
        <v>0</v>
      </c>
      <c r="P232" s="14">
        <v>0</v>
      </c>
      <c r="Q232" s="14">
        <v>0.16</v>
      </c>
      <c r="R232" s="14">
        <v>0</v>
      </c>
      <c r="S232" s="12">
        <v>0.54</v>
      </c>
      <c r="T232" s="15">
        <v>0.2</v>
      </c>
      <c r="U232" s="15"/>
      <c r="V232" s="15"/>
      <c r="W232" s="15"/>
      <c r="X232" s="15"/>
      <c r="Y232" s="15"/>
      <c r="Z232" s="14">
        <v>215</v>
      </c>
      <c r="AA232" s="14">
        <v>10.5</v>
      </c>
      <c r="AB232" s="14">
        <v>23</v>
      </c>
      <c r="AC232" s="14"/>
      <c r="AD232" s="14"/>
      <c r="AE232" s="14">
        <v>82.7</v>
      </c>
      <c r="AF232" s="14">
        <v>17.3</v>
      </c>
      <c r="AG232" s="14"/>
      <c r="AH232" s="14"/>
      <c r="AI232" s="14"/>
      <c r="AJ232" s="14">
        <v>860</v>
      </c>
      <c r="AK232" s="14">
        <v>90</v>
      </c>
      <c r="AL232" s="14">
        <v>355</v>
      </c>
      <c r="AM232" s="14">
        <v>1</v>
      </c>
      <c r="AN232" s="14"/>
      <c r="AO232" s="14"/>
      <c r="AP232" s="14"/>
      <c r="AQ232" s="14"/>
      <c r="AR232" s="14"/>
      <c r="AS232" s="16"/>
      <c r="AT232" s="14"/>
      <c r="AU232" s="14"/>
      <c r="AV232" s="14"/>
      <c r="AW232" s="14"/>
      <c r="AX232" s="14"/>
      <c r="AY232" s="14"/>
      <c r="AZ232" s="14"/>
      <c r="BA232" s="14">
        <v>443</v>
      </c>
      <c r="BB232" s="14"/>
      <c r="BC232" s="38"/>
      <c r="BD232" s="14"/>
      <c r="BE232" s="14"/>
      <c r="BF232" s="18"/>
      <c r="BG232" s="14"/>
      <c r="BH232" s="14"/>
      <c r="BI232" s="14"/>
      <c r="BJ232" s="14"/>
      <c r="BK232" s="14"/>
      <c r="BL232" s="14"/>
      <c r="BM232" s="14"/>
      <c r="BN232" s="14"/>
      <c r="BO232" s="14"/>
      <c r="BP232" s="14"/>
      <c r="BQ232" s="14"/>
      <c r="BR232" s="14"/>
      <c r="BS232" s="14"/>
      <c r="BT232" s="14"/>
      <c r="BU232" s="14"/>
      <c r="BV232" s="14"/>
      <c r="BW232" s="14"/>
      <c r="BX232" s="14"/>
      <c r="BY232" s="14"/>
      <c r="BZ232" s="14"/>
      <c r="CA232" s="14"/>
      <c r="CB232" s="14"/>
      <c r="CC232" s="14"/>
      <c r="CD232" s="14"/>
      <c r="CE232" s="14"/>
      <c r="CF232" s="14"/>
      <c r="CG232" s="14"/>
      <c r="CH232" s="14"/>
      <c r="CI232" s="14"/>
      <c r="CJ232" s="14"/>
      <c r="CK232" s="14"/>
      <c r="CL232" s="14"/>
      <c r="CM232" s="14"/>
      <c r="CN232" s="14"/>
      <c r="CO232" s="14"/>
      <c r="CP232" s="14"/>
      <c r="CQ232" s="14"/>
      <c r="CR232" s="14"/>
      <c r="CS232" s="14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</row>
    <row r="233" spans="1:256" s="3" customFormat="1" ht="1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9">
        <v>20</v>
      </c>
      <c r="L233" s="12">
        <v>3.72</v>
      </c>
      <c r="M233" s="12">
        <v>2.6</v>
      </c>
      <c r="N233" s="14">
        <v>0</v>
      </c>
      <c r="O233" s="14">
        <v>0</v>
      </c>
      <c r="P233" s="14">
        <v>0</v>
      </c>
      <c r="Q233" s="14">
        <v>0.16</v>
      </c>
      <c r="R233" s="14">
        <v>0</v>
      </c>
      <c r="S233" s="12">
        <v>0.54</v>
      </c>
      <c r="T233" s="15">
        <v>0.2</v>
      </c>
      <c r="U233" s="15"/>
      <c r="V233" s="15"/>
      <c r="W233" s="15"/>
      <c r="X233" s="15"/>
      <c r="Y233" s="15"/>
      <c r="Z233" s="14">
        <v>215</v>
      </c>
      <c r="AA233" s="14">
        <v>10.5</v>
      </c>
      <c r="AB233" s="14">
        <v>23</v>
      </c>
      <c r="AC233" s="14"/>
      <c r="AD233" s="14"/>
      <c r="AE233" s="14">
        <v>82.7</v>
      </c>
      <c r="AF233" s="14">
        <v>17.3</v>
      </c>
      <c r="AG233" s="14"/>
      <c r="AH233" s="14"/>
      <c r="AI233" s="14"/>
      <c r="AJ233" s="14">
        <v>860</v>
      </c>
      <c r="AK233" s="14">
        <v>90</v>
      </c>
      <c r="AL233" s="14">
        <v>355</v>
      </c>
      <c r="AM233" s="14">
        <v>5</v>
      </c>
      <c r="AN233" s="14"/>
      <c r="AO233" s="14"/>
      <c r="AP233" s="14"/>
      <c r="AQ233" s="14"/>
      <c r="AR233" s="14"/>
      <c r="AS233" s="16"/>
      <c r="AT233" s="14"/>
      <c r="AU233" s="14"/>
      <c r="AV233" s="14"/>
      <c r="AW233" s="14"/>
      <c r="AX233" s="14"/>
      <c r="AY233" s="14"/>
      <c r="AZ233" s="14"/>
      <c r="BA233" s="14">
        <v>384</v>
      </c>
      <c r="BB233" s="14"/>
      <c r="BC233" s="38"/>
      <c r="BD233" s="14"/>
      <c r="BE233" s="14"/>
      <c r="BF233" s="18"/>
      <c r="BG233" s="14"/>
      <c r="BH233" s="14"/>
      <c r="BI233" s="14"/>
      <c r="BJ233" s="14"/>
      <c r="BK233" s="14"/>
      <c r="BL233" s="14"/>
      <c r="BM233" s="14"/>
      <c r="BN233" s="14"/>
      <c r="BO233" s="14"/>
      <c r="BP233" s="14"/>
      <c r="BQ233" s="14"/>
      <c r="BR233" s="14"/>
      <c r="BS233" s="14"/>
      <c r="BT233" s="14"/>
      <c r="BU233" s="14"/>
      <c r="BV233" s="14"/>
      <c r="BW233" s="14"/>
      <c r="BX233" s="14"/>
      <c r="BY233" s="14"/>
      <c r="BZ233" s="14"/>
      <c r="CA233" s="14"/>
      <c r="CB233" s="14"/>
      <c r="CC233" s="14"/>
      <c r="CD233" s="14"/>
      <c r="CE233" s="14"/>
      <c r="CF233" s="14"/>
      <c r="CG233" s="14"/>
      <c r="CH233" s="14"/>
      <c r="CI233" s="14"/>
      <c r="CJ233" s="14"/>
      <c r="CK233" s="14"/>
      <c r="CL233" s="14"/>
      <c r="CM233" s="14"/>
      <c r="CN233" s="14"/>
      <c r="CO233" s="14"/>
      <c r="CP233" s="14"/>
      <c r="CQ233" s="14"/>
      <c r="CR233" s="14"/>
      <c r="CS233" s="14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</row>
    <row r="234" spans="1:256" s="3" customFormat="1" ht="1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9">
        <v>20</v>
      </c>
      <c r="L234" s="12">
        <v>3.72</v>
      </c>
      <c r="M234" s="12">
        <v>2.6</v>
      </c>
      <c r="N234" s="14">
        <v>0</v>
      </c>
      <c r="O234" s="14">
        <v>0</v>
      </c>
      <c r="P234" s="14">
        <v>0</v>
      </c>
      <c r="Q234" s="14">
        <v>0.16</v>
      </c>
      <c r="R234" s="14">
        <v>0</v>
      </c>
      <c r="S234" s="12">
        <v>0.54</v>
      </c>
      <c r="T234" s="15">
        <v>0.2</v>
      </c>
      <c r="U234" s="15"/>
      <c r="V234" s="15"/>
      <c r="W234" s="15"/>
      <c r="X234" s="15"/>
      <c r="Y234" s="15"/>
      <c r="Z234" s="14">
        <v>215</v>
      </c>
      <c r="AA234" s="14">
        <v>10.5</v>
      </c>
      <c r="AB234" s="14">
        <v>23</v>
      </c>
      <c r="AC234" s="14"/>
      <c r="AD234" s="14"/>
      <c r="AE234" s="14">
        <v>82.7</v>
      </c>
      <c r="AF234" s="14">
        <v>17.3</v>
      </c>
      <c r="AG234" s="14"/>
      <c r="AH234" s="14"/>
      <c r="AI234" s="14"/>
      <c r="AJ234" s="14">
        <v>860</v>
      </c>
      <c r="AK234" s="14">
        <v>90</v>
      </c>
      <c r="AL234" s="14">
        <v>355</v>
      </c>
      <c r="AM234" s="14">
        <v>10</v>
      </c>
      <c r="AN234" s="14"/>
      <c r="AO234" s="14"/>
      <c r="AP234" s="14"/>
      <c r="AQ234" s="14"/>
      <c r="AR234" s="14"/>
      <c r="AS234" s="16"/>
      <c r="AT234" s="14"/>
      <c r="AU234" s="14"/>
      <c r="AV234" s="14"/>
      <c r="AW234" s="14"/>
      <c r="AX234" s="14"/>
      <c r="AY234" s="14"/>
      <c r="AZ234" s="14"/>
      <c r="BA234" s="14">
        <v>353</v>
      </c>
      <c r="BB234" s="14"/>
      <c r="BC234" s="38"/>
      <c r="BD234" s="14"/>
      <c r="BE234" s="14"/>
      <c r="BF234" s="18"/>
      <c r="BG234" s="14"/>
      <c r="BH234" s="14"/>
      <c r="BI234" s="14"/>
      <c r="BJ234" s="14"/>
      <c r="BK234" s="14"/>
      <c r="BL234" s="14"/>
      <c r="BM234" s="14"/>
      <c r="BN234" s="14"/>
      <c r="BO234" s="14"/>
      <c r="BP234" s="14"/>
      <c r="BQ234" s="14"/>
      <c r="BR234" s="14"/>
      <c r="BS234" s="14"/>
      <c r="BT234" s="14"/>
      <c r="BU234" s="14"/>
      <c r="BV234" s="14"/>
      <c r="BW234" s="14"/>
      <c r="BX234" s="14"/>
      <c r="BY234" s="14"/>
      <c r="BZ234" s="14"/>
      <c r="CA234" s="14"/>
      <c r="CB234" s="14"/>
      <c r="CC234" s="14"/>
      <c r="CD234" s="14"/>
      <c r="CE234" s="14"/>
      <c r="CF234" s="14"/>
      <c r="CG234" s="14"/>
      <c r="CH234" s="14"/>
      <c r="CI234" s="14"/>
      <c r="CJ234" s="14"/>
      <c r="CK234" s="14"/>
      <c r="CL234" s="14"/>
      <c r="CM234" s="14"/>
      <c r="CN234" s="14"/>
      <c r="CO234" s="14"/>
      <c r="CP234" s="14"/>
      <c r="CQ234" s="14"/>
      <c r="CR234" s="14"/>
      <c r="CS234" s="14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</row>
    <row r="235" spans="1:256" s="3" customFormat="1" ht="1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9">
        <v>20</v>
      </c>
      <c r="L235" s="12">
        <v>3.72</v>
      </c>
      <c r="M235" s="12">
        <v>2.6</v>
      </c>
      <c r="N235" s="14">
        <v>0</v>
      </c>
      <c r="O235" s="14">
        <v>0</v>
      </c>
      <c r="P235" s="14">
        <v>0</v>
      </c>
      <c r="Q235" s="14">
        <v>0.16</v>
      </c>
      <c r="R235" s="14">
        <v>0</v>
      </c>
      <c r="S235" s="12">
        <v>0.54</v>
      </c>
      <c r="T235" s="15">
        <v>0.2</v>
      </c>
      <c r="U235" s="15"/>
      <c r="V235" s="15"/>
      <c r="W235" s="15"/>
      <c r="X235" s="15"/>
      <c r="Y235" s="15"/>
      <c r="Z235" s="14">
        <v>215</v>
      </c>
      <c r="AA235" s="14">
        <v>10.5</v>
      </c>
      <c r="AB235" s="14">
        <v>23</v>
      </c>
      <c r="AC235" s="14"/>
      <c r="AD235" s="14"/>
      <c r="AE235" s="14">
        <v>82.7</v>
      </c>
      <c r="AF235" s="14">
        <v>17.3</v>
      </c>
      <c r="AG235" s="14"/>
      <c r="AH235" s="14"/>
      <c r="AI235" s="14"/>
      <c r="AJ235" s="14">
        <v>860</v>
      </c>
      <c r="AK235" s="14">
        <v>90</v>
      </c>
      <c r="AL235" s="14">
        <v>355</v>
      </c>
      <c r="AM235" s="14">
        <v>15</v>
      </c>
      <c r="AN235" s="14"/>
      <c r="AO235" s="14"/>
      <c r="AP235" s="14"/>
      <c r="AQ235" s="14"/>
      <c r="AR235" s="14"/>
      <c r="AS235" s="16"/>
      <c r="AT235" s="14"/>
      <c r="AU235" s="14"/>
      <c r="AV235" s="14"/>
      <c r="AW235" s="14"/>
      <c r="AX235" s="14"/>
      <c r="AY235" s="14"/>
      <c r="AZ235" s="14"/>
      <c r="BA235" s="14">
        <v>360</v>
      </c>
      <c r="BB235" s="14"/>
      <c r="BC235" s="38"/>
      <c r="BD235" s="14"/>
      <c r="BE235" s="14"/>
      <c r="BF235" s="18"/>
      <c r="BG235" s="14"/>
      <c r="BH235" s="14"/>
      <c r="BI235" s="14"/>
      <c r="BJ235" s="14"/>
      <c r="BK235" s="14"/>
      <c r="BL235" s="14"/>
      <c r="BM235" s="14"/>
      <c r="BN235" s="14"/>
      <c r="BO235" s="14"/>
      <c r="BP235" s="14"/>
      <c r="BQ235" s="14"/>
      <c r="BR235" s="14"/>
      <c r="BS235" s="14"/>
      <c r="BT235" s="14"/>
      <c r="BU235" s="14"/>
      <c r="BV235" s="14"/>
      <c r="BW235" s="14"/>
      <c r="BX235" s="14"/>
      <c r="BY235" s="14"/>
      <c r="BZ235" s="14"/>
      <c r="CA235" s="14"/>
      <c r="CB235" s="14"/>
      <c r="CC235" s="14"/>
      <c r="CD235" s="14"/>
      <c r="CE235" s="14"/>
      <c r="CF235" s="14"/>
      <c r="CG235" s="14"/>
      <c r="CH235" s="14"/>
      <c r="CI235" s="14"/>
      <c r="CJ235" s="14"/>
      <c r="CK235" s="14"/>
      <c r="CL235" s="14"/>
      <c r="CM235" s="14"/>
      <c r="CN235" s="14"/>
      <c r="CO235" s="14"/>
      <c r="CP235" s="14"/>
      <c r="CQ235" s="14"/>
      <c r="CR235" s="14"/>
      <c r="CS235" s="14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</row>
    <row r="236" spans="1:256" s="3" customFormat="1" ht="1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9">
        <v>20</v>
      </c>
      <c r="L236" s="12">
        <v>3.72</v>
      </c>
      <c r="M236" s="12">
        <v>2.6</v>
      </c>
      <c r="N236" s="14">
        <v>0</v>
      </c>
      <c r="O236" s="14">
        <v>0</v>
      </c>
      <c r="P236" s="14">
        <v>0</v>
      </c>
      <c r="Q236" s="14">
        <v>0.16</v>
      </c>
      <c r="R236" s="14">
        <v>0</v>
      </c>
      <c r="S236" s="12">
        <v>0.54</v>
      </c>
      <c r="T236" s="15">
        <v>0.2</v>
      </c>
      <c r="U236" s="15"/>
      <c r="V236" s="15"/>
      <c r="W236" s="15"/>
      <c r="X236" s="15"/>
      <c r="Y236" s="15"/>
      <c r="Z236" s="14">
        <v>215</v>
      </c>
      <c r="AA236" s="14">
        <v>10.5</v>
      </c>
      <c r="AB236" s="14">
        <v>23</v>
      </c>
      <c r="AC236" s="14"/>
      <c r="AD236" s="14"/>
      <c r="AE236" s="14">
        <v>82.7</v>
      </c>
      <c r="AF236" s="14">
        <v>17.3</v>
      </c>
      <c r="AG236" s="14"/>
      <c r="AH236" s="14"/>
      <c r="AI236" s="14"/>
      <c r="AJ236" s="14">
        <v>860</v>
      </c>
      <c r="AK236" s="14">
        <v>90</v>
      </c>
      <c r="AL236" s="14">
        <v>355</v>
      </c>
      <c r="AM236" s="14">
        <v>30</v>
      </c>
      <c r="AN236" s="14"/>
      <c r="AO236" s="14"/>
      <c r="AP236" s="14"/>
      <c r="AQ236" s="14"/>
      <c r="AR236" s="14"/>
      <c r="AS236" s="16"/>
      <c r="AT236" s="14"/>
      <c r="AU236" s="14"/>
      <c r="AV236" s="14"/>
      <c r="AW236" s="14"/>
      <c r="AX236" s="14"/>
      <c r="AY236" s="14"/>
      <c r="AZ236" s="14"/>
      <c r="BA236" s="14">
        <v>344</v>
      </c>
      <c r="BB236" s="14"/>
      <c r="BC236" s="38"/>
      <c r="BD236" s="14"/>
      <c r="BE236" s="14"/>
      <c r="BF236" s="18"/>
      <c r="BG236" s="14"/>
      <c r="BH236" s="14"/>
      <c r="BI236" s="14"/>
      <c r="BJ236" s="14"/>
      <c r="BK236" s="14"/>
      <c r="BL236" s="14"/>
      <c r="BM236" s="14"/>
      <c r="BN236" s="14"/>
      <c r="BO236" s="14"/>
      <c r="BP236" s="14"/>
      <c r="BQ236" s="14"/>
      <c r="BR236" s="14"/>
      <c r="BS236" s="14"/>
      <c r="BT236" s="14"/>
      <c r="BU236" s="14"/>
      <c r="BV236" s="14"/>
      <c r="BW236" s="14"/>
      <c r="BX236" s="14"/>
      <c r="BY236" s="14"/>
      <c r="BZ236" s="14"/>
      <c r="CA236" s="14"/>
      <c r="CB236" s="14"/>
      <c r="CC236" s="14"/>
      <c r="CD236" s="14"/>
      <c r="CE236" s="14"/>
      <c r="CF236" s="14"/>
      <c r="CG236" s="14"/>
      <c r="CH236" s="14"/>
      <c r="CI236" s="14"/>
      <c r="CJ236" s="14"/>
      <c r="CK236" s="14"/>
      <c r="CL236" s="14"/>
      <c r="CM236" s="14"/>
      <c r="CN236" s="14"/>
      <c r="CO236" s="14"/>
      <c r="CP236" s="14"/>
      <c r="CQ236" s="14"/>
      <c r="CR236" s="14"/>
      <c r="CS236" s="14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</row>
    <row r="237" spans="1:256" s="3" customFormat="1" ht="1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9">
        <v>20</v>
      </c>
      <c r="L237" s="12">
        <v>3.72</v>
      </c>
      <c r="M237" s="12">
        <v>2.6</v>
      </c>
      <c r="N237" s="14">
        <v>0</v>
      </c>
      <c r="O237" s="14">
        <v>0</v>
      </c>
      <c r="P237" s="14">
        <v>0</v>
      </c>
      <c r="Q237" s="14">
        <v>0.16</v>
      </c>
      <c r="R237" s="14">
        <v>0</v>
      </c>
      <c r="S237" s="12">
        <v>0.54</v>
      </c>
      <c r="T237" s="15">
        <v>0.2</v>
      </c>
      <c r="U237" s="15"/>
      <c r="V237" s="15"/>
      <c r="W237" s="15"/>
      <c r="X237" s="15"/>
      <c r="Y237" s="15"/>
      <c r="Z237" s="14">
        <v>215</v>
      </c>
      <c r="AA237" s="14">
        <v>10.5</v>
      </c>
      <c r="AB237" s="14">
        <v>23</v>
      </c>
      <c r="AC237" s="14"/>
      <c r="AD237" s="14"/>
      <c r="AE237" s="14">
        <v>82.7</v>
      </c>
      <c r="AF237" s="14">
        <v>17.3</v>
      </c>
      <c r="AG237" s="14"/>
      <c r="AH237" s="14"/>
      <c r="AI237" s="14"/>
      <c r="AJ237" s="14">
        <v>860</v>
      </c>
      <c r="AK237" s="14">
        <v>90</v>
      </c>
      <c r="AL237" s="14">
        <v>355</v>
      </c>
      <c r="AM237" s="14">
        <v>60</v>
      </c>
      <c r="AN237" s="14"/>
      <c r="AO237" s="14"/>
      <c r="AP237" s="14"/>
      <c r="AQ237" s="14"/>
      <c r="AR237" s="14"/>
      <c r="AS237" s="16"/>
      <c r="AT237" s="14"/>
      <c r="AU237" s="14"/>
      <c r="AV237" s="14"/>
      <c r="AW237" s="14"/>
      <c r="AX237" s="14"/>
      <c r="AY237" s="14"/>
      <c r="AZ237" s="14"/>
      <c r="BA237" s="14">
        <v>352</v>
      </c>
      <c r="BB237" s="14"/>
      <c r="BC237" s="38"/>
      <c r="BD237" s="14"/>
      <c r="BE237" s="14"/>
      <c r="BF237" s="18"/>
      <c r="BG237" s="14"/>
      <c r="BH237" s="14"/>
      <c r="BI237" s="14"/>
      <c r="BJ237" s="14"/>
      <c r="BK237" s="14"/>
      <c r="BL237" s="14"/>
      <c r="BM237" s="14"/>
      <c r="BN237" s="14"/>
      <c r="BO237" s="14"/>
      <c r="BP237" s="14"/>
      <c r="BQ237" s="14"/>
      <c r="BR237" s="14"/>
      <c r="BS237" s="14"/>
      <c r="BT237" s="14"/>
      <c r="BU237" s="14"/>
      <c r="BV237" s="14"/>
      <c r="BW237" s="14"/>
      <c r="BX237" s="14"/>
      <c r="BY237" s="14"/>
      <c r="BZ237" s="14"/>
      <c r="CA237" s="14"/>
      <c r="CB237" s="14"/>
      <c r="CC237" s="14"/>
      <c r="CD237" s="14"/>
      <c r="CE237" s="14"/>
      <c r="CF237" s="14"/>
      <c r="CG237" s="14"/>
      <c r="CH237" s="14"/>
      <c r="CI237" s="14"/>
      <c r="CJ237" s="14"/>
      <c r="CK237" s="14"/>
      <c r="CL237" s="14"/>
      <c r="CM237" s="14"/>
      <c r="CN237" s="14"/>
      <c r="CO237" s="14"/>
      <c r="CP237" s="14"/>
      <c r="CQ237" s="14"/>
      <c r="CR237" s="14"/>
      <c r="CS237" s="14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</row>
    <row r="238" spans="1:256" s="3" customFormat="1" ht="1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9">
        <v>20</v>
      </c>
      <c r="L238" s="12">
        <v>3.72</v>
      </c>
      <c r="M238" s="12">
        <v>2.6</v>
      </c>
      <c r="N238" s="14">
        <v>0</v>
      </c>
      <c r="O238" s="14">
        <v>0</v>
      </c>
      <c r="P238" s="14">
        <v>0</v>
      </c>
      <c r="Q238" s="14">
        <v>0.16</v>
      </c>
      <c r="R238" s="14">
        <v>0</v>
      </c>
      <c r="S238" s="12">
        <v>0.54</v>
      </c>
      <c r="T238" s="15">
        <v>0.2</v>
      </c>
      <c r="U238" s="15"/>
      <c r="V238" s="15"/>
      <c r="W238" s="15"/>
      <c r="X238" s="15"/>
      <c r="Y238" s="15"/>
      <c r="Z238" s="14">
        <v>215</v>
      </c>
      <c r="AA238" s="14">
        <v>10.5</v>
      </c>
      <c r="AB238" s="14">
        <v>23</v>
      </c>
      <c r="AC238" s="14"/>
      <c r="AD238" s="14"/>
      <c r="AE238" s="14">
        <v>82.7</v>
      </c>
      <c r="AF238" s="14">
        <v>17.3</v>
      </c>
      <c r="AG238" s="14"/>
      <c r="AH238" s="14"/>
      <c r="AI238" s="14"/>
      <c r="AJ238" s="14">
        <v>860</v>
      </c>
      <c r="AK238" s="14">
        <v>90</v>
      </c>
      <c r="AL238" s="14">
        <v>355</v>
      </c>
      <c r="AM238" s="14">
        <v>120</v>
      </c>
      <c r="AN238" s="14"/>
      <c r="AO238" s="14"/>
      <c r="AP238" s="14"/>
      <c r="AQ238" s="14"/>
      <c r="AR238" s="14"/>
      <c r="AS238" s="16"/>
      <c r="AT238" s="14"/>
      <c r="AU238" s="14"/>
      <c r="AV238" s="14"/>
      <c r="AW238" s="14"/>
      <c r="AX238" s="14"/>
      <c r="AY238" s="14"/>
      <c r="AZ238" s="14"/>
      <c r="BA238" s="14">
        <v>354</v>
      </c>
      <c r="BB238" s="14"/>
      <c r="BC238" s="38"/>
      <c r="BD238" s="14"/>
      <c r="BE238" s="14"/>
      <c r="BF238" s="18"/>
      <c r="BG238" s="14"/>
      <c r="BH238" s="14"/>
      <c r="BI238" s="14"/>
      <c r="BJ238" s="14"/>
      <c r="BK238" s="14"/>
      <c r="BL238" s="14"/>
      <c r="BM238" s="14"/>
      <c r="BN238" s="14"/>
      <c r="BO238" s="14"/>
      <c r="BP238" s="14"/>
      <c r="BQ238" s="14"/>
      <c r="BR238" s="14"/>
      <c r="BS238" s="14"/>
      <c r="BT238" s="14"/>
      <c r="BU238" s="14"/>
      <c r="BV238" s="14"/>
      <c r="BW238" s="14"/>
      <c r="BX238" s="14"/>
      <c r="BY238" s="14"/>
      <c r="BZ238" s="14"/>
      <c r="CA238" s="14"/>
      <c r="CB238" s="14"/>
      <c r="CC238" s="14"/>
      <c r="CD238" s="14"/>
      <c r="CE238" s="14"/>
      <c r="CF238" s="14"/>
      <c r="CG238" s="14"/>
      <c r="CH238" s="14"/>
      <c r="CI238" s="14"/>
      <c r="CJ238" s="14"/>
      <c r="CK238" s="14"/>
      <c r="CL238" s="14"/>
      <c r="CM238" s="14"/>
      <c r="CN238" s="14"/>
      <c r="CO238" s="14"/>
      <c r="CP238" s="14"/>
      <c r="CQ238" s="14"/>
      <c r="CR238" s="14"/>
      <c r="CS238" s="14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</row>
    <row r="239" spans="1:256" s="3" customFormat="1" ht="1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9">
        <v>20</v>
      </c>
      <c r="L239" s="12">
        <v>3.72</v>
      </c>
      <c r="M239" s="12">
        <v>2.6</v>
      </c>
      <c r="N239" s="14">
        <v>0</v>
      </c>
      <c r="O239" s="14">
        <v>0</v>
      </c>
      <c r="P239" s="14">
        <v>0</v>
      </c>
      <c r="Q239" s="14">
        <v>0.16</v>
      </c>
      <c r="R239" s="14">
        <v>0</v>
      </c>
      <c r="S239" s="12">
        <v>0.54</v>
      </c>
      <c r="T239" s="15">
        <v>0.2</v>
      </c>
      <c r="U239" s="15"/>
      <c r="V239" s="15"/>
      <c r="W239" s="15"/>
      <c r="X239" s="15"/>
      <c r="Y239" s="15"/>
      <c r="Z239" s="14">
        <v>215</v>
      </c>
      <c r="AA239" s="14">
        <v>10.5</v>
      </c>
      <c r="AB239" s="14">
        <v>23</v>
      </c>
      <c r="AC239" s="14"/>
      <c r="AD239" s="14"/>
      <c r="AE239" s="14">
        <v>82.7</v>
      </c>
      <c r="AF239" s="14">
        <v>17.3</v>
      </c>
      <c r="AG239" s="14"/>
      <c r="AH239" s="14"/>
      <c r="AI239" s="14"/>
      <c r="AJ239" s="14">
        <v>860</v>
      </c>
      <c r="AK239" s="14">
        <v>90</v>
      </c>
      <c r="AL239" s="14">
        <v>355</v>
      </c>
      <c r="AM239" s="14">
        <v>240</v>
      </c>
      <c r="AN239" s="14"/>
      <c r="AO239" s="14"/>
      <c r="AP239" s="14"/>
      <c r="AQ239" s="14"/>
      <c r="AR239" s="14"/>
      <c r="AS239" s="16"/>
      <c r="AT239" s="14"/>
      <c r="AU239" s="14"/>
      <c r="AV239" s="14"/>
      <c r="AW239" s="14"/>
      <c r="AX239" s="14"/>
      <c r="AY239" s="14"/>
      <c r="AZ239" s="14"/>
      <c r="BA239" s="14">
        <v>359</v>
      </c>
      <c r="BB239" s="14"/>
      <c r="BC239" s="38"/>
      <c r="BD239" s="14"/>
      <c r="BE239" s="14"/>
      <c r="BF239" s="18"/>
      <c r="BG239" s="14"/>
      <c r="BH239" s="14"/>
      <c r="BI239" s="14"/>
      <c r="BJ239" s="14"/>
      <c r="BK239" s="14"/>
      <c r="BL239" s="14"/>
      <c r="BM239" s="14"/>
      <c r="BN239" s="14"/>
      <c r="BO239" s="14"/>
      <c r="BP239" s="14"/>
      <c r="BQ239" s="14"/>
      <c r="BR239" s="14"/>
      <c r="BS239" s="14"/>
      <c r="BT239" s="14"/>
      <c r="BU239" s="14"/>
      <c r="BV239" s="14"/>
      <c r="BW239" s="14"/>
      <c r="BX239" s="14"/>
      <c r="BY239" s="14"/>
      <c r="BZ239" s="14"/>
      <c r="CA239" s="14"/>
      <c r="CB239" s="14"/>
      <c r="CC239" s="14"/>
      <c r="CD239" s="14"/>
      <c r="CE239" s="14"/>
      <c r="CF239" s="14"/>
      <c r="CG239" s="14"/>
      <c r="CH239" s="14"/>
      <c r="CI239" s="14"/>
      <c r="CJ239" s="14"/>
      <c r="CK239" s="14"/>
      <c r="CL239" s="14"/>
      <c r="CM239" s="14"/>
      <c r="CN239" s="14"/>
      <c r="CO239" s="14"/>
      <c r="CP239" s="14"/>
      <c r="CQ239" s="14"/>
      <c r="CR239" s="14"/>
      <c r="CS239" s="14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</row>
    <row r="240" spans="1:256" s="3" customFormat="1" ht="1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9">
        <v>20</v>
      </c>
      <c r="L240" s="12">
        <v>3.72</v>
      </c>
      <c r="M240" s="12">
        <v>2.6</v>
      </c>
      <c r="N240" s="14">
        <v>0</v>
      </c>
      <c r="O240" s="14">
        <v>0</v>
      </c>
      <c r="P240" s="14">
        <v>0</v>
      </c>
      <c r="Q240" s="14">
        <v>0.16</v>
      </c>
      <c r="R240" s="14">
        <v>0</v>
      </c>
      <c r="S240" s="12">
        <v>0.54</v>
      </c>
      <c r="T240" s="15">
        <v>0.2</v>
      </c>
      <c r="U240" s="15"/>
      <c r="V240" s="15"/>
      <c r="W240" s="15"/>
      <c r="X240" s="15"/>
      <c r="Y240" s="15"/>
      <c r="Z240" s="14">
        <v>215</v>
      </c>
      <c r="AA240" s="14">
        <v>10.5</v>
      </c>
      <c r="AB240" s="14">
        <v>23</v>
      </c>
      <c r="AC240" s="14"/>
      <c r="AD240" s="14"/>
      <c r="AE240" s="14">
        <v>82.7</v>
      </c>
      <c r="AF240" s="14">
        <v>17.3</v>
      </c>
      <c r="AG240" s="14"/>
      <c r="AH240" s="14"/>
      <c r="AI240" s="14"/>
      <c r="AJ240" s="14">
        <v>860</v>
      </c>
      <c r="AK240" s="14">
        <v>90</v>
      </c>
      <c r="AL240" s="14">
        <v>320</v>
      </c>
      <c r="AM240" s="14">
        <v>1</v>
      </c>
      <c r="AN240" s="14"/>
      <c r="AO240" s="14"/>
      <c r="AP240" s="14"/>
      <c r="AQ240" s="14"/>
      <c r="AR240" s="14"/>
      <c r="AS240" s="16"/>
      <c r="AT240" s="14"/>
      <c r="AU240" s="14"/>
      <c r="AV240" s="14"/>
      <c r="AW240" s="14"/>
      <c r="AX240" s="14"/>
      <c r="AY240" s="14"/>
      <c r="AZ240" s="14"/>
      <c r="BA240" s="14">
        <v>487</v>
      </c>
      <c r="BB240" s="14"/>
      <c r="BC240" s="38"/>
      <c r="BD240" s="14"/>
      <c r="BE240" s="14"/>
      <c r="BF240" s="18"/>
      <c r="BG240" s="14"/>
      <c r="BH240" s="14"/>
      <c r="BI240" s="14"/>
      <c r="BJ240" s="14"/>
      <c r="BK240" s="14"/>
      <c r="BL240" s="14"/>
      <c r="BM240" s="14"/>
      <c r="BN240" s="14"/>
      <c r="BO240" s="14"/>
      <c r="BP240" s="14"/>
      <c r="BQ240" s="14"/>
      <c r="BR240" s="14"/>
      <c r="BS240" s="14"/>
      <c r="BT240" s="14"/>
      <c r="BU240" s="14"/>
      <c r="BV240" s="14"/>
      <c r="BW240" s="14"/>
      <c r="BX240" s="14"/>
      <c r="BY240" s="14"/>
      <c r="BZ240" s="14"/>
      <c r="CA240" s="14"/>
      <c r="CB240" s="14"/>
      <c r="CC240" s="14"/>
      <c r="CD240" s="14"/>
      <c r="CE240" s="14"/>
      <c r="CF240" s="14"/>
      <c r="CG240" s="14"/>
      <c r="CH240" s="14"/>
      <c r="CI240" s="14"/>
      <c r="CJ240" s="14"/>
      <c r="CK240" s="14"/>
      <c r="CL240" s="14"/>
      <c r="CM240" s="14"/>
      <c r="CN240" s="14"/>
      <c r="CO240" s="14"/>
      <c r="CP240" s="14"/>
      <c r="CQ240" s="14"/>
      <c r="CR240" s="14"/>
      <c r="CS240" s="14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</row>
    <row r="241" spans="1:256" s="3" customFormat="1" ht="1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9">
        <v>20</v>
      </c>
      <c r="L241" s="12">
        <v>3.72</v>
      </c>
      <c r="M241" s="12">
        <v>2.6</v>
      </c>
      <c r="N241" s="14">
        <v>0</v>
      </c>
      <c r="O241" s="14">
        <v>0</v>
      </c>
      <c r="P241" s="14">
        <v>0</v>
      </c>
      <c r="Q241" s="14">
        <v>0.16</v>
      </c>
      <c r="R241" s="14">
        <v>0</v>
      </c>
      <c r="S241" s="12">
        <v>0.54</v>
      </c>
      <c r="T241" s="15">
        <v>0.2</v>
      </c>
      <c r="U241" s="15"/>
      <c r="V241" s="15"/>
      <c r="W241" s="15"/>
      <c r="X241" s="15"/>
      <c r="Y241" s="15"/>
      <c r="Z241" s="14">
        <v>215</v>
      </c>
      <c r="AA241" s="14">
        <v>10.5</v>
      </c>
      <c r="AB241" s="14">
        <v>23</v>
      </c>
      <c r="AC241" s="14"/>
      <c r="AD241" s="14"/>
      <c r="AE241" s="14">
        <v>82.7</v>
      </c>
      <c r="AF241" s="14">
        <v>17.3</v>
      </c>
      <c r="AG241" s="14"/>
      <c r="AH241" s="14"/>
      <c r="AI241" s="14"/>
      <c r="AJ241" s="14">
        <v>860</v>
      </c>
      <c r="AK241" s="14">
        <v>90</v>
      </c>
      <c r="AL241" s="14">
        <v>320</v>
      </c>
      <c r="AM241" s="14">
        <v>5</v>
      </c>
      <c r="AN241" s="14"/>
      <c r="AO241" s="14"/>
      <c r="AP241" s="14"/>
      <c r="AQ241" s="14"/>
      <c r="AR241" s="14"/>
      <c r="AS241" s="16"/>
      <c r="AT241" s="14"/>
      <c r="AU241" s="14"/>
      <c r="AV241" s="14"/>
      <c r="AW241" s="14"/>
      <c r="AX241" s="14"/>
      <c r="AY241" s="14"/>
      <c r="AZ241" s="14"/>
      <c r="BA241" s="14">
        <v>431</v>
      </c>
      <c r="BB241" s="14"/>
      <c r="BC241" s="38"/>
      <c r="BD241" s="14"/>
      <c r="BE241" s="14"/>
      <c r="BF241" s="18"/>
      <c r="BG241" s="14"/>
      <c r="BH241" s="14"/>
      <c r="BI241" s="14"/>
      <c r="BJ241" s="14"/>
      <c r="BK241" s="14"/>
      <c r="BL241" s="14"/>
      <c r="BM241" s="14"/>
      <c r="BN241" s="14"/>
      <c r="BO241" s="14"/>
      <c r="BP241" s="14"/>
      <c r="BQ241" s="14"/>
      <c r="BR241" s="14"/>
      <c r="BS241" s="14"/>
      <c r="BT241" s="14"/>
      <c r="BU241" s="14"/>
      <c r="BV241" s="14"/>
      <c r="BW241" s="14"/>
      <c r="BX241" s="14"/>
      <c r="BY241" s="14"/>
      <c r="BZ241" s="14"/>
      <c r="CA241" s="14"/>
      <c r="CB241" s="14"/>
      <c r="CC241" s="14"/>
      <c r="CD241" s="14"/>
      <c r="CE241" s="14"/>
      <c r="CF241" s="14"/>
      <c r="CG241" s="14"/>
      <c r="CH241" s="14"/>
      <c r="CI241" s="14"/>
      <c r="CJ241" s="14"/>
      <c r="CK241" s="14"/>
      <c r="CL241" s="14"/>
      <c r="CM241" s="14"/>
      <c r="CN241" s="14"/>
      <c r="CO241" s="14"/>
      <c r="CP241" s="14"/>
      <c r="CQ241" s="14"/>
      <c r="CR241" s="14"/>
      <c r="CS241" s="14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</row>
    <row r="242" spans="1:256" s="3" customFormat="1" ht="1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9">
        <v>20</v>
      </c>
      <c r="L242" s="12">
        <v>3.72</v>
      </c>
      <c r="M242" s="12">
        <v>2.6</v>
      </c>
      <c r="N242" s="14">
        <v>0</v>
      </c>
      <c r="O242" s="14">
        <v>0</v>
      </c>
      <c r="P242" s="14">
        <v>0</v>
      </c>
      <c r="Q242" s="14">
        <v>0.16</v>
      </c>
      <c r="R242" s="14">
        <v>0</v>
      </c>
      <c r="S242" s="12">
        <v>0.54</v>
      </c>
      <c r="T242" s="15">
        <v>0.2</v>
      </c>
      <c r="U242" s="15"/>
      <c r="V242" s="15"/>
      <c r="W242" s="15"/>
      <c r="X242" s="15"/>
      <c r="Y242" s="15"/>
      <c r="Z242" s="14">
        <v>215</v>
      </c>
      <c r="AA242" s="14">
        <v>10.5</v>
      </c>
      <c r="AB242" s="14">
        <v>23</v>
      </c>
      <c r="AC242" s="14"/>
      <c r="AD242" s="14"/>
      <c r="AE242" s="14">
        <v>82.7</v>
      </c>
      <c r="AF242" s="14">
        <v>17.3</v>
      </c>
      <c r="AG242" s="14"/>
      <c r="AH242" s="14"/>
      <c r="AI242" s="14"/>
      <c r="AJ242" s="14">
        <v>860</v>
      </c>
      <c r="AK242" s="14">
        <v>90</v>
      </c>
      <c r="AL242" s="14">
        <v>320</v>
      </c>
      <c r="AM242" s="14">
        <v>10</v>
      </c>
      <c r="AN242" s="14"/>
      <c r="AO242" s="14"/>
      <c r="AP242" s="14"/>
      <c r="AQ242" s="14"/>
      <c r="AR242" s="14"/>
      <c r="AS242" s="16"/>
      <c r="AT242" s="14"/>
      <c r="AU242" s="14"/>
      <c r="AV242" s="14"/>
      <c r="AW242" s="14"/>
      <c r="AX242" s="14"/>
      <c r="AY242" s="14"/>
      <c r="AZ242" s="14"/>
      <c r="BA242" s="14">
        <v>395</v>
      </c>
      <c r="BB242" s="14"/>
      <c r="BC242" s="38"/>
      <c r="BD242" s="14"/>
      <c r="BE242" s="14"/>
      <c r="BF242" s="18"/>
      <c r="BG242" s="14"/>
      <c r="BH242" s="14"/>
      <c r="BI242" s="14"/>
      <c r="BJ242" s="14"/>
      <c r="BK242" s="14"/>
      <c r="BL242" s="14"/>
      <c r="BM242" s="14"/>
      <c r="BN242" s="14"/>
      <c r="BO242" s="14"/>
      <c r="BP242" s="14"/>
      <c r="BQ242" s="14"/>
      <c r="BR242" s="14"/>
      <c r="BS242" s="14"/>
      <c r="BT242" s="14"/>
      <c r="BU242" s="14"/>
      <c r="BV242" s="14"/>
      <c r="BW242" s="14"/>
      <c r="BX242" s="14"/>
      <c r="BY242" s="14"/>
      <c r="BZ242" s="14"/>
      <c r="CA242" s="14"/>
      <c r="CB242" s="14"/>
      <c r="CC242" s="14"/>
      <c r="CD242" s="14"/>
      <c r="CE242" s="14"/>
      <c r="CF242" s="14"/>
      <c r="CG242" s="14"/>
      <c r="CH242" s="14"/>
      <c r="CI242" s="14"/>
      <c r="CJ242" s="14"/>
      <c r="CK242" s="14"/>
      <c r="CL242" s="14"/>
      <c r="CM242" s="14"/>
      <c r="CN242" s="14"/>
      <c r="CO242" s="14"/>
      <c r="CP242" s="14"/>
      <c r="CQ242" s="14"/>
      <c r="CR242" s="14"/>
      <c r="CS242" s="14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</row>
    <row r="243" spans="1:256" s="3" customFormat="1" ht="1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9">
        <v>20</v>
      </c>
      <c r="L243" s="12">
        <v>3.72</v>
      </c>
      <c r="M243" s="12">
        <v>2.6</v>
      </c>
      <c r="N243" s="14">
        <v>0</v>
      </c>
      <c r="O243" s="14">
        <v>0</v>
      </c>
      <c r="P243" s="14">
        <v>0</v>
      </c>
      <c r="Q243" s="14">
        <v>0.16</v>
      </c>
      <c r="R243" s="14">
        <v>0</v>
      </c>
      <c r="S243" s="12">
        <v>0.54</v>
      </c>
      <c r="T243" s="15">
        <v>0.2</v>
      </c>
      <c r="U243" s="15"/>
      <c r="V243" s="15"/>
      <c r="W243" s="15"/>
      <c r="X243" s="15"/>
      <c r="Y243" s="15"/>
      <c r="Z243" s="14">
        <v>215</v>
      </c>
      <c r="AA243" s="14">
        <v>10.5</v>
      </c>
      <c r="AB243" s="14">
        <v>23</v>
      </c>
      <c r="AC243" s="14"/>
      <c r="AD243" s="14"/>
      <c r="AE243" s="14">
        <v>82.7</v>
      </c>
      <c r="AF243" s="14">
        <v>17.3</v>
      </c>
      <c r="AG243" s="14"/>
      <c r="AH243" s="14"/>
      <c r="AI243" s="14"/>
      <c r="AJ243" s="14">
        <v>860</v>
      </c>
      <c r="AK243" s="14">
        <v>90</v>
      </c>
      <c r="AL243" s="14">
        <v>320</v>
      </c>
      <c r="AM243" s="14">
        <v>15</v>
      </c>
      <c r="AN243" s="14"/>
      <c r="AO243" s="14"/>
      <c r="AP243" s="14"/>
      <c r="AQ243" s="14"/>
      <c r="AR243" s="14"/>
      <c r="AS243" s="16"/>
      <c r="AT243" s="14"/>
      <c r="AU243" s="14"/>
      <c r="AV243" s="14"/>
      <c r="AW243" s="14"/>
      <c r="AX243" s="14"/>
      <c r="AY243" s="14"/>
      <c r="AZ243" s="14"/>
      <c r="BA243" s="14">
        <v>392</v>
      </c>
      <c r="BB243" s="14"/>
      <c r="BC243" s="38"/>
      <c r="BD243" s="14"/>
      <c r="BE243" s="14"/>
      <c r="BF243" s="18"/>
      <c r="BG243" s="14"/>
      <c r="BH243" s="14"/>
      <c r="BI243" s="14"/>
      <c r="BJ243" s="14"/>
      <c r="BK243" s="14"/>
      <c r="BL243" s="14"/>
      <c r="BM243" s="14"/>
      <c r="BN243" s="14"/>
      <c r="BO243" s="14"/>
      <c r="BP243" s="14"/>
      <c r="BQ243" s="14"/>
      <c r="BR243" s="14"/>
      <c r="BS243" s="14"/>
      <c r="BT243" s="14"/>
      <c r="BU243" s="14"/>
      <c r="BV243" s="14"/>
      <c r="BW243" s="14"/>
      <c r="BX243" s="14"/>
      <c r="BY243" s="14"/>
      <c r="BZ243" s="14"/>
      <c r="CA243" s="14"/>
      <c r="CB243" s="14"/>
      <c r="CC243" s="14"/>
      <c r="CD243" s="14"/>
      <c r="CE243" s="14"/>
      <c r="CF243" s="14"/>
      <c r="CG243" s="14"/>
      <c r="CH243" s="14"/>
      <c r="CI243" s="14"/>
      <c r="CJ243" s="14"/>
      <c r="CK243" s="14"/>
      <c r="CL243" s="14"/>
      <c r="CM243" s="14"/>
      <c r="CN243" s="14"/>
      <c r="CO243" s="14"/>
      <c r="CP243" s="14"/>
      <c r="CQ243" s="14"/>
      <c r="CR243" s="14"/>
      <c r="CS243" s="14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</row>
    <row r="244" spans="1:256" s="3" customFormat="1" ht="1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9">
        <v>20</v>
      </c>
      <c r="L244" s="12">
        <v>3.72</v>
      </c>
      <c r="M244" s="12">
        <v>2.6</v>
      </c>
      <c r="N244" s="14">
        <v>0</v>
      </c>
      <c r="O244" s="14">
        <v>0</v>
      </c>
      <c r="P244" s="14">
        <v>0</v>
      </c>
      <c r="Q244" s="14">
        <v>0.16</v>
      </c>
      <c r="R244" s="14">
        <v>0</v>
      </c>
      <c r="S244" s="12">
        <v>0.54</v>
      </c>
      <c r="T244" s="15">
        <v>0.2</v>
      </c>
      <c r="U244" s="15"/>
      <c r="V244" s="15"/>
      <c r="W244" s="15"/>
      <c r="X244" s="15"/>
      <c r="Y244" s="15"/>
      <c r="Z244" s="14">
        <v>215</v>
      </c>
      <c r="AA244" s="14">
        <v>10.5</v>
      </c>
      <c r="AB244" s="14">
        <v>23</v>
      </c>
      <c r="AC244" s="14"/>
      <c r="AD244" s="14"/>
      <c r="AE244" s="14">
        <v>82.7</v>
      </c>
      <c r="AF244" s="14">
        <v>17.3</v>
      </c>
      <c r="AG244" s="14"/>
      <c r="AH244" s="14"/>
      <c r="AI244" s="14"/>
      <c r="AJ244" s="14">
        <v>860</v>
      </c>
      <c r="AK244" s="14">
        <v>90</v>
      </c>
      <c r="AL244" s="14">
        <v>320</v>
      </c>
      <c r="AM244" s="14">
        <v>30</v>
      </c>
      <c r="AN244" s="14"/>
      <c r="AO244" s="14"/>
      <c r="AP244" s="14"/>
      <c r="AQ244" s="14"/>
      <c r="AR244" s="14"/>
      <c r="AS244" s="16"/>
      <c r="AT244" s="14"/>
      <c r="AU244" s="14"/>
      <c r="AV244" s="14"/>
      <c r="AW244" s="14"/>
      <c r="AX244" s="14"/>
      <c r="AY244" s="14"/>
      <c r="AZ244" s="14"/>
      <c r="BA244" s="14">
        <v>394</v>
      </c>
      <c r="BB244" s="14"/>
      <c r="BC244" s="38"/>
      <c r="BD244" s="14"/>
      <c r="BE244" s="14"/>
      <c r="BF244" s="18"/>
      <c r="BG244" s="14"/>
      <c r="BH244" s="14"/>
      <c r="BI244" s="14"/>
      <c r="BJ244" s="14"/>
      <c r="BK244" s="14"/>
      <c r="BL244" s="14"/>
      <c r="BM244" s="14"/>
      <c r="BN244" s="14"/>
      <c r="BO244" s="14"/>
      <c r="BP244" s="14"/>
      <c r="BQ244" s="14"/>
      <c r="BR244" s="14"/>
      <c r="BS244" s="14"/>
      <c r="BT244" s="14"/>
      <c r="BU244" s="14"/>
      <c r="BV244" s="14"/>
      <c r="BW244" s="14"/>
      <c r="BX244" s="14"/>
      <c r="BY244" s="14"/>
      <c r="BZ244" s="14"/>
      <c r="CA244" s="14"/>
      <c r="CB244" s="14"/>
      <c r="CC244" s="14"/>
      <c r="CD244" s="14"/>
      <c r="CE244" s="14"/>
      <c r="CF244" s="14"/>
      <c r="CG244" s="14"/>
      <c r="CH244" s="14"/>
      <c r="CI244" s="14"/>
      <c r="CJ244" s="14"/>
      <c r="CK244" s="14"/>
      <c r="CL244" s="14"/>
      <c r="CM244" s="14"/>
      <c r="CN244" s="14"/>
      <c r="CO244" s="14"/>
      <c r="CP244" s="14"/>
      <c r="CQ244" s="14"/>
      <c r="CR244" s="14"/>
      <c r="CS244" s="14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</row>
    <row r="245" spans="1:256" s="3" customFormat="1" ht="1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9">
        <v>20</v>
      </c>
      <c r="L245" s="12">
        <v>3.72</v>
      </c>
      <c r="M245" s="12">
        <v>2.6</v>
      </c>
      <c r="N245" s="14">
        <v>0</v>
      </c>
      <c r="O245" s="14">
        <v>0</v>
      </c>
      <c r="P245" s="14">
        <v>0</v>
      </c>
      <c r="Q245" s="14">
        <v>0.16</v>
      </c>
      <c r="R245" s="14">
        <v>0</v>
      </c>
      <c r="S245" s="12">
        <v>0.54</v>
      </c>
      <c r="T245" s="15">
        <v>0.2</v>
      </c>
      <c r="U245" s="15"/>
      <c r="V245" s="15"/>
      <c r="W245" s="15"/>
      <c r="X245" s="15"/>
      <c r="Y245" s="15"/>
      <c r="Z245" s="14">
        <v>215</v>
      </c>
      <c r="AA245" s="14">
        <v>10.5</v>
      </c>
      <c r="AB245" s="14">
        <v>23</v>
      </c>
      <c r="AC245" s="14"/>
      <c r="AD245" s="14"/>
      <c r="AE245" s="14">
        <v>82.7</v>
      </c>
      <c r="AF245" s="14">
        <v>17.3</v>
      </c>
      <c r="AG245" s="14"/>
      <c r="AH245" s="14"/>
      <c r="AI245" s="14"/>
      <c r="AJ245" s="14">
        <v>860</v>
      </c>
      <c r="AK245" s="14">
        <v>90</v>
      </c>
      <c r="AL245" s="14">
        <v>320</v>
      </c>
      <c r="AM245" s="14">
        <v>60</v>
      </c>
      <c r="AN245" s="14"/>
      <c r="AO245" s="14"/>
      <c r="AP245" s="14"/>
      <c r="AQ245" s="14"/>
      <c r="AR245" s="14"/>
      <c r="AS245" s="16"/>
      <c r="AT245" s="14"/>
      <c r="AU245" s="14"/>
      <c r="AV245" s="14"/>
      <c r="AW245" s="14"/>
      <c r="AX245" s="14"/>
      <c r="AY245" s="14"/>
      <c r="AZ245" s="14"/>
      <c r="BA245" s="14">
        <v>398</v>
      </c>
      <c r="BB245" s="14"/>
      <c r="BC245" s="38"/>
      <c r="BD245" s="14"/>
      <c r="BE245" s="14"/>
      <c r="BF245" s="18"/>
      <c r="BG245" s="14"/>
      <c r="BH245" s="14"/>
      <c r="BI245" s="14"/>
      <c r="BJ245" s="14"/>
      <c r="BK245" s="14"/>
      <c r="BL245" s="14"/>
      <c r="BM245" s="14"/>
      <c r="BN245" s="14"/>
      <c r="BO245" s="14"/>
      <c r="BP245" s="14"/>
      <c r="BQ245" s="14"/>
      <c r="BR245" s="14"/>
      <c r="BS245" s="14"/>
      <c r="BT245" s="14"/>
      <c r="BU245" s="14"/>
      <c r="BV245" s="14"/>
      <c r="BW245" s="14"/>
      <c r="BX245" s="14"/>
      <c r="BY245" s="14"/>
      <c r="BZ245" s="14"/>
      <c r="CA245" s="14"/>
      <c r="CB245" s="14"/>
      <c r="CC245" s="14"/>
      <c r="CD245" s="14"/>
      <c r="CE245" s="14"/>
      <c r="CF245" s="14"/>
      <c r="CG245" s="14"/>
      <c r="CH245" s="14"/>
      <c r="CI245" s="14"/>
      <c r="CJ245" s="14"/>
      <c r="CK245" s="14"/>
      <c r="CL245" s="14"/>
      <c r="CM245" s="14"/>
      <c r="CN245" s="14"/>
      <c r="CO245" s="14"/>
      <c r="CP245" s="14"/>
      <c r="CQ245" s="14"/>
      <c r="CR245" s="14"/>
      <c r="CS245" s="14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</row>
    <row r="246" spans="1:256" s="3" customFormat="1" ht="1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9">
        <v>20</v>
      </c>
      <c r="L246" s="12">
        <v>3.72</v>
      </c>
      <c r="M246" s="12">
        <v>2.6</v>
      </c>
      <c r="N246" s="14">
        <v>0</v>
      </c>
      <c r="O246" s="14">
        <v>0</v>
      </c>
      <c r="P246" s="14">
        <v>0</v>
      </c>
      <c r="Q246" s="14">
        <v>0.16</v>
      </c>
      <c r="R246" s="14">
        <v>0</v>
      </c>
      <c r="S246" s="12">
        <v>0.54</v>
      </c>
      <c r="T246" s="15">
        <v>0.2</v>
      </c>
      <c r="U246" s="15"/>
      <c r="V246" s="15"/>
      <c r="W246" s="15"/>
      <c r="X246" s="15"/>
      <c r="Y246" s="15"/>
      <c r="Z246" s="14">
        <v>215</v>
      </c>
      <c r="AA246" s="14">
        <v>10.5</v>
      </c>
      <c r="AB246" s="14">
        <v>23</v>
      </c>
      <c r="AC246" s="14"/>
      <c r="AD246" s="14"/>
      <c r="AE246" s="14">
        <v>82.7</v>
      </c>
      <c r="AF246" s="14">
        <v>17.3</v>
      </c>
      <c r="AG246" s="14"/>
      <c r="AH246" s="14"/>
      <c r="AI246" s="14"/>
      <c r="AJ246" s="14">
        <v>860</v>
      </c>
      <c r="AK246" s="14">
        <v>90</v>
      </c>
      <c r="AL246" s="14">
        <v>320</v>
      </c>
      <c r="AM246" s="14">
        <v>120</v>
      </c>
      <c r="AN246" s="14"/>
      <c r="AO246" s="14"/>
      <c r="AP246" s="14"/>
      <c r="AQ246" s="14"/>
      <c r="AR246" s="14"/>
      <c r="AS246" s="16"/>
      <c r="AT246" s="14"/>
      <c r="AU246" s="14"/>
      <c r="AV246" s="14"/>
      <c r="AW246" s="14"/>
      <c r="AX246" s="14"/>
      <c r="AY246" s="14"/>
      <c r="AZ246" s="14"/>
      <c r="BA246" s="14">
        <v>394</v>
      </c>
      <c r="BB246" s="14"/>
      <c r="BC246" s="38"/>
      <c r="BD246" s="14"/>
      <c r="BE246" s="14"/>
      <c r="BF246" s="18"/>
      <c r="BG246" s="14"/>
      <c r="BH246" s="14"/>
      <c r="BI246" s="14"/>
      <c r="BJ246" s="14"/>
      <c r="BK246" s="14"/>
      <c r="BL246" s="14"/>
      <c r="BM246" s="14"/>
      <c r="BN246" s="14"/>
      <c r="BO246" s="14"/>
      <c r="BP246" s="14"/>
      <c r="BQ246" s="14"/>
      <c r="BR246" s="14"/>
      <c r="BS246" s="14"/>
      <c r="BT246" s="14"/>
      <c r="BU246" s="14"/>
      <c r="BV246" s="14"/>
      <c r="BW246" s="14"/>
      <c r="BX246" s="14"/>
      <c r="BY246" s="14"/>
      <c r="BZ246" s="14"/>
      <c r="CA246" s="14"/>
      <c r="CB246" s="14"/>
      <c r="CC246" s="14"/>
      <c r="CD246" s="14"/>
      <c r="CE246" s="14"/>
      <c r="CF246" s="14"/>
      <c r="CG246" s="14"/>
      <c r="CH246" s="14"/>
      <c r="CI246" s="14"/>
      <c r="CJ246" s="14"/>
      <c r="CK246" s="14"/>
      <c r="CL246" s="14"/>
      <c r="CM246" s="14"/>
      <c r="CN246" s="14"/>
      <c r="CO246" s="14"/>
      <c r="CP246" s="14"/>
      <c r="CQ246" s="14"/>
      <c r="CR246" s="14"/>
      <c r="CS246" s="14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</row>
    <row r="247" spans="1:256" s="3" customFormat="1" ht="1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9">
        <v>20</v>
      </c>
      <c r="L247" s="12">
        <v>3.72</v>
      </c>
      <c r="M247" s="12">
        <v>2.6</v>
      </c>
      <c r="N247" s="14">
        <v>0</v>
      </c>
      <c r="O247" s="14">
        <v>0</v>
      </c>
      <c r="P247" s="14">
        <v>0</v>
      </c>
      <c r="Q247" s="14">
        <v>0.16</v>
      </c>
      <c r="R247" s="14">
        <v>0</v>
      </c>
      <c r="S247" s="12">
        <v>0.54</v>
      </c>
      <c r="T247" s="15">
        <v>0.2</v>
      </c>
      <c r="U247" s="15"/>
      <c r="V247" s="15"/>
      <c r="W247" s="15"/>
      <c r="X247" s="15"/>
      <c r="Y247" s="15"/>
      <c r="Z247" s="14">
        <v>215</v>
      </c>
      <c r="AA247" s="14">
        <v>10.5</v>
      </c>
      <c r="AB247" s="14">
        <v>23</v>
      </c>
      <c r="AC247" s="14"/>
      <c r="AD247" s="14"/>
      <c r="AE247" s="14">
        <v>82.7</v>
      </c>
      <c r="AF247" s="14">
        <v>17.3</v>
      </c>
      <c r="AG247" s="14"/>
      <c r="AH247" s="14"/>
      <c r="AI247" s="14"/>
      <c r="AJ247" s="14">
        <v>860</v>
      </c>
      <c r="AK247" s="14">
        <v>90</v>
      </c>
      <c r="AL247" s="14">
        <v>320</v>
      </c>
      <c r="AM247" s="14">
        <v>240</v>
      </c>
      <c r="AN247" s="14"/>
      <c r="AO247" s="14"/>
      <c r="AP247" s="14"/>
      <c r="AQ247" s="14"/>
      <c r="AR247" s="14"/>
      <c r="AS247" s="16"/>
      <c r="AT247" s="14"/>
      <c r="AU247" s="14"/>
      <c r="AV247" s="14"/>
      <c r="AW247" s="14"/>
      <c r="AX247" s="14"/>
      <c r="AY247" s="14"/>
      <c r="AZ247" s="14"/>
      <c r="BA247" s="14">
        <v>396</v>
      </c>
      <c r="BB247" s="14"/>
      <c r="BC247" s="38"/>
      <c r="BD247" s="14"/>
      <c r="BE247" s="14"/>
      <c r="BF247" s="18"/>
      <c r="BG247" s="14"/>
      <c r="BH247" s="14"/>
      <c r="BI247" s="14"/>
      <c r="BJ247" s="14"/>
      <c r="BK247" s="14"/>
      <c r="BL247" s="14"/>
      <c r="BM247" s="14"/>
      <c r="BN247" s="14"/>
      <c r="BO247" s="14"/>
      <c r="BP247" s="14"/>
      <c r="BQ247" s="14"/>
      <c r="BR247" s="14"/>
      <c r="BS247" s="14"/>
      <c r="BT247" s="14"/>
      <c r="BU247" s="14"/>
      <c r="BV247" s="14"/>
      <c r="BW247" s="14"/>
      <c r="BX247" s="14"/>
      <c r="BY247" s="14"/>
      <c r="BZ247" s="14"/>
      <c r="CA247" s="14"/>
      <c r="CB247" s="14"/>
      <c r="CC247" s="14"/>
      <c r="CD247" s="14"/>
      <c r="CE247" s="14"/>
      <c r="CF247" s="14"/>
      <c r="CG247" s="14"/>
      <c r="CH247" s="14"/>
      <c r="CI247" s="14"/>
      <c r="CJ247" s="14"/>
      <c r="CK247" s="14"/>
      <c r="CL247" s="14"/>
      <c r="CM247" s="14"/>
      <c r="CN247" s="14"/>
      <c r="CO247" s="14"/>
      <c r="CP247" s="14"/>
      <c r="CQ247" s="14"/>
      <c r="CR247" s="14"/>
      <c r="CS247" s="14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</row>
    <row r="248" spans="1:256" s="3" customFormat="1" ht="1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9">
        <v>20</v>
      </c>
      <c r="L248" s="12">
        <v>3.72</v>
      </c>
      <c r="M248" s="12">
        <v>2.6</v>
      </c>
      <c r="N248" s="14">
        <v>0</v>
      </c>
      <c r="O248" s="14">
        <v>0</v>
      </c>
      <c r="P248" s="14">
        <v>0</v>
      </c>
      <c r="Q248" s="14">
        <v>0.16</v>
      </c>
      <c r="R248" s="14">
        <v>0</v>
      </c>
      <c r="S248" s="12">
        <v>0.54</v>
      </c>
      <c r="T248" s="15">
        <v>0.2</v>
      </c>
      <c r="U248" s="15"/>
      <c r="V248" s="15"/>
      <c r="W248" s="15"/>
      <c r="X248" s="15"/>
      <c r="Y248" s="15"/>
      <c r="Z248" s="14">
        <v>215</v>
      </c>
      <c r="AA248" s="14">
        <v>10.5</v>
      </c>
      <c r="AB248" s="14">
        <v>23</v>
      </c>
      <c r="AC248" s="14"/>
      <c r="AD248" s="14"/>
      <c r="AE248" s="14">
        <v>82.7</v>
      </c>
      <c r="AF248" s="14">
        <v>17.3</v>
      </c>
      <c r="AG248" s="14"/>
      <c r="AH248" s="14"/>
      <c r="AI248" s="14"/>
      <c r="AJ248" s="14">
        <v>890</v>
      </c>
      <c r="AK248" s="14">
        <v>90</v>
      </c>
      <c r="AL248" s="14">
        <v>400</v>
      </c>
      <c r="AM248" s="14">
        <v>1</v>
      </c>
      <c r="AN248" s="14"/>
      <c r="AO248" s="14"/>
      <c r="AP248" s="14"/>
      <c r="AQ248" s="14"/>
      <c r="AR248" s="14"/>
      <c r="AS248" s="16"/>
      <c r="AT248" s="14"/>
      <c r="AU248" s="14"/>
      <c r="AV248" s="14"/>
      <c r="AW248" s="14"/>
      <c r="AX248" s="14"/>
      <c r="AY248" s="14"/>
      <c r="AZ248" s="14"/>
      <c r="BA248" s="14">
        <v>605</v>
      </c>
      <c r="BB248" s="14"/>
      <c r="BC248" s="38"/>
      <c r="BD248" s="14"/>
      <c r="BE248" s="14"/>
      <c r="BF248" s="18"/>
      <c r="BG248" s="14"/>
      <c r="BH248" s="14"/>
      <c r="BI248" s="14"/>
      <c r="BJ248" s="14"/>
      <c r="BK248" s="14"/>
      <c r="BL248" s="14"/>
      <c r="BM248" s="14"/>
      <c r="BN248" s="14"/>
      <c r="BO248" s="14"/>
      <c r="BP248" s="14"/>
      <c r="BQ248" s="14"/>
      <c r="BR248" s="14"/>
      <c r="BS248" s="14"/>
      <c r="BT248" s="14"/>
      <c r="BU248" s="14"/>
      <c r="BV248" s="14"/>
      <c r="BW248" s="14"/>
      <c r="BX248" s="14"/>
      <c r="BY248" s="14"/>
      <c r="BZ248" s="14"/>
      <c r="CA248" s="14"/>
      <c r="CB248" s="14"/>
      <c r="CC248" s="14"/>
      <c r="CD248" s="14"/>
      <c r="CE248" s="14"/>
      <c r="CF248" s="14"/>
      <c r="CG248" s="14"/>
      <c r="CH248" s="14"/>
      <c r="CI248" s="14"/>
      <c r="CJ248" s="14"/>
      <c r="CK248" s="14"/>
      <c r="CL248" s="14"/>
      <c r="CM248" s="14"/>
      <c r="CN248" s="14"/>
      <c r="CO248" s="14"/>
      <c r="CP248" s="14"/>
      <c r="CQ248" s="14"/>
      <c r="CR248" s="14"/>
      <c r="CS248" s="14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</row>
    <row r="249" spans="1:256" s="3" customFormat="1" ht="1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9">
        <v>20</v>
      </c>
      <c r="L249" s="12">
        <v>3.72</v>
      </c>
      <c r="M249" s="12">
        <v>2.6</v>
      </c>
      <c r="N249" s="14">
        <v>0</v>
      </c>
      <c r="O249" s="14">
        <v>0</v>
      </c>
      <c r="P249" s="14">
        <v>0</v>
      </c>
      <c r="Q249" s="14">
        <v>0.16</v>
      </c>
      <c r="R249" s="14">
        <v>0</v>
      </c>
      <c r="S249" s="12">
        <v>0.54</v>
      </c>
      <c r="T249" s="15">
        <v>0.2</v>
      </c>
      <c r="U249" s="15"/>
      <c r="V249" s="15"/>
      <c r="W249" s="15"/>
      <c r="X249" s="15"/>
      <c r="Y249" s="15"/>
      <c r="Z249" s="14">
        <v>215</v>
      </c>
      <c r="AA249" s="14">
        <v>10.5</v>
      </c>
      <c r="AB249" s="14">
        <v>23</v>
      </c>
      <c r="AC249" s="14"/>
      <c r="AD249" s="14"/>
      <c r="AE249" s="14">
        <v>82.7</v>
      </c>
      <c r="AF249" s="14">
        <v>17.3</v>
      </c>
      <c r="AG249" s="14"/>
      <c r="AH249" s="14"/>
      <c r="AI249" s="14"/>
      <c r="AJ249" s="14">
        <v>890</v>
      </c>
      <c r="AK249" s="14">
        <v>90</v>
      </c>
      <c r="AL249" s="14">
        <v>400</v>
      </c>
      <c r="AM249" s="14">
        <v>2</v>
      </c>
      <c r="AN249" s="14"/>
      <c r="AO249" s="14"/>
      <c r="AP249" s="14"/>
      <c r="AQ249" s="14"/>
      <c r="AR249" s="14"/>
      <c r="AS249" s="16"/>
      <c r="AT249" s="14"/>
      <c r="AU249" s="14"/>
      <c r="AV249" s="14"/>
      <c r="AW249" s="14"/>
      <c r="AX249" s="14"/>
      <c r="AY249" s="14"/>
      <c r="AZ249" s="14"/>
      <c r="BA249" s="14">
        <v>554</v>
      </c>
      <c r="BB249" s="14"/>
      <c r="BC249" s="38"/>
      <c r="BD249" s="14"/>
      <c r="BE249" s="14"/>
      <c r="BF249" s="18"/>
      <c r="BG249" s="14"/>
      <c r="BH249" s="14"/>
      <c r="BI249" s="14"/>
      <c r="BJ249" s="14"/>
      <c r="BK249" s="14"/>
      <c r="BL249" s="14"/>
      <c r="BM249" s="14"/>
      <c r="BN249" s="14"/>
      <c r="BO249" s="14"/>
      <c r="BP249" s="14"/>
      <c r="BQ249" s="14"/>
      <c r="BR249" s="14"/>
      <c r="BS249" s="14"/>
      <c r="BT249" s="14"/>
      <c r="BU249" s="14"/>
      <c r="BV249" s="14"/>
      <c r="BW249" s="14"/>
      <c r="BX249" s="14"/>
      <c r="BY249" s="14"/>
      <c r="BZ249" s="14"/>
      <c r="CA249" s="14"/>
      <c r="CB249" s="14"/>
      <c r="CC249" s="14"/>
      <c r="CD249" s="14"/>
      <c r="CE249" s="14"/>
      <c r="CF249" s="14"/>
      <c r="CG249" s="14"/>
      <c r="CH249" s="14"/>
      <c r="CI249" s="14"/>
      <c r="CJ249" s="14"/>
      <c r="CK249" s="14"/>
      <c r="CL249" s="14"/>
      <c r="CM249" s="14"/>
      <c r="CN249" s="14"/>
      <c r="CO249" s="14"/>
      <c r="CP249" s="14"/>
      <c r="CQ249" s="14"/>
      <c r="CR249" s="14"/>
      <c r="CS249" s="14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</row>
    <row r="250" spans="1:256" s="3" customFormat="1" ht="1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9">
        <v>20</v>
      </c>
      <c r="L250" s="12">
        <v>3.72</v>
      </c>
      <c r="M250" s="12">
        <v>2.6</v>
      </c>
      <c r="N250" s="14">
        <v>0</v>
      </c>
      <c r="O250" s="14">
        <v>0</v>
      </c>
      <c r="P250" s="14">
        <v>0</v>
      </c>
      <c r="Q250" s="14">
        <v>0.16</v>
      </c>
      <c r="R250" s="14">
        <v>0</v>
      </c>
      <c r="S250" s="12">
        <v>0.54</v>
      </c>
      <c r="T250" s="15">
        <v>0.2</v>
      </c>
      <c r="U250" s="15"/>
      <c r="V250" s="15"/>
      <c r="W250" s="15"/>
      <c r="X250" s="15"/>
      <c r="Y250" s="15"/>
      <c r="Z250" s="14">
        <v>215</v>
      </c>
      <c r="AA250" s="14">
        <v>10.5</v>
      </c>
      <c r="AB250" s="14">
        <v>23</v>
      </c>
      <c r="AC250" s="14"/>
      <c r="AD250" s="14"/>
      <c r="AE250" s="14">
        <v>82.7</v>
      </c>
      <c r="AF250" s="14">
        <v>17.3</v>
      </c>
      <c r="AG250" s="14"/>
      <c r="AH250" s="14"/>
      <c r="AI250" s="14"/>
      <c r="AJ250" s="14">
        <v>890</v>
      </c>
      <c r="AK250" s="14">
        <v>90</v>
      </c>
      <c r="AL250" s="14">
        <v>400</v>
      </c>
      <c r="AM250" s="14">
        <v>5</v>
      </c>
      <c r="AN250" s="14"/>
      <c r="AO250" s="14"/>
      <c r="AP250" s="14"/>
      <c r="AQ250" s="14"/>
      <c r="AR250" s="14"/>
      <c r="AS250" s="16"/>
      <c r="AT250" s="14"/>
      <c r="AU250" s="14"/>
      <c r="AV250" s="14"/>
      <c r="AW250" s="14"/>
      <c r="AX250" s="14"/>
      <c r="AY250" s="14"/>
      <c r="AZ250" s="14"/>
      <c r="BA250" s="14">
        <v>361</v>
      </c>
      <c r="BB250" s="14"/>
      <c r="BC250" s="38"/>
      <c r="BD250" s="14"/>
      <c r="BE250" s="14"/>
      <c r="BF250" s="18"/>
      <c r="BG250" s="14"/>
      <c r="BH250" s="14"/>
      <c r="BI250" s="14"/>
      <c r="BJ250" s="14"/>
      <c r="BK250" s="14"/>
      <c r="BL250" s="14"/>
      <c r="BM250" s="14"/>
      <c r="BN250" s="14"/>
      <c r="BO250" s="14"/>
      <c r="BP250" s="14"/>
      <c r="BQ250" s="14"/>
      <c r="BR250" s="14"/>
      <c r="BS250" s="14"/>
      <c r="BT250" s="14"/>
      <c r="BU250" s="14"/>
      <c r="BV250" s="14"/>
      <c r="BW250" s="14"/>
      <c r="BX250" s="14"/>
      <c r="BY250" s="14"/>
      <c r="BZ250" s="14"/>
      <c r="CA250" s="14"/>
      <c r="CB250" s="14"/>
      <c r="CC250" s="14"/>
      <c r="CD250" s="14"/>
      <c r="CE250" s="14"/>
      <c r="CF250" s="14"/>
      <c r="CG250" s="14"/>
      <c r="CH250" s="14"/>
      <c r="CI250" s="14"/>
      <c r="CJ250" s="14"/>
      <c r="CK250" s="14"/>
      <c r="CL250" s="14"/>
      <c r="CM250" s="14"/>
      <c r="CN250" s="14"/>
      <c r="CO250" s="14"/>
      <c r="CP250" s="14"/>
      <c r="CQ250" s="14"/>
      <c r="CR250" s="14"/>
      <c r="CS250" s="14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</row>
    <row r="251" spans="1:256" s="3" customFormat="1" ht="1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9">
        <v>20</v>
      </c>
      <c r="L251" s="12">
        <v>3.72</v>
      </c>
      <c r="M251" s="12">
        <v>2.6</v>
      </c>
      <c r="N251" s="14">
        <v>0</v>
      </c>
      <c r="O251" s="14">
        <v>0</v>
      </c>
      <c r="P251" s="14">
        <v>0</v>
      </c>
      <c r="Q251" s="14">
        <v>0.16</v>
      </c>
      <c r="R251" s="14">
        <v>0</v>
      </c>
      <c r="S251" s="12">
        <v>0.54</v>
      </c>
      <c r="T251" s="15">
        <v>0.2</v>
      </c>
      <c r="U251" s="15"/>
      <c r="V251" s="15"/>
      <c r="W251" s="15"/>
      <c r="X251" s="15"/>
      <c r="Y251" s="15"/>
      <c r="Z251" s="14">
        <v>215</v>
      </c>
      <c r="AA251" s="14">
        <v>10.5</v>
      </c>
      <c r="AB251" s="14">
        <v>23</v>
      </c>
      <c r="AC251" s="14"/>
      <c r="AD251" s="14"/>
      <c r="AE251" s="14">
        <v>82.7</v>
      </c>
      <c r="AF251" s="14">
        <v>17.3</v>
      </c>
      <c r="AG251" s="14"/>
      <c r="AH251" s="14"/>
      <c r="AI251" s="14"/>
      <c r="AJ251" s="14">
        <v>890</v>
      </c>
      <c r="AK251" s="14">
        <v>90</v>
      </c>
      <c r="AL251" s="14">
        <v>400</v>
      </c>
      <c r="AM251" s="14">
        <v>10</v>
      </c>
      <c r="AN251" s="14"/>
      <c r="AO251" s="14"/>
      <c r="AP251" s="14"/>
      <c r="AQ251" s="14"/>
      <c r="AR251" s="14"/>
      <c r="AS251" s="16"/>
      <c r="AT251" s="14"/>
      <c r="AU251" s="14"/>
      <c r="AV251" s="14"/>
      <c r="AW251" s="14"/>
      <c r="AX251" s="14"/>
      <c r="AY251" s="14"/>
      <c r="AZ251" s="14"/>
      <c r="BA251" s="14">
        <v>320</v>
      </c>
      <c r="BB251" s="14"/>
      <c r="BC251" s="38"/>
      <c r="BD251" s="14"/>
      <c r="BE251" s="14"/>
      <c r="BF251" s="18"/>
      <c r="BG251" s="14"/>
      <c r="BH251" s="14"/>
      <c r="BI251" s="14"/>
      <c r="BJ251" s="14"/>
      <c r="BK251" s="14"/>
      <c r="BL251" s="14"/>
      <c r="BM251" s="14"/>
      <c r="BN251" s="14"/>
      <c r="BO251" s="14"/>
      <c r="BP251" s="14"/>
      <c r="BQ251" s="14"/>
      <c r="BR251" s="14"/>
      <c r="BS251" s="14"/>
      <c r="BT251" s="14"/>
      <c r="BU251" s="14"/>
      <c r="BV251" s="14"/>
      <c r="BW251" s="14"/>
      <c r="BX251" s="14"/>
      <c r="BY251" s="14"/>
      <c r="BZ251" s="14"/>
      <c r="CA251" s="14"/>
      <c r="CB251" s="14"/>
      <c r="CC251" s="14"/>
      <c r="CD251" s="14"/>
      <c r="CE251" s="14"/>
      <c r="CF251" s="14"/>
      <c r="CG251" s="14"/>
      <c r="CH251" s="14"/>
      <c r="CI251" s="14"/>
      <c r="CJ251" s="14"/>
      <c r="CK251" s="14"/>
      <c r="CL251" s="14"/>
      <c r="CM251" s="14"/>
      <c r="CN251" s="14"/>
      <c r="CO251" s="14"/>
      <c r="CP251" s="14"/>
      <c r="CQ251" s="14"/>
      <c r="CR251" s="14"/>
      <c r="CS251" s="14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</row>
    <row r="252" spans="1:256" s="3" customFormat="1" ht="1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9">
        <v>20</v>
      </c>
      <c r="L252" s="12">
        <v>3.72</v>
      </c>
      <c r="M252" s="12">
        <v>2.6</v>
      </c>
      <c r="N252" s="14">
        <v>0</v>
      </c>
      <c r="O252" s="14">
        <v>0</v>
      </c>
      <c r="P252" s="14">
        <v>0</v>
      </c>
      <c r="Q252" s="14">
        <v>0.16</v>
      </c>
      <c r="R252" s="14">
        <v>0</v>
      </c>
      <c r="S252" s="12">
        <v>0.54</v>
      </c>
      <c r="T252" s="15">
        <v>0.2</v>
      </c>
      <c r="U252" s="15"/>
      <c r="V252" s="15"/>
      <c r="W252" s="15"/>
      <c r="X252" s="15"/>
      <c r="Y252" s="15"/>
      <c r="Z252" s="14">
        <v>215</v>
      </c>
      <c r="AA252" s="14">
        <v>10.5</v>
      </c>
      <c r="AB252" s="14">
        <v>23</v>
      </c>
      <c r="AC252" s="14"/>
      <c r="AD252" s="14"/>
      <c r="AE252" s="14">
        <v>82.7</v>
      </c>
      <c r="AF252" s="14">
        <v>17.3</v>
      </c>
      <c r="AG252" s="14"/>
      <c r="AH252" s="14"/>
      <c r="AI252" s="14"/>
      <c r="AJ252" s="14">
        <v>890</v>
      </c>
      <c r="AK252" s="14">
        <v>90</v>
      </c>
      <c r="AL252" s="14">
        <v>400</v>
      </c>
      <c r="AM252" s="14">
        <v>15</v>
      </c>
      <c r="AN252" s="14"/>
      <c r="AO252" s="14"/>
      <c r="AP252" s="14"/>
      <c r="AQ252" s="14"/>
      <c r="AR252" s="14"/>
      <c r="AS252" s="16"/>
      <c r="AT252" s="14"/>
      <c r="AU252" s="14"/>
      <c r="AV252" s="14"/>
      <c r="AW252" s="14"/>
      <c r="AX252" s="14"/>
      <c r="AY252" s="14"/>
      <c r="AZ252" s="14"/>
      <c r="BA252" s="14">
        <v>309</v>
      </c>
      <c r="BB252" s="14"/>
      <c r="BC252" s="38"/>
      <c r="BD252" s="14"/>
      <c r="BE252" s="14"/>
      <c r="BF252" s="18"/>
      <c r="BG252" s="14"/>
      <c r="BH252" s="14"/>
      <c r="BI252" s="14"/>
      <c r="BJ252" s="14"/>
      <c r="BK252" s="14"/>
      <c r="BL252" s="14"/>
      <c r="BM252" s="14"/>
      <c r="BN252" s="14"/>
      <c r="BO252" s="14"/>
      <c r="BP252" s="14"/>
      <c r="BQ252" s="14"/>
      <c r="BR252" s="14"/>
      <c r="BS252" s="14"/>
      <c r="BT252" s="14"/>
      <c r="BU252" s="14"/>
      <c r="BV252" s="14"/>
      <c r="BW252" s="14"/>
      <c r="BX252" s="14"/>
      <c r="BY252" s="14"/>
      <c r="BZ252" s="14"/>
      <c r="CA252" s="14"/>
      <c r="CB252" s="14"/>
      <c r="CC252" s="14"/>
      <c r="CD252" s="14"/>
      <c r="CE252" s="14"/>
      <c r="CF252" s="14"/>
      <c r="CG252" s="14"/>
      <c r="CH252" s="14"/>
      <c r="CI252" s="14"/>
      <c r="CJ252" s="14"/>
      <c r="CK252" s="14"/>
      <c r="CL252" s="14"/>
      <c r="CM252" s="14"/>
      <c r="CN252" s="14"/>
      <c r="CO252" s="14"/>
      <c r="CP252" s="14"/>
      <c r="CQ252" s="14"/>
      <c r="CR252" s="14"/>
      <c r="CS252" s="14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</row>
    <row r="253" spans="1:256" s="3" customFormat="1" ht="1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9">
        <v>20</v>
      </c>
      <c r="L253" s="12">
        <v>3.72</v>
      </c>
      <c r="M253" s="12">
        <v>2.6</v>
      </c>
      <c r="N253" s="14">
        <v>0</v>
      </c>
      <c r="O253" s="14">
        <v>0</v>
      </c>
      <c r="P253" s="14">
        <v>0</v>
      </c>
      <c r="Q253" s="14">
        <v>0.16</v>
      </c>
      <c r="R253" s="14">
        <v>0</v>
      </c>
      <c r="S253" s="12">
        <v>0.54</v>
      </c>
      <c r="T253" s="15">
        <v>0.2</v>
      </c>
      <c r="U253" s="15"/>
      <c r="V253" s="15"/>
      <c r="W253" s="15"/>
      <c r="X253" s="15"/>
      <c r="Y253" s="15"/>
      <c r="Z253" s="14">
        <v>215</v>
      </c>
      <c r="AA253" s="14">
        <v>10.5</v>
      </c>
      <c r="AB253" s="14">
        <v>23</v>
      </c>
      <c r="AC253" s="14"/>
      <c r="AD253" s="14"/>
      <c r="AE253" s="14">
        <v>82.7</v>
      </c>
      <c r="AF253" s="14">
        <v>17.3</v>
      </c>
      <c r="AG253" s="14"/>
      <c r="AH253" s="14"/>
      <c r="AI253" s="14"/>
      <c r="AJ253" s="14">
        <v>890</v>
      </c>
      <c r="AK253" s="14">
        <v>90</v>
      </c>
      <c r="AL253" s="14">
        <v>400</v>
      </c>
      <c r="AM253" s="14">
        <v>30</v>
      </c>
      <c r="AN253" s="14"/>
      <c r="AO253" s="14"/>
      <c r="AP253" s="14"/>
      <c r="AQ253" s="14"/>
      <c r="AR253" s="14"/>
      <c r="AS253" s="16"/>
      <c r="AT253" s="14"/>
      <c r="AU253" s="14"/>
      <c r="AV253" s="14"/>
      <c r="AW253" s="14"/>
      <c r="AX253" s="14"/>
      <c r="AY253" s="14"/>
      <c r="AZ253" s="14"/>
      <c r="BA253" s="14">
        <v>305</v>
      </c>
      <c r="BB253" s="14"/>
      <c r="BC253" s="38"/>
      <c r="BD253" s="14"/>
      <c r="BE253" s="14"/>
      <c r="BF253" s="18"/>
      <c r="BG253" s="14"/>
      <c r="BH253" s="14"/>
      <c r="BI253" s="14"/>
      <c r="BJ253" s="14"/>
      <c r="BK253" s="14"/>
      <c r="BL253" s="14"/>
      <c r="BM253" s="14"/>
      <c r="BN253" s="14"/>
      <c r="BO253" s="14"/>
      <c r="BP253" s="14"/>
      <c r="BQ253" s="14"/>
      <c r="BR253" s="14"/>
      <c r="BS253" s="14"/>
      <c r="BT253" s="14"/>
      <c r="BU253" s="14"/>
      <c r="BV253" s="14"/>
      <c r="BW253" s="14"/>
      <c r="BX253" s="14"/>
      <c r="BY253" s="14"/>
      <c r="BZ253" s="14"/>
      <c r="CA253" s="14"/>
      <c r="CB253" s="14"/>
      <c r="CC253" s="14"/>
      <c r="CD253" s="14"/>
      <c r="CE253" s="14"/>
      <c r="CF253" s="14"/>
      <c r="CG253" s="14"/>
      <c r="CH253" s="14"/>
      <c r="CI253" s="14"/>
      <c r="CJ253" s="14"/>
      <c r="CK253" s="14"/>
      <c r="CL253" s="14"/>
      <c r="CM253" s="14"/>
      <c r="CN253" s="14"/>
      <c r="CO253" s="14"/>
      <c r="CP253" s="14"/>
      <c r="CQ253" s="14"/>
      <c r="CR253" s="14"/>
      <c r="CS253" s="14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</row>
    <row r="254" spans="1:256" s="3" customFormat="1" ht="1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9">
        <v>20</v>
      </c>
      <c r="L254" s="12">
        <v>3.72</v>
      </c>
      <c r="M254" s="12">
        <v>2.6</v>
      </c>
      <c r="N254" s="14">
        <v>0</v>
      </c>
      <c r="O254" s="14">
        <v>0</v>
      </c>
      <c r="P254" s="14">
        <v>0</v>
      </c>
      <c r="Q254" s="14">
        <v>0.16</v>
      </c>
      <c r="R254" s="14">
        <v>0</v>
      </c>
      <c r="S254" s="12">
        <v>0.54</v>
      </c>
      <c r="T254" s="15">
        <v>0.2</v>
      </c>
      <c r="U254" s="15"/>
      <c r="V254" s="15"/>
      <c r="W254" s="15"/>
      <c r="X254" s="15"/>
      <c r="Y254" s="15"/>
      <c r="Z254" s="14">
        <v>215</v>
      </c>
      <c r="AA254" s="14">
        <v>10.5</v>
      </c>
      <c r="AB254" s="14">
        <v>23</v>
      </c>
      <c r="AC254" s="14"/>
      <c r="AD254" s="14"/>
      <c r="AE254" s="14">
        <v>82.7</v>
      </c>
      <c r="AF254" s="14">
        <v>17.3</v>
      </c>
      <c r="AG254" s="14"/>
      <c r="AH254" s="14"/>
      <c r="AI254" s="14"/>
      <c r="AJ254" s="14">
        <v>890</v>
      </c>
      <c r="AK254" s="14">
        <v>90</v>
      </c>
      <c r="AL254" s="14">
        <v>400</v>
      </c>
      <c r="AM254" s="14">
        <v>60</v>
      </c>
      <c r="AN254" s="14"/>
      <c r="AO254" s="14"/>
      <c r="AP254" s="14"/>
      <c r="AQ254" s="14"/>
      <c r="AR254" s="14"/>
      <c r="AS254" s="16"/>
      <c r="AT254" s="14"/>
      <c r="AU254" s="14"/>
      <c r="AV254" s="14"/>
      <c r="AW254" s="14"/>
      <c r="AX254" s="14"/>
      <c r="AY254" s="14"/>
      <c r="AZ254" s="14"/>
      <c r="BA254" s="14">
        <v>306</v>
      </c>
      <c r="BB254" s="14"/>
      <c r="BC254" s="38"/>
      <c r="BD254" s="14"/>
      <c r="BE254" s="14"/>
      <c r="BF254" s="18"/>
      <c r="BG254" s="14"/>
      <c r="BH254" s="14"/>
      <c r="BI254" s="14"/>
      <c r="BJ254" s="14"/>
      <c r="BK254" s="14"/>
      <c r="BL254" s="14"/>
      <c r="BM254" s="14"/>
      <c r="BN254" s="14"/>
      <c r="BO254" s="14"/>
      <c r="BP254" s="14"/>
      <c r="BQ254" s="14"/>
      <c r="BR254" s="14"/>
      <c r="BS254" s="14"/>
      <c r="BT254" s="14"/>
      <c r="BU254" s="14"/>
      <c r="BV254" s="14"/>
      <c r="BW254" s="14"/>
      <c r="BX254" s="14"/>
      <c r="BY254" s="14"/>
      <c r="BZ254" s="14"/>
      <c r="CA254" s="14"/>
      <c r="CB254" s="14"/>
      <c r="CC254" s="14"/>
      <c r="CD254" s="14"/>
      <c r="CE254" s="14"/>
      <c r="CF254" s="14"/>
      <c r="CG254" s="14"/>
      <c r="CH254" s="14"/>
      <c r="CI254" s="14"/>
      <c r="CJ254" s="14"/>
      <c r="CK254" s="14"/>
      <c r="CL254" s="14"/>
      <c r="CM254" s="14"/>
      <c r="CN254" s="14"/>
      <c r="CO254" s="14"/>
      <c r="CP254" s="14"/>
      <c r="CQ254" s="14"/>
      <c r="CR254" s="14"/>
      <c r="CS254" s="14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</row>
    <row r="255" spans="1:256" s="3" customFormat="1" ht="1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9">
        <v>20</v>
      </c>
      <c r="L255" s="12">
        <v>3.72</v>
      </c>
      <c r="M255" s="12">
        <v>2.6</v>
      </c>
      <c r="N255" s="14">
        <v>0</v>
      </c>
      <c r="O255" s="14">
        <v>0</v>
      </c>
      <c r="P255" s="14">
        <v>0</v>
      </c>
      <c r="Q255" s="14">
        <v>0.16</v>
      </c>
      <c r="R255" s="14">
        <v>0</v>
      </c>
      <c r="S255" s="12">
        <v>0.54</v>
      </c>
      <c r="T255" s="15">
        <v>0.2</v>
      </c>
      <c r="U255" s="15"/>
      <c r="V255" s="15"/>
      <c r="W255" s="15"/>
      <c r="X255" s="15"/>
      <c r="Y255" s="15"/>
      <c r="Z255" s="14">
        <v>215</v>
      </c>
      <c r="AA255" s="14">
        <v>10.5</v>
      </c>
      <c r="AB255" s="14">
        <v>23</v>
      </c>
      <c r="AC255" s="14"/>
      <c r="AD255" s="14"/>
      <c r="AE255" s="14">
        <v>82.7</v>
      </c>
      <c r="AF255" s="14">
        <v>17.3</v>
      </c>
      <c r="AG255" s="14"/>
      <c r="AH255" s="14"/>
      <c r="AI255" s="14"/>
      <c r="AJ255" s="14">
        <v>890</v>
      </c>
      <c r="AK255" s="14">
        <v>90</v>
      </c>
      <c r="AL255" s="14">
        <v>400</v>
      </c>
      <c r="AM255" s="14">
        <v>90</v>
      </c>
      <c r="AN255" s="14"/>
      <c r="AO255" s="14"/>
      <c r="AP255" s="14"/>
      <c r="AQ255" s="14"/>
      <c r="AR255" s="14"/>
      <c r="AS255" s="16"/>
      <c r="AT255" s="14"/>
      <c r="AU255" s="14"/>
      <c r="AV255" s="14"/>
      <c r="AW255" s="14"/>
      <c r="AX255" s="14"/>
      <c r="AY255" s="14"/>
      <c r="AZ255" s="14"/>
      <c r="BA255" s="14">
        <v>316</v>
      </c>
      <c r="BB255" s="14"/>
      <c r="BC255" s="38"/>
      <c r="BD255" s="14"/>
      <c r="BE255" s="14"/>
      <c r="BF255" s="18"/>
      <c r="BG255" s="14"/>
      <c r="BH255" s="14"/>
      <c r="BI255" s="14"/>
      <c r="BJ255" s="14"/>
      <c r="BK255" s="14"/>
      <c r="BL255" s="14"/>
      <c r="BM255" s="14"/>
      <c r="BN255" s="14"/>
      <c r="BO255" s="14"/>
      <c r="BP255" s="14"/>
      <c r="BQ255" s="14"/>
      <c r="BR255" s="14"/>
      <c r="BS255" s="14"/>
      <c r="BT255" s="14"/>
      <c r="BU255" s="14"/>
      <c r="BV255" s="14"/>
      <c r="BW255" s="14"/>
      <c r="BX255" s="14"/>
      <c r="BY255" s="14"/>
      <c r="BZ255" s="14"/>
      <c r="CA255" s="14"/>
      <c r="CB255" s="14"/>
      <c r="CC255" s="14"/>
      <c r="CD255" s="14"/>
      <c r="CE255" s="14"/>
      <c r="CF255" s="14"/>
      <c r="CG255" s="14"/>
      <c r="CH255" s="14"/>
      <c r="CI255" s="14"/>
      <c r="CJ255" s="14"/>
      <c r="CK255" s="14"/>
      <c r="CL255" s="14"/>
      <c r="CM255" s="14"/>
      <c r="CN255" s="14"/>
      <c r="CO255" s="14"/>
      <c r="CP255" s="14"/>
      <c r="CQ255" s="14"/>
      <c r="CR255" s="14"/>
      <c r="CS255" s="14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</row>
    <row r="256" spans="1:256" s="3" customFormat="1" ht="1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9">
        <v>20</v>
      </c>
      <c r="L256" s="12">
        <v>3.72</v>
      </c>
      <c r="M256" s="12">
        <v>2.6</v>
      </c>
      <c r="N256" s="14">
        <v>0</v>
      </c>
      <c r="O256" s="14">
        <v>0</v>
      </c>
      <c r="P256" s="14">
        <v>0</v>
      </c>
      <c r="Q256" s="14">
        <v>0.16</v>
      </c>
      <c r="R256" s="14">
        <v>0</v>
      </c>
      <c r="S256" s="12">
        <v>0.54</v>
      </c>
      <c r="T256" s="15">
        <v>0.2</v>
      </c>
      <c r="U256" s="15"/>
      <c r="V256" s="15"/>
      <c r="W256" s="15"/>
      <c r="X256" s="15"/>
      <c r="Y256" s="15"/>
      <c r="Z256" s="14">
        <v>215</v>
      </c>
      <c r="AA256" s="14">
        <v>10.5</v>
      </c>
      <c r="AB256" s="14">
        <v>23</v>
      </c>
      <c r="AC256" s="14"/>
      <c r="AD256" s="14"/>
      <c r="AE256" s="14">
        <v>82.7</v>
      </c>
      <c r="AF256" s="14">
        <v>17.3</v>
      </c>
      <c r="AG256" s="14"/>
      <c r="AH256" s="14"/>
      <c r="AI256" s="14"/>
      <c r="AJ256" s="14">
        <v>890</v>
      </c>
      <c r="AK256" s="14">
        <v>90</v>
      </c>
      <c r="AL256" s="14">
        <v>400</v>
      </c>
      <c r="AM256" s="14">
        <v>120</v>
      </c>
      <c r="AN256" s="14"/>
      <c r="AO256" s="14"/>
      <c r="AP256" s="14"/>
      <c r="AQ256" s="14"/>
      <c r="AR256" s="14"/>
      <c r="AS256" s="16"/>
      <c r="AT256" s="14"/>
      <c r="AU256" s="14"/>
      <c r="AV256" s="14"/>
      <c r="AW256" s="14"/>
      <c r="AX256" s="14"/>
      <c r="AY256" s="14"/>
      <c r="AZ256" s="14"/>
      <c r="BA256" s="14">
        <v>317</v>
      </c>
      <c r="BB256" s="14"/>
      <c r="BC256" s="38"/>
      <c r="BD256" s="14"/>
      <c r="BE256" s="14"/>
      <c r="BF256" s="18"/>
      <c r="BG256" s="14"/>
      <c r="BH256" s="14"/>
      <c r="BI256" s="14"/>
      <c r="BJ256" s="14"/>
      <c r="BK256" s="14"/>
      <c r="BL256" s="14"/>
      <c r="BM256" s="14"/>
      <c r="BN256" s="14"/>
      <c r="BO256" s="14"/>
      <c r="BP256" s="14"/>
      <c r="BQ256" s="14"/>
      <c r="BR256" s="14"/>
      <c r="BS256" s="14"/>
      <c r="BT256" s="14"/>
      <c r="BU256" s="14"/>
      <c r="BV256" s="14"/>
      <c r="BW256" s="14"/>
      <c r="BX256" s="14"/>
      <c r="BY256" s="14"/>
      <c r="BZ256" s="14"/>
      <c r="CA256" s="14"/>
      <c r="CB256" s="14"/>
      <c r="CC256" s="14"/>
      <c r="CD256" s="14"/>
      <c r="CE256" s="14"/>
      <c r="CF256" s="14"/>
      <c r="CG256" s="14"/>
      <c r="CH256" s="14"/>
      <c r="CI256" s="14"/>
      <c r="CJ256" s="14"/>
      <c r="CK256" s="14"/>
      <c r="CL256" s="14"/>
      <c r="CM256" s="14"/>
      <c r="CN256" s="14"/>
      <c r="CO256" s="14"/>
      <c r="CP256" s="14"/>
      <c r="CQ256" s="14"/>
      <c r="CR256" s="14"/>
      <c r="CS256" s="14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</row>
    <row r="257" spans="1:256" s="3" customFormat="1" ht="1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9">
        <v>20</v>
      </c>
      <c r="L257" s="12">
        <v>3.72</v>
      </c>
      <c r="M257" s="12">
        <v>2.6</v>
      </c>
      <c r="N257" s="14">
        <v>0</v>
      </c>
      <c r="O257" s="14">
        <v>0</v>
      </c>
      <c r="P257" s="14">
        <v>0</v>
      </c>
      <c r="Q257" s="14">
        <v>0.16</v>
      </c>
      <c r="R257" s="14">
        <v>0</v>
      </c>
      <c r="S257" s="12">
        <v>0.54</v>
      </c>
      <c r="T257" s="15">
        <v>0.2</v>
      </c>
      <c r="U257" s="15"/>
      <c r="V257" s="15"/>
      <c r="W257" s="15"/>
      <c r="X257" s="15"/>
      <c r="Y257" s="15"/>
      <c r="Z257" s="14">
        <v>215</v>
      </c>
      <c r="AA257" s="14">
        <v>10.5</v>
      </c>
      <c r="AB257" s="14">
        <v>23</v>
      </c>
      <c r="AC257" s="14"/>
      <c r="AD257" s="14"/>
      <c r="AE257" s="14">
        <v>82.7</v>
      </c>
      <c r="AF257" s="14">
        <v>17.3</v>
      </c>
      <c r="AG257" s="14"/>
      <c r="AH257" s="14"/>
      <c r="AI257" s="14"/>
      <c r="AJ257" s="14">
        <v>890</v>
      </c>
      <c r="AK257" s="14">
        <v>90</v>
      </c>
      <c r="AL257" s="14">
        <v>400</v>
      </c>
      <c r="AM257" s="14">
        <v>240</v>
      </c>
      <c r="AN257" s="14"/>
      <c r="AO257" s="14"/>
      <c r="AP257" s="14"/>
      <c r="AQ257" s="14"/>
      <c r="AR257" s="14"/>
      <c r="AS257" s="16"/>
      <c r="AT257" s="14"/>
      <c r="AU257" s="14"/>
      <c r="AV257" s="14"/>
      <c r="AW257" s="14"/>
      <c r="AX257" s="14"/>
      <c r="AY257" s="14"/>
      <c r="AZ257" s="14"/>
      <c r="BA257" s="14">
        <v>325</v>
      </c>
      <c r="BB257" s="14"/>
      <c r="BC257" s="38"/>
      <c r="BD257" s="14"/>
      <c r="BE257" s="14"/>
      <c r="BF257" s="18"/>
      <c r="BG257" s="14"/>
      <c r="BH257" s="14"/>
      <c r="BI257" s="14"/>
      <c r="BJ257" s="14"/>
      <c r="BK257" s="14"/>
      <c r="BL257" s="14"/>
      <c r="BM257" s="14"/>
      <c r="BN257" s="14"/>
      <c r="BO257" s="14"/>
      <c r="BP257" s="14"/>
      <c r="BQ257" s="14"/>
      <c r="BR257" s="14"/>
      <c r="BS257" s="14"/>
      <c r="BT257" s="14"/>
      <c r="BU257" s="14"/>
      <c r="BV257" s="14"/>
      <c r="BW257" s="14"/>
      <c r="BX257" s="14"/>
      <c r="BY257" s="14"/>
      <c r="BZ257" s="14"/>
      <c r="CA257" s="14"/>
      <c r="CB257" s="14"/>
      <c r="CC257" s="14"/>
      <c r="CD257" s="14"/>
      <c r="CE257" s="14"/>
      <c r="CF257" s="14"/>
      <c r="CG257" s="14"/>
      <c r="CH257" s="14"/>
      <c r="CI257" s="14"/>
      <c r="CJ257" s="14"/>
      <c r="CK257" s="14"/>
      <c r="CL257" s="14"/>
      <c r="CM257" s="14"/>
      <c r="CN257" s="14"/>
      <c r="CO257" s="14"/>
      <c r="CP257" s="14"/>
      <c r="CQ257" s="14"/>
      <c r="CR257" s="14"/>
      <c r="CS257" s="14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</row>
    <row r="258" spans="1:256" s="3" customFormat="1" ht="1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9">
        <v>20</v>
      </c>
      <c r="L258" s="12">
        <v>3.72</v>
      </c>
      <c r="M258" s="12">
        <v>2.6</v>
      </c>
      <c r="N258" s="14">
        <v>0</v>
      </c>
      <c r="O258" s="14">
        <v>0</v>
      </c>
      <c r="P258" s="14">
        <v>0</v>
      </c>
      <c r="Q258" s="14">
        <v>0.16</v>
      </c>
      <c r="R258" s="14">
        <v>0</v>
      </c>
      <c r="S258" s="12">
        <v>0.54</v>
      </c>
      <c r="T258" s="15">
        <v>0.2</v>
      </c>
      <c r="U258" s="15"/>
      <c r="V258" s="15"/>
      <c r="W258" s="15"/>
      <c r="X258" s="15"/>
      <c r="Y258" s="15"/>
      <c r="Z258" s="14">
        <v>215</v>
      </c>
      <c r="AA258" s="14">
        <v>10.5</v>
      </c>
      <c r="AB258" s="14">
        <v>23</v>
      </c>
      <c r="AC258" s="14"/>
      <c r="AD258" s="14"/>
      <c r="AE258" s="14">
        <v>82.7</v>
      </c>
      <c r="AF258" s="14">
        <v>17.3</v>
      </c>
      <c r="AG258" s="14"/>
      <c r="AH258" s="14"/>
      <c r="AI258" s="14"/>
      <c r="AJ258" s="14">
        <v>890</v>
      </c>
      <c r="AK258" s="14">
        <v>90</v>
      </c>
      <c r="AL258" s="14">
        <v>380</v>
      </c>
      <c r="AM258" s="14">
        <v>1</v>
      </c>
      <c r="AN258" s="14"/>
      <c r="AO258" s="14"/>
      <c r="AP258" s="14"/>
      <c r="AQ258" s="14"/>
      <c r="AR258" s="14"/>
      <c r="AS258" s="16"/>
      <c r="AT258" s="14"/>
      <c r="AU258" s="14"/>
      <c r="AV258" s="14"/>
      <c r="AW258" s="14"/>
      <c r="AX258" s="14"/>
      <c r="AY258" s="14"/>
      <c r="AZ258" s="14"/>
      <c r="BA258" s="14">
        <v>592</v>
      </c>
      <c r="BB258" s="14"/>
      <c r="BC258" s="38"/>
      <c r="BD258" s="14"/>
      <c r="BE258" s="14"/>
      <c r="BF258" s="18"/>
      <c r="BG258" s="14"/>
      <c r="BH258" s="14"/>
      <c r="BI258" s="14"/>
      <c r="BJ258" s="14"/>
      <c r="BK258" s="14"/>
      <c r="BL258" s="14"/>
      <c r="BM258" s="14"/>
      <c r="BN258" s="14"/>
      <c r="BO258" s="14"/>
      <c r="BP258" s="14"/>
      <c r="BQ258" s="14"/>
      <c r="BR258" s="14"/>
      <c r="BS258" s="14"/>
      <c r="BT258" s="14"/>
      <c r="BU258" s="14"/>
      <c r="BV258" s="14"/>
      <c r="BW258" s="14"/>
      <c r="BX258" s="14"/>
      <c r="BY258" s="14"/>
      <c r="BZ258" s="14"/>
      <c r="CA258" s="14"/>
      <c r="CB258" s="14"/>
      <c r="CC258" s="14"/>
      <c r="CD258" s="14"/>
      <c r="CE258" s="14"/>
      <c r="CF258" s="14"/>
      <c r="CG258" s="14"/>
      <c r="CH258" s="14"/>
      <c r="CI258" s="14"/>
      <c r="CJ258" s="14"/>
      <c r="CK258" s="14"/>
      <c r="CL258" s="14"/>
      <c r="CM258" s="14"/>
      <c r="CN258" s="14"/>
      <c r="CO258" s="14"/>
      <c r="CP258" s="14"/>
      <c r="CQ258" s="14"/>
      <c r="CR258" s="14"/>
      <c r="CS258" s="14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</row>
    <row r="259" spans="1:256" s="3" customFormat="1" ht="1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9">
        <v>20</v>
      </c>
      <c r="L259" s="12">
        <v>3.72</v>
      </c>
      <c r="M259" s="12">
        <v>2.6</v>
      </c>
      <c r="N259" s="14">
        <v>0</v>
      </c>
      <c r="O259" s="14">
        <v>0</v>
      </c>
      <c r="P259" s="14">
        <v>0</v>
      </c>
      <c r="Q259" s="14">
        <v>0.16</v>
      </c>
      <c r="R259" s="14">
        <v>0</v>
      </c>
      <c r="S259" s="12">
        <v>0.54</v>
      </c>
      <c r="T259" s="15">
        <v>0.2</v>
      </c>
      <c r="U259" s="15"/>
      <c r="V259" s="15"/>
      <c r="W259" s="15"/>
      <c r="X259" s="15"/>
      <c r="Y259" s="15"/>
      <c r="Z259" s="14">
        <v>215</v>
      </c>
      <c r="AA259" s="14">
        <v>10.5</v>
      </c>
      <c r="AB259" s="14">
        <v>23</v>
      </c>
      <c r="AC259" s="14"/>
      <c r="AD259" s="14"/>
      <c r="AE259" s="14">
        <v>82.7</v>
      </c>
      <c r="AF259" s="14">
        <v>17.3</v>
      </c>
      <c r="AG259" s="14"/>
      <c r="AH259" s="14"/>
      <c r="AI259" s="14"/>
      <c r="AJ259" s="14">
        <v>890</v>
      </c>
      <c r="AK259" s="14">
        <v>90</v>
      </c>
      <c r="AL259" s="14">
        <v>380</v>
      </c>
      <c r="AM259" s="14">
        <v>2</v>
      </c>
      <c r="AN259" s="14"/>
      <c r="AO259" s="14"/>
      <c r="AP259" s="14"/>
      <c r="AQ259" s="14"/>
      <c r="AR259" s="14"/>
      <c r="AS259" s="16"/>
      <c r="AT259" s="14"/>
      <c r="AU259" s="14"/>
      <c r="AV259" s="14"/>
      <c r="AW259" s="14"/>
      <c r="AX259" s="14"/>
      <c r="AY259" s="14"/>
      <c r="AZ259" s="14"/>
      <c r="BA259" s="14">
        <v>560</v>
      </c>
      <c r="BB259" s="14"/>
      <c r="BC259" s="38"/>
      <c r="BD259" s="14"/>
      <c r="BE259" s="14"/>
      <c r="BF259" s="18"/>
      <c r="BG259" s="14"/>
      <c r="BH259" s="14"/>
      <c r="BI259" s="14"/>
      <c r="BJ259" s="14"/>
      <c r="BK259" s="14"/>
      <c r="BL259" s="14"/>
      <c r="BM259" s="14"/>
      <c r="BN259" s="14"/>
      <c r="BO259" s="14"/>
      <c r="BP259" s="14"/>
      <c r="BQ259" s="14"/>
      <c r="BR259" s="14"/>
      <c r="BS259" s="14"/>
      <c r="BT259" s="14"/>
      <c r="BU259" s="14"/>
      <c r="BV259" s="14"/>
      <c r="BW259" s="14"/>
      <c r="BX259" s="14"/>
      <c r="BY259" s="14"/>
      <c r="BZ259" s="14"/>
      <c r="CA259" s="14"/>
      <c r="CB259" s="14"/>
      <c r="CC259" s="14"/>
      <c r="CD259" s="14"/>
      <c r="CE259" s="14"/>
      <c r="CF259" s="14"/>
      <c r="CG259" s="14"/>
      <c r="CH259" s="14"/>
      <c r="CI259" s="14"/>
      <c r="CJ259" s="14"/>
      <c r="CK259" s="14"/>
      <c r="CL259" s="14"/>
      <c r="CM259" s="14"/>
      <c r="CN259" s="14"/>
      <c r="CO259" s="14"/>
      <c r="CP259" s="14"/>
      <c r="CQ259" s="14"/>
      <c r="CR259" s="14"/>
      <c r="CS259" s="14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</row>
    <row r="260" spans="1:256" s="3" customFormat="1" ht="1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9">
        <v>20</v>
      </c>
      <c r="L260" s="12">
        <v>3.72</v>
      </c>
      <c r="M260" s="12">
        <v>2.6</v>
      </c>
      <c r="N260" s="14">
        <v>0</v>
      </c>
      <c r="O260" s="14">
        <v>0</v>
      </c>
      <c r="P260" s="14">
        <v>0</v>
      </c>
      <c r="Q260" s="14">
        <v>0.16</v>
      </c>
      <c r="R260" s="14">
        <v>0</v>
      </c>
      <c r="S260" s="12">
        <v>0.54</v>
      </c>
      <c r="T260" s="15">
        <v>0.2</v>
      </c>
      <c r="U260" s="15"/>
      <c r="V260" s="15"/>
      <c r="W260" s="15"/>
      <c r="X260" s="15"/>
      <c r="Y260" s="15"/>
      <c r="Z260" s="14">
        <v>215</v>
      </c>
      <c r="AA260" s="14">
        <v>10.5</v>
      </c>
      <c r="AB260" s="14">
        <v>23</v>
      </c>
      <c r="AC260" s="14"/>
      <c r="AD260" s="14"/>
      <c r="AE260" s="14">
        <v>82.7</v>
      </c>
      <c r="AF260" s="14">
        <v>17.3</v>
      </c>
      <c r="AG260" s="14"/>
      <c r="AH260" s="14"/>
      <c r="AI260" s="14"/>
      <c r="AJ260" s="14">
        <v>890</v>
      </c>
      <c r="AK260" s="14">
        <v>90</v>
      </c>
      <c r="AL260" s="14">
        <v>380</v>
      </c>
      <c r="AM260" s="14">
        <v>5</v>
      </c>
      <c r="AN260" s="14"/>
      <c r="AO260" s="14"/>
      <c r="AP260" s="14"/>
      <c r="AQ260" s="14"/>
      <c r="AR260" s="14"/>
      <c r="AS260" s="16"/>
      <c r="AT260" s="14">
        <v>843</v>
      </c>
      <c r="AU260" s="14">
        <v>622</v>
      </c>
      <c r="AV260" s="14">
        <v>2.5</v>
      </c>
      <c r="AW260" s="14"/>
      <c r="AX260" s="14"/>
      <c r="AY260" s="14"/>
      <c r="AZ260" s="14"/>
      <c r="BA260" s="14">
        <v>416</v>
      </c>
      <c r="BB260" s="14">
        <v>39</v>
      </c>
      <c r="BC260" s="38"/>
      <c r="BD260" s="14">
        <v>32.799999999999997</v>
      </c>
      <c r="BE260" s="14"/>
      <c r="BF260" s="18"/>
      <c r="BG260" s="14"/>
      <c r="BH260" s="14"/>
      <c r="BI260" s="14"/>
      <c r="BJ260" s="14"/>
      <c r="BK260" s="14"/>
      <c r="BL260" s="14"/>
      <c r="BM260" s="14"/>
      <c r="BN260" s="14"/>
      <c r="BO260" s="14"/>
      <c r="BP260" s="14"/>
      <c r="BQ260" s="14"/>
      <c r="BR260" s="14"/>
      <c r="BS260" s="14"/>
      <c r="BT260" s="14"/>
      <c r="BU260" s="14"/>
      <c r="BV260" s="14"/>
      <c r="BW260" s="14"/>
      <c r="BX260" s="14"/>
      <c r="BY260" s="14"/>
      <c r="BZ260" s="14"/>
      <c r="CA260" s="14"/>
      <c r="CB260" s="14"/>
      <c r="CC260" s="14"/>
      <c r="CD260" s="14"/>
      <c r="CE260" s="14"/>
      <c r="CF260" s="14"/>
      <c r="CG260" s="14"/>
      <c r="CH260" s="14"/>
      <c r="CI260" s="14"/>
      <c r="CJ260" s="14"/>
      <c r="CK260" s="14"/>
      <c r="CL260" s="14"/>
      <c r="CM260" s="14"/>
      <c r="CN260" s="14"/>
      <c r="CO260" s="14"/>
      <c r="CP260" s="14"/>
      <c r="CQ260" s="14"/>
      <c r="CR260" s="14"/>
      <c r="CS260" s="14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</row>
    <row r="261" spans="1:256" s="3" customFormat="1" ht="1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9">
        <v>20</v>
      </c>
      <c r="L261" s="12">
        <v>3.72</v>
      </c>
      <c r="M261" s="12">
        <v>2.6</v>
      </c>
      <c r="N261" s="14">
        <v>0</v>
      </c>
      <c r="O261" s="14">
        <v>0</v>
      </c>
      <c r="P261" s="14">
        <v>0</v>
      </c>
      <c r="Q261" s="14">
        <v>0.16</v>
      </c>
      <c r="R261" s="14">
        <v>0</v>
      </c>
      <c r="S261" s="12">
        <v>0.54</v>
      </c>
      <c r="T261" s="15">
        <v>0.2</v>
      </c>
      <c r="U261" s="15"/>
      <c r="V261" s="15"/>
      <c r="W261" s="15"/>
      <c r="X261" s="15"/>
      <c r="Y261" s="15"/>
      <c r="Z261" s="14">
        <v>215</v>
      </c>
      <c r="AA261" s="14">
        <v>10.5</v>
      </c>
      <c r="AB261" s="14">
        <v>23</v>
      </c>
      <c r="AC261" s="14"/>
      <c r="AD261" s="14"/>
      <c r="AE261" s="14">
        <v>82.7</v>
      </c>
      <c r="AF261" s="14">
        <v>17.3</v>
      </c>
      <c r="AG261" s="14"/>
      <c r="AH261" s="14"/>
      <c r="AI261" s="14"/>
      <c r="AJ261" s="14">
        <v>890</v>
      </c>
      <c r="AK261" s="14">
        <v>90</v>
      </c>
      <c r="AL261" s="14">
        <v>380</v>
      </c>
      <c r="AM261" s="14">
        <v>10</v>
      </c>
      <c r="AN261" s="14"/>
      <c r="AO261" s="14"/>
      <c r="AP261" s="14"/>
      <c r="AQ261" s="14"/>
      <c r="AR261" s="14"/>
      <c r="AS261" s="16"/>
      <c r="AT261" s="14"/>
      <c r="AU261" s="14"/>
      <c r="AV261" s="14"/>
      <c r="AW261" s="14"/>
      <c r="AX261" s="14"/>
      <c r="AY261" s="14"/>
      <c r="AZ261" s="14"/>
      <c r="BA261" s="14">
        <v>332</v>
      </c>
      <c r="BB261" s="14"/>
      <c r="BC261" s="38"/>
      <c r="BD261" s="14"/>
      <c r="BE261" s="14"/>
      <c r="BF261" s="18"/>
      <c r="BG261" s="14"/>
      <c r="BH261" s="14"/>
      <c r="BI261" s="14"/>
      <c r="BJ261" s="14"/>
      <c r="BK261" s="14"/>
      <c r="BL261" s="14"/>
      <c r="BM261" s="14"/>
      <c r="BN261" s="14"/>
      <c r="BO261" s="14"/>
      <c r="BP261" s="14"/>
      <c r="BQ261" s="14"/>
      <c r="BR261" s="14"/>
      <c r="BS261" s="14"/>
      <c r="BT261" s="14"/>
      <c r="BU261" s="14"/>
      <c r="BV261" s="14"/>
      <c r="BW261" s="14"/>
      <c r="BX261" s="14"/>
      <c r="BY261" s="14"/>
      <c r="BZ261" s="14"/>
      <c r="CA261" s="14"/>
      <c r="CB261" s="14"/>
      <c r="CC261" s="14"/>
      <c r="CD261" s="14"/>
      <c r="CE261" s="14"/>
      <c r="CF261" s="14"/>
      <c r="CG261" s="14"/>
      <c r="CH261" s="14"/>
      <c r="CI261" s="14"/>
      <c r="CJ261" s="14"/>
      <c r="CK261" s="14"/>
      <c r="CL261" s="14"/>
      <c r="CM261" s="14"/>
      <c r="CN261" s="14"/>
      <c r="CO261" s="14"/>
      <c r="CP261" s="14"/>
      <c r="CQ261" s="14"/>
      <c r="CR261" s="14"/>
      <c r="CS261" s="14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</row>
    <row r="262" spans="1:256" s="3" customFormat="1" ht="1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9">
        <v>20</v>
      </c>
      <c r="L262" s="12">
        <v>3.72</v>
      </c>
      <c r="M262" s="12">
        <v>2.6</v>
      </c>
      <c r="N262" s="14">
        <v>0</v>
      </c>
      <c r="O262" s="14">
        <v>0</v>
      </c>
      <c r="P262" s="14">
        <v>0</v>
      </c>
      <c r="Q262" s="14">
        <v>0.16</v>
      </c>
      <c r="R262" s="14">
        <v>0</v>
      </c>
      <c r="S262" s="12">
        <v>0.54</v>
      </c>
      <c r="T262" s="15">
        <v>0.2</v>
      </c>
      <c r="U262" s="15"/>
      <c r="V262" s="15"/>
      <c r="W262" s="15"/>
      <c r="X262" s="15"/>
      <c r="Y262" s="15"/>
      <c r="Z262" s="14">
        <v>215</v>
      </c>
      <c r="AA262" s="14">
        <v>10.5</v>
      </c>
      <c r="AB262" s="14">
        <v>23</v>
      </c>
      <c r="AC262" s="14"/>
      <c r="AD262" s="14"/>
      <c r="AE262" s="14">
        <v>82.7</v>
      </c>
      <c r="AF262" s="14">
        <v>17.3</v>
      </c>
      <c r="AG262" s="14"/>
      <c r="AH262" s="14"/>
      <c r="AI262" s="14"/>
      <c r="AJ262" s="14">
        <v>890</v>
      </c>
      <c r="AK262" s="14">
        <v>90</v>
      </c>
      <c r="AL262" s="14">
        <v>380</v>
      </c>
      <c r="AM262" s="14">
        <v>15</v>
      </c>
      <c r="AN262" s="14"/>
      <c r="AO262" s="14"/>
      <c r="AP262" s="14"/>
      <c r="AQ262" s="14"/>
      <c r="AR262" s="14"/>
      <c r="AS262" s="16"/>
      <c r="AT262" s="14"/>
      <c r="AU262" s="14"/>
      <c r="AV262" s="14"/>
      <c r="AW262" s="14"/>
      <c r="AX262" s="14"/>
      <c r="AY262" s="14"/>
      <c r="AZ262" s="14"/>
      <c r="BA262" s="14">
        <v>319</v>
      </c>
      <c r="BB262" s="14"/>
      <c r="BC262" s="38"/>
      <c r="BD262" s="14"/>
      <c r="BE262" s="14"/>
      <c r="BF262" s="18"/>
      <c r="BG262" s="14"/>
      <c r="BH262" s="14"/>
      <c r="BI262" s="14"/>
      <c r="BJ262" s="14"/>
      <c r="BK262" s="14"/>
      <c r="BL262" s="14"/>
      <c r="BM262" s="14"/>
      <c r="BN262" s="14"/>
      <c r="BO262" s="14"/>
      <c r="BP262" s="14"/>
      <c r="BQ262" s="14"/>
      <c r="BR262" s="14"/>
      <c r="BS262" s="14"/>
      <c r="BT262" s="14"/>
      <c r="BU262" s="14"/>
      <c r="BV262" s="14"/>
      <c r="BW262" s="14"/>
      <c r="BX262" s="14"/>
      <c r="BY262" s="14"/>
      <c r="BZ262" s="14"/>
      <c r="CA262" s="14"/>
      <c r="CB262" s="14"/>
      <c r="CC262" s="14"/>
      <c r="CD262" s="14"/>
      <c r="CE262" s="14"/>
      <c r="CF262" s="14"/>
      <c r="CG262" s="14"/>
      <c r="CH262" s="14"/>
      <c r="CI262" s="14"/>
      <c r="CJ262" s="14"/>
      <c r="CK262" s="14"/>
      <c r="CL262" s="14"/>
      <c r="CM262" s="14"/>
      <c r="CN262" s="14"/>
      <c r="CO262" s="14"/>
      <c r="CP262" s="14"/>
      <c r="CQ262" s="14"/>
      <c r="CR262" s="14"/>
      <c r="CS262" s="14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</row>
    <row r="263" spans="1:256" s="3" customFormat="1" ht="1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9">
        <v>20</v>
      </c>
      <c r="L263" s="12">
        <v>3.72</v>
      </c>
      <c r="M263" s="12">
        <v>2.6</v>
      </c>
      <c r="N263" s="14">
        <v>0</v>
      </c>
      <c r="O263" s="14">
        <v>0</v>
      </c>
      <c r="P263" s="14">
        <v>0</v>
      </c>
      <c r="Q263" s="14">
        <v>0.16</v>
      </c>
      <c r="R263" s="14">
        <v>0</v>
      </c>
      <c r="S263" s="12">
        <v>0.54</v>
      </c>
      <c r="T263" s="15">
        <v>0.2</v>
      </c>
      <c r="U263" s="15"/>
      <c r="V263" s="15"/>
      <c r="W263" s="15"/>
      <c r="X263" s="15"/>
      <c r="Y263" s="15"/>
      <c r="Z263" s="14">
        <v>215</v>
      </c>
      <c r="AA263" s="14">
        <v>10.5</v>
      </c>
      <c r="AB263" s="14">
        <v>23</v>
      </c>
      <c r="AC263" s="14"/>
      <c r="AD263" s="14"/>
      <c r="AE263" s="14">
        <v>82.7</v>
      </c>
      <c r="AF263" s="14">
        <v>17.3</v>
      </c>
      <c r="AG263" s="14"/>
      <c r="AH263" s="14"/>
      <c r="AI263" s="14"/>
      <c r="AJ263" s="14">
        <v>890</v>
      </c>
      <c r="AK263" s="14">
        <v>90</v>
      </c>
      <c r="AL263" s="14">
        <v>380</v>
      </c>
      <c r="AM263" s="14">
        <v>30</v>
      </c>
      <c r="AN263" s="14"/>
      <c r="AO263" s="14"/>
      <c r="AP263" s="14"/>
      <c r="AQ263" s="14"/>
      <c r="AR263" s="14"/>
      <c r="AS263" s="16"/>
      <c r="AT263" s="14">
        <v>960</v>
      </c>
      <c r="AU263" s="14">
        <v>740</v>
      </c>
      <c r="AV263" s="14">
        <v>7.5</v>
      </c>
      <c r="AW263" s="14"/>
      <c r="AX263" s="14"/>
      <c r="AY263" s="14"/>
      <c r="AZ263" s="14"/>
      <c r="BA263" s="14">
        <v>327</v>
      </c>
      <c r="BB263" s="14">
        <v>79</v>
      </c>
      <c r="BC263" s="38"/>
      <c r="BD263" s="14">
        <v>40.799999999999997</v>
      </c>
      <c r="BE263" s="14"/>
      <c r="BF263" s="18"/>
      <c r="BG263" s="14"/>
      <c r="BH263" s="14"/>
      <c r="BI263" s="14"/>
      <c r="BJ263" s="14"/>
      <c r="BK263" s="14"/>
      <c r="BL263" s="14"/>
      <c r="BM263" s="14"/>
      <c r="BN263" s="14"/>
      <c r="BO263" s="14"/>
      <c r="BP263" s="14"/>
      <c r="BQ263" s="14"/>
      <c r="BR263" s="14"/>
      <c r="BS263" s="14"/>
      <c r="BT263" s="14"/>
      <c r="BU263" s="14"/>
      <c r="BV263" s="14"/>
      <c r="BW263" s="14"/>
      <c r="BX263" s="14"/>
      <c r="BY263" s="14"/>
      <c r="BZ263" s="14"/>
      <c r="CA263" s="14"/>
      <c r="CB263" s="14"/>
      <c r="CC263" s="14"/>
      <c r="CD263" s="14"/>
      <c r="CE263" s="14"/>
      <c r="CF263" s="14"/>
      <c r="CG263" s="14"/>
      <c r="CH263" s="14"/>
      <c r="CI263" s="14"/>
      <c r="CJ263" s="14"/>
      <c r="CK263" s="14"/>
      <c r="CL263" s="14"/>
      <c r="CM263" s="14"/>
      <c r="CN263" s="14"/>
      <c r="CO263" s="14"/>
      <c r="CP263" s="14"/>
      <c r="CQ263" s="14"/>
      <c r="CR263" s="14"/>
      <c r="CS263" s="14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</row>
    <row r="264" spans="1:256" s="3" customFormat="1" ht="1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9">
        <v>20</v>
      </c>
      <c r="L264" s="12">
        <v>3.72</v>
      </c>
      <c r="M264" s="12">
        <v>2.6</v>
      </c>
      <c r="N264" s="14">
        <v>0</v>
      </c>
      <c r="O264" s="14">
        <v>0</v>
      </c>
      <c r="P264" s="14">
        <v>0</v>
      </c>
      <c r="Q264" s="14">
        <v>0.16</v>
      </c>
      <c r="R264" s="14">
        <v>0</v>
      </c>
      <c r="S264" s="12">
        <v>0.54</v>
      </c>
      <c r="T264" s="15">
        <v>0.2</v>
      </c>
      <c r="U264" s="15"/>
      <c r="V264" s="15"/>
      <c r="W264" s="15"/>
      <c r="X264" s="15"/>
      <c r="Y264" s="15"/>
      <c r="Z264" s="14">
        <v>215</v>
      </c>
      <c r="AA264" s="14">
        <v>10.5</v>
      </c>
      <c r="AB264" s="14">
        <v>23</v>
      </c>
      <c r="AC264" s="14"/>
      <c r="AD264" s="14"/>
      <c r="AE264" s="14">
        <v>82.7</v>
      </c>
      <c r="AF264" s="14">
        <v>17.3</v>
      </c>
      <c r="AG264" s="14"/>
      <c r="AH264" s="14"/>
      <c r="AI264" s="14"/>
      <c r="AJ264" s="14">
        <v>890</v>
      </c>
      <c r="AK264" s="14">
        <v>90</v>
      </c>
      <c r="AL264" s="14">
        <v>380</v>
      </c>
      <c r="AM264" s="14">
        <v>60</v>
      </c>
      <c r="AN264" s="14"/>
      <c r="AO264" s="14"/>
      <c r="AP264" s="14"/>
      <c r="AQ264" s="14"/>
      <c r="AR264" s="14"/>
      <c r="AS264" s="16"/>
      <c r="AT264" s="14">
        <v>978</v>
      </c>
      <c r="AU264" s="14">
        <v>800</v>
      </c>
      <c r="AV264" s="14">
        <v>9.4</v>
      </c>
      <c r="AW264" s="14"/>
      <c r="AX264" s="14"/>
      <c r="AY264" s="14"/>
      <c r="AZ264" s="14"/>
      <c r="BA264" s="14">
        <v>318</v>
      </c>
      <c r="BB264" s="14">
        <v>134</v>
      </c>
      <c r="BC264" s="38"/>
      <c r="BD264" s="14">
        <v>41</v>
      </c>
      <c r="BE264" s="14"/>
      <c r="BF264" s="18"/>
      <c r="BG264" s="14"/>
      <c r="BH264" s="14"/>
      <c r="BI264" s="14"/>
      <c r="BJ264" s="14"/>
      <c r="BK264" s="14"/>
      <c r="BL264" s="14"/>
      <c r="BM264" s="14"/>
      <c r="BN264" s="14"/>
      <c r="BO264" s="14"/>
      <c r="BP264" s="14"/>
      <c r="BQ264" s="14"/>
      <c r="BR264" s="14"/>
      <c r="BS264" s="14"/>
      <c r="BT264" s="14"/>
      <c r="BU264" s="14"/>
      <c r="BV264" s="14"/>
      <c r="BW264" s="14"/>
      <c r="BX264" s="14"/>
      <c r="BY264" s="14"/>
      <c r="BZ264" s="14"/>
      <c r="CA264" s="14"/>
      <c r="CB264" s="14"/>
      <c r="CC264" s="14"/>
      <c r="CD264" s="14"/>
      <c r="CE264" s="14"/>
      <c r="CF264" s="14"/>
      <c r="CG264" s="14"/>
      <c r="CH264" s="14"/>
      <c r="CI264" s="14"/>
      <c r="CJ264" s="14"/>
      <c r="CK264" s="14"/>
      <c r="CL264" s="14"/>
      <c r="CM264" s="14"/>
      <c r="CN264" s="14"/>
      <c r="CO264" s="14"/>
      <c r="CP264" s="14"/>
      <c r="CQ264" s="14"/>
      <c r="CR264" s="14"/>
      <c r="CS264" s="14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</row>
    <row r="265" spans="1:256" s="3" customFormat="1" ht="1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9">
        <v>20</v>
      </c>
      <c r="L265" s="12">
        <v>3.72</v>
      </c>
      <c r="M265" s="12">
        <v>2.6</v>
      </c>
      <c r="N265" s="14">
        <v>0</v>
      </c>
      <c r="O265" s="14">
        <v>0</v>
      </c>
      <c r="P265" s="14">
        <v>0</v>
      </c>
      <c r="Q265" s="14">
        <v>0.16</v>
      </c>
      <c r="R265" s="14">
        <v>0</v>
      </c>
      <c r="S265" s="12">
        <v>0.54</v>
      </c>
      <c r="T265" s="15">
        <v>0.2</v>
      </c>
      <c r="U265" s="15"/>
      <c r="V265" s="15"/>
      <c r="W265" s="15"/>
      <c r="X265" s="15"/>
      <c r="Y265" s="15"/>
      <c r="Z265" s="14">
        <v>215</v>
      </c>
      <c r="AA265" s="14">
        <v>10.5</v>
      </c>
      <c r="AB265" s="14">
        <v>23</v>
      </c>
      <c r="AC265" s="14"/>
      <c r="AD265" s="14"/>
      <c r="AE265" s="14">
        <v>82.7</v>
      </c>
      <c r="AF265" s="14">
        <v>17.3</v>
      </c>
      <c r="AG265" s="14"/>
      <c r="AH265" s="14"/>
      <c r="AI265" s="14"/>
      <c r="AJ265" s="14">
        <v>890</v>
      </c>
      <c r="AK265" s="14">
        <v>90</v>
      </c>
      <c r="AL265" s="14">
        <v>380</v>
      </c>
      <c r="AM265" s="14">
        <v>90</v>
      </c>
      <c r="AN265" s="14"/>
      <c r="AO265" s="14"/>
      <c r="AP265" s="14"/>
      <c r="AQ265" s="14"/>
      <c r="AR265" s="14"/>
      <c r="AS265" s="16"/>
      <c r="AT265" s="14"/>
      <c r="AU265" s="14"/>
      <c r="AV265" s="14"/>
      <c r="AW265" s="14"/>
      <c r="AX265" s="14"/>
      <c r="AY265" s="14"/>
      <c r="AZ265" s="14"/>
      <c r="BA265" s="14">
        <v>324</v>
      </c>
      <c r="BB265" s="14"/>
      <c r="BC265" s="38"/>
      <c r="BD265" s="14"/>
      <c r="BE265" s="14"/>
      <c r="BF265" s="18"/>
      <c r="BG265" s="14"/>
      <c r="BH265" s="14"/>
      <c r="BI265" s="14"/>
      <c r="BJ265" s="14"/>
      <c r="BK265" s="14"/>
      <c r="BL265" s="14"/>
      <c r="BM265" s="14"/>
      <c r="BN265" s="14"/>
      <c r="BO265" s="14"/>
      <c r="BP265" s="14"/>
      <c r="BQ265" s="14"/>
      <c r="BR265" s="14"/>
      <c r="BS265" s="14"/>
      <c r="BT265" s="14"/>
      <c r="BU265" s="14"/>
      <c r="BV265" s="14"/>
      <c r="BW265" s="14"/>
      <c r="BX265" s="14"/>
      <c r="BY265" s="14"/>
      <c r="BZ265" s="14"/>
      <c r="CA265" s="14"/>
      <c r="CB265" s="14"/>
      <c r="CC265" s="14"/>
      <c r="CD265" s="14"/>
      <c r="CE265" s="14"/>
      <c r="CF265" s="14"/>
      <c r="CG265" s="14"/>
      <c r="CH265" s="14"/>
      <c r="CI265" s="14"/>
      <c r="CJ265" s="14"/>
      <c r="CK265" s="14"/>
      <c r="CL265" s="14"/>
      <c r="CM265" s="14"/>
      <c r="CN265" s="14"/>
      <c r="CO265" s="14"/>
      <c r="CP265" s="14"/>
      <c r="CQ265" s="14"/>
      <c r="CR265" s="14"/>
      <c r="CS265" s="14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</row>
    <row r="266" spans="1:256" s="3" customFormat="1" ht="1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9">
        <v>20</v>
      </c>
      <c r="L266" s="12">
        <v>3.72</v>
      </c>
      <c r="M266" s="12">
        <v>2.6</v>
      </c>
      <c r="N266" s="14">
        <v>0</v>
      </c>
      <c r="O266" s="14">
        <v>0</v>
      </c>
      <c r="P266" s="14">
        <v>0</v>
      </c>
      <c r="Q266" s="14">
        <v>0.16</v>
      </c>
      <c r="R266" s="14">
        <v>0</v>
      </c>
      <c r="S266" s="12">
        <v>0.54</v>
      </c>
      <c r="T266" s="15">
        <v>0.2</v>
      </c>
      <c r="U266" s="15"/>
      <c r="V266" s="15"/>
      <c r="W266" s="15"/>
      <c r="X266" s="15"/>
      <c r="Y266" s="15"/>
      <c r="Z266" s="14">
        <v>215</v>
      </c>
      <c r="AA266" s="14">
        <v>10.5</v>
      </c>
      <c r="AB266" s="14">
        <v>23</v>
      </c>
      <c r="AC266" s="14"/>
      <c r="AD266" s="14"/>
      <c r="AE266" s="14">
        <v>82.7</v>
      </c>
      <c r="AF266" s="14">
        <v>17.3</v>
      </c>
      <c r="AG266" s="14"/>
      <c r="AH266" s="14"/>
      <c r="AI266" s="14"/>
      <c r="AJ266" s="14">
        <v>890</v>
      </c>
      <c r="AK266" s="14">
        <v>90</v>
      </c>
      <c r="AL266" s="14">
        <v>380</v>
      </c>
      <c r="AM266" s="14">
        <v>120</v>
      </c>
      <c r="AN266" s="14"/>
      <c r="AO266" s="14"/>
      <c r="AP266" s="14"/>
      <c r="AQ266" s="14"/>
      <c r="AR266" s="14"/>
      <c r="AS266" s="16"/>
      <c r="AT266" s="14">
        <v>920</v>
      </c>
      <c r="AU266" s="14">
        <v>814</v>
      </c>
      <c r="AV266" s="14">
        <v>8.1</v>
      </c>
      <c r="AW266" s="14"/>
      <c r="AX266" s="14"/>
      <c r="AY266" s="14"/>
      <c r="AZ266" s="14"/>
      <c r="BA266" s="14">
        <v>331</v>
      </c>
      <c r="BB266" s="14">
        <v>81</v>
      </c>
      <c r="BC266" s="38"/>
      <c r="BD266" s="14">
        <v>34.700000000000003</v>
      </c>
      <c r="BE266" s="14"/>
      <c r="BF266" s="18"/>
      <c r="BG266" s="14"/>
      <c r="BH266" s="14"/>
      <c r="BI266" s="14"/>
      <c r="BJ266" s="14"/>
      <c r="BK266" s="14"/>
      <c r="BL266" s="14"/>
      <c r="BM266" s="14"/>
      <c r="BN266" s="14"/>
      <c r="BO266" s="14"/>
      <c r="BP266" s="14"/>
      <c r="BQ266" s="14"/>
      <c r="BR266" s="14"/>
      <c r="BS266" s="14"/>
      <c r="BT266" s="14"/>
      <c r="BU266" s="14"/>
      <c r="BV266" s="14"/>
      <c r="BW266" s="14"/>
      <c r="BX266" s="14"/>
      <c r="BY266" s="14"/>
      <c r="BZ266" s="14"/>
      <c r="CA266" s="14"/>
      <c r="CB266" s="14"/>
      <c r="CC266" s="14"/>
      <c r="CD266" s="14"/>
      <c r="CE266" s="14"/>
      <c r="CF266" s="14"/>
      <c r="CG266" s="14"/>
      <c r="CH266" s="14"/>
      <c r="CI266" s="14"/>
      <c r="CJ266" s="14"/>
      <c r="CK266" s="14"/>
      <c r="CL266" s="14"/>
      <c r="CM266" s="14"/>
      <c r="CN266" s="14"/>
      <c r="CO266" s="14"/>
      <c r="CP266" s="14"/>
      <c r="CQ266" s="14"/>
      <c r="CR266" s="14"/>
      <c r="CS266" s="14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</row>
    <row r="267" spans="1:256" s="3" customFormat="1" ht="1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9">
        <v>20</v>
      </c>
      <c r="L267" s="12">
        <v>3.72</v>
      </c>
      <c r="M267" s="12">
        <v>2.6</v>
      </c>
      <c r="N267" s="14">
        <v>0</v>
      </c>
      <c r="O267" s="14">
        <v>0</v>
      </c>
      <c r="P267" s="14">
        <v>0</v>
      </c>
      <c r="Q267" s="14">
        <v>0.16</v>
      </c>
      <c r="R267" s="14">
        <v>0</v>
      </c>
      <c r="S267" s="12">
        <v>0.54</v>
      </c>
      <c r="T267" s="15">
        <v>0.2</v>
      </c>
      <c r="U267" s="15"/>
      <c r="V267" s="15"/>
      <c r="W267" s="15"/>
      <c r="X267" s="15"/>
      <c r="Y267" s="15"/>
      <c r="Z267" s="14">
        <v>215</v>
      </c>
      <c r="AA267" s="14">
        <v>10.5</v>
      </c>
      <c r="AB267" s="14">
        <v>23</v>
      </c>
      <c r="AC267" s="14"/>
      <c r="AD267" s="14"/>
      <c r="AE267" s="14">
        <v>82.7</v>
      </c>
      <c r="AF267" s="14">
        <v>17.3</v>
      </c>
      <c r="AG267" s="14"/>
      <c r="AH267" s="14"/>
      <c r="AI267" s="14"/>
      <c r="AJ267" s="14">
        <v>890</v>
      </c>
      <c r="AK267" s="14">
        <v>90</v>
      </c>
      <c r="AL267" s="14">
        <v>380</v>
      </c>
      <c r="AM267" s="14">
        <v>240</v>
      </c>
      <c r="AN267" s="14"/>
      <c r="AO267" s="14"/>
      <c r="AP267" s="14"/>
      <c r="AQ267" s="14"/>
      <c r="AR267" s="14"/>
      <c r="AS267" s="16"/>
      <c r="AT267" s="14"/>
      <c r="AU267" s="14"/>
      <c r="AV267" s="14"/>
      <c r="AW267" s="14"/>
      <c r="AX267" s="14"/>
      <c r="AY267" s="14"/>
      <c r="AZ267" s="14"/>
      <c r="BA267" s="14">
        <v>337</v>
      </c>
      <c r="BB267" s="14"/>
      <c r="BC267" s="38"/>
      <c r="BD267" s="14"/>
      <c r="BE267" s="14"/>
      <c r="BF267" s="18"/>
      <c r="BG267" s="14"/>
      <c r="BH267" s="14"/>
      <c r="BI267" s="14"/>
      <c r="BJ267" s="14"/>
      <c r="BK267" s="14"/>
      <c r="BL267" s="14"/>
      <c r="BM267" s="14"/>
      <c r="BN267" s="14"/>
      <c r="BO267" s="14"/>
      <c r="BP267" s="14"/>
      <c r="BQ267" s="14"/>
      <c r="BR267" s="14"/>
      <c r="BS267" s="14"/>
      <c r="BT267" s="14"/>
      <c r="BU267" s="14"/>
      <c r="BV267" s="14"/>
      <c r="BW267" s="14"/>
      <c r="BX267" s="14"/>
      <c r="BY267" s="14"/>
      <c r="BZ267" s="14"/>
      <c r="CA267" s="14"/>
      <c r="CB267" s="14"/>
      <c r="CC267" s="14"/>
      <c r="CD267" s="14"/>
      <c r="CE267" s="14"/>
      <c r="CF267" s="14"/>
      <c r="CG267" s="14"/>
      <c r="CH267" s="14"/>
      <c r="CI267" s="14"/>
      <c r="CJ267" s="14"/>
      <c r="CK267" s="14"/>
      <c r="CL267" s="14"/>
      <c r="CM267" s="14"/>
      <c r="CN267" s="14"/>
      <c r="CO267" s="14"/>
      <c r="CP267" s="14"/>
      <c r="CQ267" s="14"/>
      <c r="CR267" s="14"/>
      <c r="CS267" s="14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</row>
    <row r="268" spans="1:256" s="3" customFormat="1" ht="1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9">
        <v>20</v>
      </c>
      <c r="L268" s="12">
        <v>3.72</v>
      </c>
      <c r="M268" s="12">
        <v>2.6</v>
      </c>
      <c r="N268" s="14">
        <v>0</v>
      </c>
      <c r="O268" s="14">
        <v>0</v>
      </c>
      <c r="P268" s="14">
        <v>0</v>
      </c>
      <c r="Q268" s="14">
        <v>0.16</v>
      </c>
      <c r="R268" s="14">
        <v>0</v>
      </c>
      <c r="S268" s="12">
        <v>0.54</v>
      </c>
      <c r="T268" s="15">
        <v>0.2</v>
      </c>
      <c r="U268" s="15"/>
      <c r="V268" s="15"/>
      <c r="W268" s="15"/>
      <c r="X268" s="15"/>
      <c r="Y268" s="15"/>
      <c r="Z268" s="14">
        <v>215</v>
      </c>
      <c r="AA268" s="14">
        <v>10.5</v>
      </c>
      <c r="AB268" s="14">
        <v>23</v>
      </c>
      <c r="AC268" s="14"/>
      <c r="AD268" s="14"/>
      <c r="AE268" s="14">
        <v>82.7</v>
      </c>
      <c r="AF268" s="14">
        <v>17.3</v>
      </c>
      <c r="AG268" s="14"/>
      <c r="AH268" s="14"/>
      <c r="AI268" s="14"/>
      <c r="AJ268" s="14">
        <v>890</v>
      </c>
      <c r="AK268" s="14">
        <v>90</v>
      </c>
      <c r="AL268" s="14">
        <v>355</v>
      </c>
      <c r="AM268" s="14">
        <v>1</v>
      </c>
      <c r="AN268" s="14"/>
      <c r="AO268" s="14"/>
      <c r="AP268" s="14"/>
      <c r="AQ268" s="14"/>
      <c r="AR268" s="14"/>
      <c r="AS268" s="16"/>
      <c r="AT268" s="14"/>
      <c r="AU268" s="14"/>
      <c r="AV268" s="14"/>
      <c r="AW268" s="14"/>
      <c r="AX268" s="14"/>
      <c r="AY268" s="14"/>
      <c r="AZ268" s="14"/>
      <c r="BA268" s="14">
        <v>632</v>
      </c>
      <c r="BB268" s="14"/>
      <c r="BC268" s="38"/>
      <c r="BD268" s="14"/>
      <c r="BE268" s="14"/>
      <c r="BF268" s="18"/>
      <c r="BG268" s="14"/>
      <c r="BH268" s="14"/>
      <c r="BI268" s="14"/>
      <c r="BJ268" s="14"/>
      <c r="BK268" s="14"/>
      <c r="BL268" s="14"/>
      <c r="BM268" s="14"/>
      <c r="BN268" s="14"/>
      <c r="BO268" s="14"/>
      <c r="BP268" s="14"/>
      <c r="BQ268" s="14"/>
      <c r="BR268" s="14"/>
      <c r="BS268" s="14"/>
      <c r="BT268" s="14"/>
      <c r="BU268" s="14"/>
      <c r="BV268" s="14"/>
      <c r="BW268" s="14"/>
      <c r="BX268" s="14"/>
      <c r="BY268" s="14"/>
      <c r="BZ268" s="14"/>
      <c r="CA268" s="14"/>
      <c r="CB268" s="14"/>
      <c r="CC268" s="14"/>
      <c r="CD268" s="14"/>
      <c r="CE268" s="14"/>
      <c r="CF268" s="14"/>
      <c r="CG268" s="14"/>
      <c r="CH268" s="14"/>
      <c r="CI268" s="14"/>
      <c r="CJ268" s="14"/>
      <c r="CK268" s="14"/>
      <c r="CL268" s="14"/>
      <c r="CM268" s="14"/>
      <c r="CN268" s="14"/>
      <c r="CO268" s="14"/>
      <c r="CP268" s="14"/>
      <c r="CQ268" s="14"/>
      <c r="CR268" s="14"/>
      <c r="CS268" s="14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</row>
    <row r="269" spans="1:256" s="3" customFormat="1" ht="1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9">
        <v>20</v>
      </c>
      <c r="L269" s="12">
        <v>3.72</v>
      </c>
      <c r="M269" s="12">
        <v>2.6</v>
      </c>
      <c r="N269" s="14">
        <v>0</v>
      </c>
      <c r="O269" s="14">
        <v>0</v>
      </c>
      <c r="P269" s="14">
        <v>0</v>
      </c>
      <c r="Q269" s="14">
        <v>0.16</v>
      </c>
      <c r="R269" s="14">
        <v>0</v>
      </c>
      <c r="S269" s="12">
        <v>0.54</v>
      </c>
      <c r="T269" s="15">
        <v>0.2</v>
      </c>
      <c r="U269" s="15"/>
      <c r="V269" s="15"/>
      <c r="W269" s="15"/>
      <c r="X269" s="15"/>
      <c r="Y269" s="15"/>
      <c r="Z269" s="14">
        <v>215</v>
      </c>
      <c r="AA269" s="14">
        <v>10.5</v>
      </c>
      <c r="AB269" s="14">
        <v>23</v>
      </c>
      <c r="AC269" s="14"/>
      <c r="AD269" s="14"/>
      <c r="AE269" s="14">
        <v>82.7</v>
      </c>
      <c r="AF269" s="14">
        <v>17.3</v>
      </c>
      <c r="AG269" s="14"/>
      <c r="AH269" s="14"/>
      <c r="AI269" s="14"/>
      <c r="AJ269" s="14">
        <v>890</v>
      </c>
      <c r="AK269" s="14">
        <v>90</v>
      </c>
      <c r="AL269" s="14">
        <v>355</v>
      </c>
      <c r="AM269" s="14">
        <v>2</v>
      </c>
      <c r="AN269" s="14"/>
      <c r="AO269" s="14"/>
      <c r="AP269" s="14"/>
      <c r="AQ269" s="14"/>
      <c r="AR269" s="14"/>
      <c r="AS269" s="16"/>
      <c r="AT269" s="14"/>
      <c r="AU269" s="14"/>
      <c r="AV269" s="14"/>
      <c r="AW269" s="14"/>
      <c r="AX269" s="14"/>
      <c r="AY269" s="14"/>
      <c r="AZ269" s="14"/>
      <c r="BA269" s="14">
        <v>598</v>
      </c>
      <c r="BB269" s="14"/>
      <c r="BC269" s="38"/>
      <c r="BD269" s="14"/>
      <c r="BE269" s="14"/>
      <c r="BF269" s="18"/>
      <c r="BG269" s="14"/>
      <c r="BH269" s="14"/>
      <c r="BI269" s="14"/>
      <c r="BJ269" s="14"/>
      <c r="BK269" s="14"/>
      <c r="BL269" s="14"/>
      <c r="BM269" s="14"/>
      <c r="BN269" s="14"/>
      <c r="BO269" s="14"/>
      <c r="BP269" s="14"/>
      <c r="BQ269" s="14"/>
      <c r="BR269" s="14"/>
      <c r="BS269" s="14"/>
      <c r="BT269" s="14"/>
      <c r="BU269" s="14"/>
      <c r="BV269" s="14"/>
      <c r="BW269" s="14"/>
      <c r="BX269" s="14"/>
      <c r="BY269" s="14"/>
      <c r="BZ269" s="14"/>
      <c r="CA269" s="14"/>
      <c r="CB269" s="14"/>
      <c r="CC269" s="14"/>
      <c r="CD269" s="14"/>
      <c r="CE269" s="14"/>
      <c r="CF269" s="14"/>
      <c r="CG269" s="14"/>
      <c r="CH269" s="14"/>
      <c r="CI269" s="14"/>
      <c r="CJ269" s="14"/>
      <c r="CK269" s="14"/>
      <c r="CL269" s="14"/>
      <c r="CM269" s="14"/>
      <c r="CN269" s="14"/>
      <c r="CO269" s="14"/>
      <c r="CP269" s="14"/>
      <c r="CQ269" s="14"/>
      <c r="CR269" s="14"/>
      <c r="CS269" s="14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</row>
    <row r="270" spans="1:256" s="3" customFormat="1" ht="1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9">
        <v>20</v>
      </c>
      <c r="L270" s="12">
        <v>3.72</v>
      </c>
      <c r="M270" s="12">
        <v>2.6</v>
      </c>
      <c r="N270" s="14">
        <v>0</v>
      </c>
      <c r="O270" s="14">
        <v>0</v>
      </c>
      <c r="P270" s="14">
        <v>0</v>
      </c>
      <c r="Q270" s="14">
        <v>0.16</v>
      </c>
      <c r="R270" s="14">
        <v>0</v>
      </c>
      <c r="S270" s="12">
        <v>0.54</v>
      </c>
      <c r="T270" s="15">
        <v>0.2</v>
      </c>
      <c r="U270" s="15"/>
      <c r="V270" s="15"/>
      <c r="W270" s="15"/>
      <c r="X270" s="15"/>
      <c r="Y270" s="15"/>
      <c r="Z270" s="14">
        <v>215</v>
      </c>
      <c r="AA270" s="14">
        <v>10.5</v>
      </c>
      <c r="AB270" s="14">
        <v>23</v>
      </c>
      <c r="AC270" s="14"/>
      <c r="AD270" s="14"/>
      <c r="AE270" s="14">
        <v>82.7</v>
      </c>
      <c r="AF270" s="14">
        <v>17.3</v>
      </c>
      <c r="AG270" s="14"/>
      <c r="AH270" s="14"/>
      <c r="AI270" s="14"/>
      <c r="AJ270" s="14">
        <v>890</v>
      </c>
      <c r="AK270" s="14">
        <v>90</v>
      </c>
      <c r="AL270" s="14">
        <v>355</v>
      </c>
      <c r="AM270" s="14">
        <v>5</v>
      </c>
      <c r="AN270" s="14"/>
      <c r="AO270" s="14"/>
      <c r="AP270" s="14"/>
      <c r="AQ270" s="14"/>
      <c r="AR270" s="14"/>
      <c r="AS270" s="16"/>
      <c r="AT270" s="14"/>
      <c r="AU270" s="14"/>
      <c r="AV270" s="14"/>
      <c r="AW270" s="14"/>
      <c r="AX270" s="14"/>
      <c r="AY270" s="14"/>
      <c r="AZ270" s="14"/>
      <c r="BA270" s="14">
        <v>458</v>
      </c>
      <c r="BB270" s="14"/>
      <c r="BC270" s="38"/>
      <c r="BD270" s="14"/>
      <c r="BE270" s="14"/>
      <c r="BF270" s="18"/>
      <c r="BG270" s="14"/>
      <c r="BH270" s="14"/>
      <c r="BI270" s="14"/>
      <c r="BJ270" s="14"/>
      <c r="BK270" s="14"/>
      <c r="BL270" s="14"/>
      <c r="BM270" s="14"/>
      <c r="BN270" s="14"/>
      <c r="BO270" s="14"/>
      <c r="BP270" s="14"/>
      <c r="BQ270" s="14"/>
      <c r="BR270" s="14"/>
      <c r="BS270" s="14"/>
      <c r="BT270" s="14"/>
      <c r="BU270" s="14"/>
      <c r="BV270" s="14"/>
      <c r="BW270" s="14"/>
      <c r="BX270" s="14"/>
      <c r="BY270" s="14"/>
      <c r="BZ270" s="14"/>
      <c r="CA270" s="14"/>
      <c r="CB270" s="14"/>
      <c r="CC270" s="14"/>
      <c r="CD270" s="14"/>
      <c r="CE270" s="14"/>
      <c r="CF270" s="14"/>
      <c r="CG270" s="14"/>
      <c r="CH270" s="14"/>
      <c r="CI270" s="14"/>
      <c r="CJ270" s="14"/>
      <c r="CK270" s="14"/>
      <c r="CL270" s="14"/>
      <c r="CM270" s="14"/>
      <c r="CN270" s="14"/>
      <c r="CO270" s="14"/>
      <c r="CP270" s="14"/>
      <c r="CQ270" s="14"/>
      <c r="CR270" s="14"/>
      <c r="CS270" s="14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</row>
    <row r="271" spans="1:256" s="3" customFormat="1" ht="1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9">
        <v>20</v>
      </c>
      <c r="L271" s="12">
        <v>3.72</v>
      </c>
      <c r="M271" s="12">
        <v>2.6</v>
      </c>
      <c r="N271" s="14">
        <v>0</v>
      </c>
      <c r="O271" s="14">
        <v>0</v>
      </c>
      <c r="P271" s="14">
        <v>0</v>
      </c>
      <c r="Q271" s="14">
        <v>0.16</v>
      </c>
      <c r="R271" s="14">
        <v>0</v>
      </c>
      <c r="S271" s="12">
        <v>0.54</v>
      </c>
      <c r="T271" s="15">
        <v>0.2</v>
      </c>
      <c r="U271" s="15"/>
      <c r="V271" s="15"/>
      <c r="W271" s="15"/>
      <c r="X271" s="15"/>
      <c r="Y271" s="15"/>
      <c r="Z271" s="14">
        <v>215</v>
      </c>
      <c r="AA271" s="14">
        <v>10.5</v>
      </c>
      <c r="AB271" s="14">
        <v>23</v>
      </c>
      <c r="AC271" s="14"/>
      <c r="AD271" s="14"/>
      <c r="AE271" s="14">
        <v>82.7</v>
      </c>
      <c r="AF271" s="14">
        <v>17.3</v>
      </c>
      <c r="AG271" s="14"/>
      <c r="AH271" s="14"/>
      <c r="AI271" s="14"/>
      <c r="AJ271" s="14">
        <v>890</v>
      </c>
      <c r="AK271" s="14">
        <v>90</v>
      </c>
      <c r="AL271" s="14">
        <v>355</v>
      </c>
      <c r="AM271" s="14">
        <v>10</v>
      </c>
      <c r="AN271" s="14"/>
      <c r="AO271" s="14"/>
      <c r="AP271" s="14"/>
      <c r="AQ271" s="14"/>
      <c r="AR271" s="14"/>
      <c r="AS271" s="16"/>
      <c r="AT271" s="14"/>
      <c r="AU271" s="14"/>
      <c r="AV271" s="14"/>
      <c r="AW271" s="14"/>
      <c r="AX271" s="14"/>
      <c r="AY271" s="14"/>
      <c r="AZ271" s="14"/>
      <c r="BA271" s="14">
        <v>410</v>
      </c>
      <c r="BB271" s="14"/>
      <c r="BC271" s="38"/>
      <c r="BD271" s="14"/>
      <c r="BE271" s="14"/>
      <c r="BF271" s="18"/>
      <c r="BG271" s="14"/>
      <c r="BH271" s="14"/>
      <c r="BI271" s="14"/>
      <c r="BJ271" s="14"/>
      <c r="BK271" s="14"/>
      <c r="BL271" s="14"/>
      <c r="BM271" s="14"/>
      <c r="BN271" s="14"/>
      <c r="BO271" s="14"/>
      <c r="BP271" s="14"/>
      <c r="BQ271" s="14"/>
      <c r="BR271" s="14"/>
      <c r="BS271" s="14"/>
      <c r="BT271" s="14"/>
      <c r="BU271" s="14"/>
      <c r="BV271" s="14"/>
      <c r="BW271" s="14"/>
      <c r="BX271" s="14"/>
      <c r="BY271" s="14"/>
      <c r="BZ271" s="14"/>
      <c r="CA271" s="14"/>
      <c r="CB271" s="14"/>
      <c r="CC271" s="14"/>
      <c r="CD271" s="14"/>
      <c r="CE271" s="14"/>
      <c r="CF271" s="14"/>
      <c r="CG271" s="14"/>
      <c r="CH271" s="14"/>
      <c r="CI271" s="14"/>
      <c r="CJ271" s="14"/>
      <c r="CK271" s="14"/>
      <c r="CL271" s="14"/>
      <c r="CM271" s="14"/>
      <c r="CN271" s="14"/>
      <c r="CO271" s="14"/>
      <c r="CP271" s="14"/>
      <c r="CQ271" s="14"/>
      <c r="CR271" s="14"/>
      <c r="CS271" s="14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</row>
    <row r="272" spans="1:256" s="3" customFormat="1" ht="1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9">
        <v>20</v>
      </c>
      <c r="L272" s="12">
        <v>3.72</v>
      </c>
      <c r="M272" s="12">
        <v>2.6</v>
      </c>
      <c r="N272" s="14">
        <v>0</v>
      </c>
      <c r="O272" s="14">
        <v>0</v>
      </c>
      <c r="P272" s="14">
        <v>0</v>
      </c>
      <c r="Q272" s="14">
        <v>0.16</v>
      </c>
      <c r="R272" s="14">
        <v>0</v>
      </c>
      <c r="S272" s="12">
        <v>0.54</v>
      </c>
      <c r="T272" s="15">
        <v>0.2</v>
      </c>
      <c r="U272" s="15"/>
      <c r="V272" s="15"/>
      <c r="W272" s="15"/>
      <c r="X272" s="15"/>
      <c r="Y272" s="15"/>
      <c r="Z272" s="14">
        <v>215</v>
      </c>
      <c r="AA272" s="14">
        <v>10.5</v>
      </c>
      <c r="AB272" s="14">
        <v>23</v>
      </c>
      <c r="AC272" s="14"/>
      <c r="AD272" s="14"/>
      <c r="AE272" s="14">
        <v>82.7</v>
      </c>
      <c r="AF272" s="14">
        <v>17.3</v>
      </c>
      <c r="AG272" s="14"/>
      <c r="AH272" s="14"/>
      <c r="AI272" s="14"/>
      <c r="AJ272" s="14">
        <v>890</v>
      </c>
      <c r="AK272" s="14">
        <v>90</v>
      </c>
      <c r="AL272" s="14">
        <v>355</v>
      </c>
      <c r="AM272" s="14">
        <v>15</v>
      </c>
      <c r="AN272" s="14"/>
      <c r="AO272" s="14"/>
      <c r="AP272" s="14"/>
      <c r="AQ272" s="14"/>
      <c r="AR272" s="14"/>
      <c r="AS272" s="16"/>
      <c r="AT272" s="14"/>
      <c r="AU272" s="14"/>
      <c r="AV272" s="14"/>
      <c r="AW272" s="14"/>
      <c r="AX272" s="14"/>
      <c r="AY272" s="14"/>
      <c r="AZ272" s="14"/>
      <c r="BA272" s="14">
        <v>404</v>
      </c>
      <c r="BB272" s="14"/>
      <c r="BC272" s="38"/>
      <c r="BD272" s="14"/>
      <c r="BE272" s="14"/>
      <c r="BF272" s="18"/>
      <c r="BG272" s="14"/>
      <c r="BH272" s="14"/>
      <c r="BI272" s="14"/>
      <c r="BJ272" s="14"/>
      <c r="BK272" s="14"/>
      <c r="BL272" s="14"/>
      <c r="BM272" s="14"/>
      <c r="BN272" s="14"/>
      <c r="BO272" s="14"/>
      <c r="BP272" s="14"/>
      <c r="BQ272" s="14"/>
      <c r="BR272" s="14"/>
      <c r="BS272" s="14"/>
      <c r="BT272" s="14"/>
      <c r="BU272" s="14"/>
      <c r="BV272" s="14"/>
      <c r="BW272" s="14"/>
      <c r="BX272" s="14"/>
      <c r="BY272" s="14"/>
      <c r="BZ272" s="14"/>
      <c r="CA272" s="14"/>
      <c r="CB272" s="14"/>
      <c r="CC272" s="14"/>
      <c r="CD272" s="14"/>
      <c r="CE272" s="14"/>
      <c r="CF272" s="14"/>
      <c r="CG272" s="14"/>
      <c r="CH272" s="14"/>
      <c r="CI272" s="14"/>
      <c r="CJ272" s="14"/>
      <c r="CK272" s="14"/>
      <c r="CL272" s="14"/>
      <c r="CM272" s="14"/>
      <c r="CN272" s="14"/>
      <c r="CO272" s="14"/>
      <c r="CP272" s="14"/>
      <c r="CQ272" s="14"/>
      <c r="CR272" s="14"/>
      <c r="CS272" s="14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</row>
    <row r="273" spans="1:256" s="3" customFormat="1" ht="1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9">
        <v>20</v>
      </c>
      <c r="L273" s="12">
        <v>3.72</v>
      </c>
      <c r="M273" s="12">
        <v>2.6</v>
      </c>
      <c r="N273" s="14">
        <v>0</v>
      </c>
      <c r="O273" s="14">
        <v>0</v>
      </c>
      <c r="P273" s="14">
        <v>0</v>
      </c>
      <c r="Q273" s="14">
        <v>0.16</v>
      </c>
      <c r="R273" s="14">
        <v>0</v>
      </c>
      <c r="S273" s="12">
        <v>0.54</v>
      </c>
      <c r="T273" s="15">
        <v>0.2</v>
      </c>
      <c r="U273" s="15"/>
      <c r="V273" s="15"/>
      <c r="W273" s="15"/>
      <c r="X273" s="15"/>
      <c r="Y273" s="15"/>
      <c r="Z273" s="14">
        <v>215</v>
      </c>
      <c r="AA273" s="14">
        <v>10.5</v>
      </c>
      <c r="AB273" s="14">
        <v>23</v>
      </c>
      <c r="AC273" s="14"/>
      <c r="AD273" s="14"/>
      <c r="AE273" s="14">
        <v>82.7</v>
      </c>
      <c r="AF273" s="14">
        <v>17.3</v>
      </c>
      <c r="AG273" s="14"/>
      <c r="AH273" s="14"/>
      <c r="AI273" s="14"/>
      <c r="AJ273" s="14">
        <v>890</v>
      </c>
      <c r="AK273" s="14">
        <v>90</v>
      </c>
      <c r="AL273" s="14">
        <v>355</v>
      </c>
      <c r="AM273" s="14">
        <v>30</v>
      </c>
      <c r="AN273" s="14"/>
      <c r="AO273" s="14"/>
      <c r="AP273" s="14"/>
      <c r="AQ273" s="14"/>
      <c r="AR273" s="14"/>
      <c r="AS273" s="16"/>
      <c r="AT273" s="14"/>
      <c r="AU273" s="14"/>
      <c r="AV273" s="14"/>
      <c r="AW273" s="14"/>
      <c r="AX273" s="14"/>
      <c r="AY273" s="14"/>
      <c r="AZ273" s="14"/>
      <c r="BA273" s="14">
        <v>394</v>
      </c>
      <c r="BB273" s="14"/>
      <c r="BC273" s="38"/>
      <c r="BD273" s="14"/>
      <c r="BE273" s="14"/>
      <c r="BF273" s="18"/>
      <c r="BG273" s="14"/>
      <c r="BH273" s="14"/>
      <c r="BI273" s="14"/>
      <c r="BJ273" s="14"/>
      <c r="BK273" s="14"/>
      <c r="BL273" s="14"/>
      <c r="BM273" s="14"/>
      <c r="BN273" s="14"/>
      <c r="BO273" s="14"/>
      <c r="BP273" s="14"/>
      <c r="BQ273" s="14"/>
      <c r="BR273" s="14"/>
      <c r="BS273" s="14"/>
      <c r="BT273" s="14"/>
      <c r="BU273" s="14"/>
      <c r="BV273" s="14"/>
      <c r="BW273" s="14"/>
      <c r="BX273" s="14"/>
      <c r="BY273" s="14"/>
      <c r="BZ273" s="14"/>
      <c r="CA273" s="14"/>
      <c r="CB273" s="14"/>
      <c r="CC273" s="14"/>
      <c r="CD273" s="14"/>
      <c r="CE273" s="14"/>
      <c r="CF273" s="14"/>
      <c r="CG273" s="14"/>
      <c r="CH273" s="14"/>
      <c r="CI273" s="14"/>
      <c r="CJ273" s="14"/>
      <c r="CK273" s="14"/>
      <c r="CL273" s="14"/>
      <c r="CM273" s="14"/>
      <c r="CN273" s="14"/>
      <c r="CO273" s="14"/>
      <c r="CP273" s="14"/>
      <c r="CQ273" s="14"/>
      <c r="CR273" s="14"/>
      <c r="CS273" s="14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</row>
    <row r="274" spans="1:256" s="3" customFormat="1" ht="1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9">
        <v>20</v>
      </c>
      <c r="L274" s="12">
        <v>3.72</v>
      </c>
      <c r="M274" s="12">
        <v>2.6</v>
      </c>
      <c r="N274" s="14">
        <v>0</v>
      </c>
      <c r="O274" s="14">
        <v>0</v>
      </c>
      <c r="P274" s="14">
        <v>0</v>
      </c>
      <c r="Q274" s="14">
        <v>0.16</v>
      </c>
      <c r="R274" s="14">
        <v>0</v>
      </c>
      <c r="S274" s="12">
        <v>0.54</v>
      </c>
      <c r="T274" s="15">
        <v>0.2</v>
      </c>
      <c r="U274" s="15"/>
      <c r="V274" s="15"/>
      <c r="W274" s="15"/>
      <c r="X274" s="15"/>
      <c r="Y274" s="15"/>
      <c r="Z274" s="14">
        <v>215</v>
      </c>
      <c r="AA274" s="14">
        <v>10.5</v>
      </c>
      <c r="AB274" s="14">
        <v>23</v>
      </c>
      <c r="AC274" s="14"/>
      <c r="AD274" s="14"/>
      <c r="AE274" s="14">
        <v>82.7</v>
      </c>
      <c r="AF274" s="14">
        <v>17.3</v>
      </c>
      <c r="AG274" s="14"/>
      <c r="AH274" s="14"/>
      <c r="AI274" s="14"/>
      <c r="AJ274" s="14">
        <v>890</v>
      </c>
      <c r="AK274" s="14">
        <v>90</v>
      </c>
      <c r="AL274" s="14">
        <v>355</v>
      </c>
      <c r="AM274" s="14">
        <v>60</v>
      </c>
      <c r="AN274" s="14"/>
      <c r="AO274" s="14"/>
      <c r="AP274" s="14"/>
      <c r="AQ274" s="14"/>
      <c r="AR274" s="14"/>
      <c r="AS274" s="16"/>
      <c r="AT274" s="14"/>
      <c r="AU274" s="14"/>
      <c r="AV274" s="14"/>
      <c r="AW274" s="14"/>
      <c r="AX274" s="14"/>
      <c r="AY274" s="14"/>
      <c r="AZ274" s="14"/>
      <c r="BA274" s="14">
        <v>393</v>
      </c>
      <c r="BB274" s="14"/>
      <c r="BC274" s="38"/>
      <c r="BD274" s="14"/>
      <c r="BE274" s="14"/>
      <c r="BF274" s="18"/>
      <c r="BG274" s="14"/>
      <c r="BH274" s="14"/>
      <c r="BI274" s="14"/>
      <c r="BJ274" s="14"/>
      <c r="BK274" s="14"/>
      <c r="BL274" s="14"/>
      <c r="BM274" s="14"/>
      <c r="BN274" s="14"/>
      <c r="BO274" s="14"/>
      <c r="BP274" s="14"/>
      <c r="BQ274" s="14"/>
      <c r="BR274" s="14"/>
      <c r="BS274" s="14"/>
      <c r="BT274" s="14"/>
      <c r="BU274" s="14"/>
      <c r="BV274" s="14"/>
      <c r="BW274" s="14"/>
      <c r="BX274" s="14"/>
      <c r="BY274" s="14"/>
      <c r="BZ274" s="14"/>
      <c r="CA274" s="14"/>
      <c r="CB274" s="14"/>
      <c r="CC274" s="14"/>
      <c r="CD274" s="14"/>
      <c r="CE274" s="14"/>
      <c r="CF274" s="14"/>
      <c r="CG274" s="14"/>
      <c r="CH274" s="14"/>
      <c r="CI274" s="14"/>
      <c r="CJ274" s="14"/>
      <c r="CK274" s="14"/>
      <c r="CL274" s="14"/>
      <c r="CM274" s="14"/>
      <c r="CN274" s="14"/>
      <c r="CO274" s="14"/>
      <c r="CP274" s="14"/>
      <c r="CQ274" s="14"/>
      <c r="CR274" s="14"/>
      <c r="CS274" s="14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</row>
    <row r="275" spans="1:256" s="3" customFormat="1" ht="1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9">
        <v>20</v>
      </c>
      <c r="L275" s="12">
        <v>3.72</v>
      </c>
      <c r="M275" s="12">
        <v>2.6</v>
      </c>
      <c r="N275" s="14">
        <v>0</v>
      </c>
      <c r="O275" s="14">
        <v>0</v>
      </c>
      <c r="P275" s="14">
        <v>0</v>
      </c>
      <c r="Q275" s="14">
        <v>0.16</v>
      </c>
      <c r="R275" s="14">
        <v>0</v>
      </c>
      <c r="S275" s="12">
        <v>0.54</v>
      </c>
      <c r="T275" s="15">
        <v>0.2</v>
      </c>
      <c r="U275" s="15"/>
      <c r="V275" s="15"/>
      <c r="W275" s="15"/>
      <c r="X275" s="15"/>
      <c r="Y275" s="15"/>
      <c r="Z275" s="14">
        <v>215</v>
      </c>
      <c r="AA275" s="14">
        <v>10.5</v>
      </c>
      <c r="AB275" s="14">
        <v>23</v>
      </c>
      <c r="AC275" s="14"/>
      <c r="AD275" s="14"/>
      <c r="AE275" s="14">
        <v>82.7</v>
      </c>
      <c r="AF275" s="14">
        <v>17.3</v>
      </c>
      <c r="AG275" s="14"/>
      <c r="AH275" s="14"/>
      <c r="AI275" s="14"/>
      <c r="AJ275" s="14">
        <v>890</v>
      </c>
      <c r="AK275" s="14">
        <v>90</v>
      </c>
      <c r="AL275" s="14">
        <v>355</v>
      </c>
      <c r="AM275" s="14">
        <v>90</v>
      </c>
      <c r="AN275" s="14"/>
      <c r="AO275" s="14"/>
      <c r="AP275" s="14"/>
      <c r="AQ275" s="14"/>
      <c r="AR275" s="14"/>
      <c r="AS275" s="16"/>
      <c r="AT275" s="14"/>
      <c r="AU275" s="14"/>
      <c r="AV275" s="14"/>
      <c r="AW275" s="14"/>
      <c r="AX275" s="14"/>
      <c r="AY275" s="14"/>
      <c r="AZ275" s="14"/>
      <c r="BA275" s="14">
        <v>400</v>
      </c>
      <c r="BB275" s="14"/>
      <c r="BC275" s="38"/>
      <c r="BD275" s="14"/>
      <c r="BE275" s="14"/>
      <c r="BF275" s="18"/>
      <c r="BG275" s="14"/>
      <c r="BH275" s="14"/>
      <c r="BI275" s="14"/>
      <c r="BJ275" s="14"/>
      <c r="BK275" s="14"/>
      <c r="BL275" s="14"/>
      <c r="BM275" s="14"/>
      <c r="BN275" s="14"/>
      <c r="BO275" s="14"/>
      <c r="BP275" s="14"/>
      <c r="BQ275" s="14"/>
      <c r="BR275" s="14"/>
      <c r="BS275" s="14"/>
      <c r="BT275" s="14"/>
      <c r="BU275" s="14"/>
      <c r="BV275" s="14"/>
      <c r="BW275" s="14"/>
      <c r="BX275" s="14"/>
      <c r="BY275" s="14"/>
      <c r="BZ275" s="14"/>
      <c r="CA275" s="14"/>
      <c r="CB275" s="14"/>
      <c r="CC275" s="14"/>
      <c r="CD275" s="14"/>
      <c r="CE275" s="14"/>
      <c r="CF275" s="14"/>
      <c r="CG275" s="14"/>
      <c r="CH275" s="14"/>
      <c r="CI275" s="14"/>
      <c r="CJ275" s="14"/>
      <c r="CK275" s="14"/>
      <c r="CL275" s="14"/>
      <c r="CM275" s="14"/>
      <c r="CN275" s="14"/>
      <c r="CO275" s="14"/>
      <c r="CP275" s="14"/>
      <c r="CQ275" s="14"/>
      <c r="CR275" s="14"/>
      <c r="CS275" s="14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</row>
    <row r="276" spans="1:256" s="3" customFormat="1" ht="1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9">
        <v>20</v>
      </c>
      <c r="L276" s="12">
        <v>3.72</v>
      </c>
      <c r="M276" s="12">
        <v>2.6</v>
      </c>
      <c r="N276" s="14">
        <v>0</v>
      </c>
      <c r="O276" s="14">
        <v>0</v>
      </c>
      <c r="P276" s="14">
        <v>0</v>
      </c>
      <c r="Q276" s="14">
        <v>0.16</v>
      </c>
      <c r="R276" s="14">
        <v>0</v>
      </c>
      <c r="S276" s="12">
        <v>0.54</v>
      </c>
      <c r="T276" s="15">
        <v>0.2</v>
      </c>
      <c r="U276" s="15"/>
      <c r="V276" s="15"/>
      <c r="W276" s="15"/>
      <c r="X276" s="15"/>
      <c r="Y276" s="15"/>
      <c r="Z276" s="14">
        <v>215</v>
      </c>
      <c r="AA276" s="14">
        <v>10.5</v>
      </c>
      <c r="AB276" s="14">
        <v>23</v>
      </c>
      <c r="AC276" s="14"/>
      <c r="AD276" s="14"/>
      <c r="AE276" s="14">
        <v>82.7</v>
      </c>
      <c r="AF276" s="14">
        <v>17.3</v>
      </c>
      <c r="AG276" s="14"/>
      <c r="AH276" s="14"/>
      <c r="AI276" s="14"/>
      <c r="AJ276" s="14">
        <v>890</v>
      </c>
      <c r="AK276" s="14">
        <v>90</v>
      </c>
      <c r="AL276" s="14">
        <v>355</v>
      </c>
      <c r="AM276" s="14">
        <v>120</v>
      </c>
      <c r="AN276" s="14"/>
      <c r="AO276" s="14"/>
      <c r="AP276" s="14"/>
      <c r="AQ276" s="14"/>
      <c r="AR276" s="14"/>
      <c r="AS276" s="16"/>
      <c r="AT276" s="14"/>
      <c r="AU276" s="14"/>
      <c r="AV276" s="14"/>
      <c r="AW276" s="14"/>
      <c r="AX276" s="14"/>
      <c r="AY276" s="14"/>
      <c r="AZ276" s="14"/>
      <c r="BA276" s="14">
        <v>402</v>
      </c>
      <c r="BB276" s="14"/>
      <c r="BC276" s="38"/>
      <c r="BD276" s="14"/>
      <c r="BE276" s="14"/>
      <c r="BF276" s="18"/>
      <c r="BG276" s="14"/>
      <c r="BH276" s="14"/>
      <c r="BI276" s="14"/>
      <c r="BJ276" s="14"/>
      <c r="BK276" s="14"/>
      <c r="BL276" s="14"/>
      <c r="BM276" s="14"/>
      <c r="BN276" s="14"/>
      <c r="BO276" s="14"/>
      <c r="BP276" s="14"/>
      <c r="BQ276" s="14"/>
      <c r="BR276" s="14"/>
      <c r="BS276" s="14"/>
      <c r="BT276" s="14"/>
      <c r="BU276" s="14"/>
      <c r="BV276" s="14"/>
      <c r="BW276" s="14"/>
      <c r="BX276" s="14"/>
      <c r="BY276" s="14"/>
      <c r="BZ276" s="14"/>
      <c r="CA276" s="14"/>
      <c r="CB276" s="14"/>
      <c r="CC276" s="14"/>
      <c r="CD276" s="14"/>
      <c r="CE276" s="14"/>
      <c r="CF276" s="14"/>
      <c r="CG276" s="14"/>
      <c r="CH276" s="14"/>
      <c r="CI276" s="14"/>
      <c r="CJ276" s="14"/>
      <c r="CK276" s="14"/>
      <c r="CL276" s="14"/>
      <c r="CM276" s="14"/>
      <c r="CN276" s="14"/>
      <c r="CO276" s="14"/>
      <c r="CP276" s="14"/>
      <c r="CQ276" s="14"/>
      <c r="CR276" s="14"/>
      <c r="CS276" s="14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</row>
    <row r="277" spans="1:256" s="3" customFormat="1" ht="1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9">
        <v>20</v>
      </c>
      <c r="L277" s="12">
        <v>3.72</v>
      </c>
      <c r="M277" s="12">
        <v>2.6</v>
      </c>
      <c r="N277" s="14">
        <v>0</v>
      </c>
      <c r="O277" s="14">
        <v>0</v>
      </c>
      <c r="P277" s="14">
        <v>0</v>
      </c>
      <c r="Q277" s="14">
        <v>0.16</v>
      </c>
      <c r="R277" s="14">
        <v>0</v>
      </c>
      <c r="S277" s="12">
        <v>0.54</v>
      </c>
      <c r="T277" s="15">
        <v>0.2</v>
      </c>
      <c r="U277" s="15"/>
      <c r="V277" s="15"/>
      <c r="W277" s="15"/>
      <c r="X277" s="15"/>
      <c r="Y277" s="15"/>
      <c r="Z277" s="14">
        <v>215</v>
      </c>
      <c r="AA277" s="14">
        <v>10.5</v>
      </c>
      <c r="AB277" s="14">
        <v>23</v>
      </c>
      <c r="AC277" s="14"/>
      <c r="AD277" s="14"/>
      <c r="AE277" s="14">
        <v>82.7</v>
      </c>
      <c r="AF277" s="14">
        <v>17.3</v>
      </c>
      <c r="AG277" s="14"/>
      <c r="AH277" s="14"/>
      <c r="AI277" s="14"/>
      <c r="AJ277" s="14">
        <v>890</v>
      </c>
      <c r="AK277" s="14">
        <v>90</v>
      </c>
      <c r="AL277" s="14">
        <v>355</v>
      </c>
      <c r="AM277" s="14">
        <v>240</v>
      </c>
      <c r="AN277" s="14"/>
      <c r="AO277" s="14"/>
      <c r="AP277" s="14"/>
      <c r="AQ277" s="14"/>
      <c r="AR277" s="14"/>
      <c r="AS277" s="16"/>
      <c r="AT277" s="14"/>
      <c r="AU277" s="14"/>
      <c r="AV277" s="14"/>
      <c r="AW277" s="14"/>
      <c r="AX277" s="14"/>
      <c r="AY277" s="14"/>
      <c r="AZ277" s="14"/>
      <c r="BA277" s="14">
        <v>411</v>
      </c>
      <c r="BB277" s="14"/>
      <c r="BC277" s="38"/>
      <c r="BD277" s="14"/>
      <c r="BE277" s="14"/>
      <c r="BF277" s="18"/>
      <c r="BG277" s="14"/>
      <c r="BH277" s="14"/>
      <c r="BI277" s="14"/>
      <c r="BJ277" s="14"/>
      <c r="BK277" s="14"/>
      <c r="BL277" s="14"/>
      <c r="BM277" s="14"/>
      <c r="BN277" s="14"/>
      <c r="BO277" s="14"/>
      <c r="BP277" s="14"/>
      <c r="BQ277" s="14"/>
      <c r="BR277" s="14"/>
      <c r="BS277" s="14"/>
      <c r="BT277" s="14"/>
      <c r="BU277" s="14"/>
      <c r="BV277" s="14"/>
      <c r="BW277" s="14"/>
      <c r="BX277" s="14"/>
      <c r="BY277" s="14"/>
      <c r="BZ277" s="14"/>
      <c r="CA277" s="14"/>
      <c r="CB277" s="14"/>
      <c r="CC277" s="14"/>
      <c r="CD277" s="14"/>
      <c r="CE277" s="14"/>
      <c r="CF277" s="14"/>
      <c r="CG277" s="14"/>
      <c r="CH277" s="14"/>
      <c r="CI277" s="14"/>
      <c r="CJ277" s="14"/>
      <c r="CK277" s="14"/>
      <c r="CL277" s="14"/>
      <c r="CM277" s="14"/>
      <c r="CN277" s="14"/>
      <c r="CO277" s="14"/>
      <c r="CP277" s="14"/>
      <c r="CQ277" s="14"/>
      <c r="CR277" s="14"/>
      <c r="CS277" s="14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</row>
    <row r="278" spans="1:256" s="3" customFormat="1" ht="1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9">
        <v>21</v>
      </c>
      <c r="L278" s="12">
        <v>3.52</v>
      </c>
      <c r="M278" s="12">
        <v>2.62</v>
      </c>
      <c r="N278" s="14">
        <v>0</v>
      </c>
      <c r="O278" s="14">
        <v>0</v>
      </c>
      <c r="P278" s="14">
        <v>5.1999999999999998E-2</v>
      </c>
      <c r="Q278" s="14">
        <v>0.33</v>
      </c>
      <c r="R278" s="14">
        <v>1.72</v>
      </c>
      <c r="S278" s="12">
        <v>1.05</v>
      </c>
      <c r="T278" s="15">
        <v>0</v>
      </c>
      <c r="U278" s="15"/>
      <c r="V278" s="15"/>
      <c r="W278" s="15"/>
      <c r="X278" s="15"/>
      <c r="Y278" s="15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>
        <v>900</v>
      </c>
      <c r="AK278" s="14">
        <v>180</v>
      </c>
      <c r="AL278" s="14">
        <v>330</v>
      </c>
      <c r="AM278" s="14">
        <v>300</v>
      </c>
      <c r="AN278" s="14"/>
      <c r="AO278" s="14"/>
      <c r="AP278" s="14"/>
      <c r="AQ278" s="14"/>
      <c r="AR278" s="14"/>
      <c r="AS278" s="16"/>
      <c r="AT278" s="14"/>
      <c r="AU278" s="14"/>
      <c r="AV278" s="14"/>
      <c r="AW278" s="14"/>
      <c r="AX278" s="14">
        <v>40</v>
      </c>
      <c r="AY278" s="14"/>
      <c r="AZ278" s="14"/>
      <c r="BA278" s="14"/>
      <c r="BB278" s="14"/>
      <c r="BC278" s="38"/>
      <c r="BD278" s="14"/>
      <c r="BE278" s="14"/>
      <c r="BF278" s="18"/>
      <c r="BG278" s="14"/>
      <c r="BH278" s="14"/>
      <c r="BI278" s="14"/>
      <c r="BJ278" s="14"/>
      <c r="BK278" s="14"/>
      <c r="BL278" s="14"/>
      <c r="BM278" s="14"/>
      <c r="BN278" s="14"/>
      <c r="BO278" s="14"/>
      <c r="BP278" s="14"/>
      <c r="BQ278" s="14"/>
      <c r="BR278" s="14"/>
      <c r="BS278" s="14"/>
      <c r="BT278" s="14"/>
      <c r="BU278" s="14"/>
      <c r="BV278" s="14"/>
      <c r="BW278" s="14"/>
      <c r="BX278" s="14"/>
      <c r="BY278" s="14"/>
      <c r="BZ278" s="14"/>
      <c r="CA278" s="14"/>
      <c r="CB278" s="14"/>
      <c r="CC278" s="14"/>
      <c r="CD278" s="14"/>
      <c r="CE278" s="14"/>
      <c r="CF278" s="14"/>
      <c r="CG278" s="14"/>
      <c r="CH278" s="14"/>
      <c r="CI278" s="14"/>
      <c r="CJ278" s="14"/>
      <c r="CK278" s="14"/>
      <c r="CL278" s="14"/>
      <c r="CM278" s="14"/>
      <c r="CN278" s="14"/>
      <c r="CO278" s="14"/>
      <c r="CP278" s="14"/>
      <c r="CQ278" s="14"/>
      <c r="CR278" s="14"/>
      <c r="CS278" s="14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</row>
    <row r="279" spans="1:256" s="3" customFormat="1" ht="1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9">
        <v>21</v>
      </c>
      <c r="L279" s="12">
        <v>3.52</v>
      </c>
      <c r="M279" s="12">
        <v>2.62</v>
      </c>
      <c r="N279" s="14">
        <v>0</v>
      </c>
      <c r="O279" s="14">
        <v>0</v>
      </c>
      <c r="P279" s="14">
        <v>5.1999999999999998E-2</v>
      </c>
      <c r="Q279" s="14">
        <v>0.33</v>
      </c>
      <c r="R279" s="14">
        <v>1.72</v>
      </c>
      <c r="S279" s="12">
        <v>1.05</v>
      </c>
      <c r="T279" s="15">
        <v>0</v>
      </c>
      <c r="U279" s="15"/>
      <c r="V279" s="15"/>
      <c r="W279" s="15"/>
      <c r="X279" s="15"/>
      <c r="Y279" s="15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>
        <v>900</v>
      </c>
      <c r="AK279" s="14">
        <v>180</v>
      </c>
      <c r="AL279" s="14">
        <v>330</v>
      </c>
      <c r="AM279" s="14">
        <v>300</v>
      </c>
      <c r="AN279" s="14"/>
      <c r="AO279" s="14"/>
      <c r="AP279" s="14"/>
      <c r="AQ279" s="14"/>
      <c r="AR279" s="14"/>
      <c r="AS279" s="16"/>
      <c r="AT279" s="14"/>
      <c r="AU279" s="14"/>
      <c r="AV279" s="14"/>
      <c r="AW279" s="14"/>
      <c r="AX279" s="14">
        <v>44</v>
      </c>
      <c r="AY279" s="14"/>
      <c r="AZ279" s="14"/>
      <c r="BA279" s="14"/>
      <c r="BB279" s="14"/>
      <c r="BC279" s="38"/>
      <c r="BD279" s="14"/>
      <c r="BE279" s="14"/>
      <c r="BF279" s="18"/>
      <c r="BG279" s="14"/>
      <c r="BH279" s="14"/>
      <c r="BI279" s="14"/>
      <c r="BJ279" s="14"/>
      <c r="BK279" s="14"/>
      <c r="BL279" s="14"/>
      <c r="BM279" s="14"/>
      <c r="BN279" s="14"/>
      <c r="BO279" s="14"/>
      <c r="BP279" s="14"/>
      <c r="BQ279" s="14"/>
      <c r="BR279" s="14"/>
      <c r="BS279" s="14"/>
      <c r="BT279" s="14"/>
      <c r="BU279" s="14"/>
      <c r="BV279" s="14"/>
      <c r="BW279" s="14"/>
      <c r="BX279" s="14"/>
      <c r="BY279" s="14"/>
      <c r="BZ279" s="14"/>
      <c r="CA279" s="14"/>
      <c r="CB279" s="14"/>
      <c r="CC279" s="14"/>
      <c r="CD279" s="14"/>
      <c r="CE279" s="14"/>
      <c r="CF279" s="14"/>
      <c r="CG279" s="14"/>
      <c r="CH279" s="14"/>
      <c r="CI279" s="14"/>
      <c r="CJ279" s="14"/>
      <c r="CK279" s="14"/>
      <c r="CL279" s="14"/>
      <c r="CM279" s="14"/>
      <c r="CN279" s="14"/>
      <c r="CO279" s="14"/>
      <c r="CP279" s="14"/>
      <c r="CQ279" s="14"/>
      <c r="CR279" s="14"/>
      <c r="CS279" s="14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</row>
    <row r="280" spans="1:256" s="3" customFormat="1" ht="1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9">
        <v>21</v>
      </c>
      <c r="L280" s="12">
        <v>3.52</v>
      </c>
      <c r="M280" s="12">
        <v>2.62</v>
      </c>
      <c r="N280" s="14">
        <v>0</v>
      </c>
      <c r="O280" s="14">
        <v>0</v>
      </c>
      <c r="P280" s="14">
        <v>5.1999999999999998E-2</v>
      </c>
      <c r="Q280" s="14">
        <v>0.33</v>
      </c>
      <c r="R280" s="14">
        <v>1.72</v>
      </c>
      <c r="S280" s="12">
        <v>1.05</v>
      </c>
      <c r="T280" s="15">
        <v>0</v>
      </c>
      <c r="U280" s="15"/>
      <c r="V280" s="15"/>
      <c r="W280" s="15"/>
      <c r="X280" s="15"/>
      <c r="Y280" s="15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>
        <v>900</v>
      </c>
      <c r="AK280" s="14">
        <v>180</v>
      </c>
      <c r="AL280" s="14">
        <v>330</v>
      </c>
      <c r="AM280" s="14">
        <v>300</v>
      </c>
      <c r="AN280" s="14"/>
      <c r="AO280" s="14"/>
      <c r="AP280" s="14"/>
      <c r="AQ280" s="14"/>
      <c r="AR280" s="14"/>
      <c r="AS280" s="16"/>
      <c r="AT280" s="14"/>
      <c r="AU280" s="14"/>
      <c r="AV280" s="14"/>
      <c r="AW280" s="14"/>
      <c r="AX280" s="14">
        <v>42</v>
      </c>
      <c r="AY280" s="14"/>
      <c r="AZ280" s="14"/>
      <c r="BA280" s="14"/>
      <c r="BB280" s="14"/>
      <c r="BC280" s="38"/>
      <c r="BD280" s="14"/>
      <c r="BE280" s="14"/>
      <c r="BF280" s="18"/>
      <c r="BG280" s="14"/>
      <c r="BH280" s="14"/>
      <c r="BI280" s="14"/>
      <c r="BJ280" s="14"/>
      <c r="BK280" s="14"/>
      <c r="BL280" s="14"/>
      <c r="BM280" s="14"/>
      <c r="BN280" s="14"/>
      <c r="BO280" s="14"/>
      <c r="BP280" s="14"/>
      <c r="BQ280" s="14"/>
      <c r="BR280" s="14"/>
      <c r="BS280" s="14"/>
      <c r="BT280" s="14"/>
      <c r="BU280" s="14"/>
      <c r="BV280" s="14"/>
      <c r="BW280" s="14"/>
      <c r="BX280" s="14"/>
      <c r="BY280" s="14"/>
      <c r="BZ280" s="14"/>
      <c r="CA280" s="14"/>
      <c r="CB280" s="14"/>
      <c r="CC280" s="14"/>
      <c r="CD280" s="14"/>
      <c r="CE280" s="14"/>
      <c r="CF280" s="14"/>
      <c r="CG280" s="14"/>
      <c r="CH280" s="14"/>
      <c r="CI280" s="14"/>
      <c r="CJ280" s="14"/>
      <c r="CK280" s="14"/>
      <c r="CL280" s="14"/>
      <c r="CM280" s="14"/>
      <c r="CN280" s="14"/>
      <c r="CO280" s="14"/>
      <c r="CP280" s="14"/>
      <c r="CQ280" s="14"/>
      <c r="CR280" s="14"/>
      <c r="CS280" s="14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</row>
    <row r="281" spans="1:256" s="3" customFormat="1" ht="1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9">
        <v>21</v>
      </c>
      <c r="L281" s="12">
        <v>3.52</v>
      </c>
      <c r="M281" s="12">
        <v>2.62</v>
      </c>
      <c r="N281" s="14">
        <v>0</v>
      </c>
      <c r="O281" s="14">
        <v>0</v>
      </c>
      <c r="P281" s="14">
        <v>5.1999999999999998E-2</v>
      </c>
      <c r="Q281" s="14">
        <v>0.33</v>
      </c>
      <c r="R281" s="14">
        <v>1.72</v>
      </c>
      <c r="S281" s="12">
        <v>1.05</v>
      </c>
      <c r="T281" s="15">
        <v>0</v>
      </c>
      <c r="U281" s="15"/>
      <c r="V281" s="15"/>
      <c r="W281" s="15"/>
      <c r="X281" s="15"/>
      <c r="Y281" s="15"/>
      <c r="Z281" s="14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>
        <v>930</v>
      </c>
      <c r="AK281" s="14">
        <v>240</v>
      </c>
      <c r="AL281" s="14">
        <v>360</v>
      </c>
      <c r="AM281" s="14">
        <v>240</v>
      </c>
      <c r="AN281" s="14"/>
      <c r="AO281" s="14"/>
      <c r="AP281" s="14"/>
      <c r="AQ281" s="14"/>
      <c r="AR281" s="14"/>
      <c r="AS281" s="16"/>
      <c r="AT281" s="14"/>
      <c r="AU281" s="14"/>
      <c r="AV281" s="14"/>
      <c r="AW281" s="14"/>
      <c r="AX281" s="14">
        <v>39</v>
      </c>
      <c r="AY281" s="14"/>
      <c r="AZ281" s="14"/>
      <c r="BA281" s="14"/>
      <c r="BB281" s="14"/>
      <c r="BC281" s="38"/>
      <c r="BD281" s="14"/>
      <c r="BE281" s="14"/>
      <c r="BF281" s="18"/>
      <c r="BG281" s="14"/>
      <c r="BH281" s="14"/>
      <c r="BI281" s="14"/>
      <c r="BJ281" s="14"/>
      <c r="BK281" s="14"/>
      <c r="BL281" s="14"/>
      <c r="BM281" s="14"/>
      <c r="BN281" s="14"/>
      <c r="BO281" s="14"/>
      <c r="BP281" s="14"/>
      <c r="BQ281" s="14"/>
      <c r="BR281" s="14"/>
      <c r="BS281" s="14"/>
      <c r="BT281" s="14"/>
      <c r="BU281" s="14"/>
      <c r="BV281" s="14"/>
      <c r="BW281" s="14"/>
      <c r="BX281" s="14"/>
      <c r="BY281" s="14"/>
      <c r="BZ281" s="14"/>
      <c r="CA281" s="14"/>
      <c r="CB281" s="14"/>
      <c r="CC281" s="14"/>
      <c r="CD281" s="14"/>
      <c r="CE281" s="14"/>
      <c r="CF281" s="14"/>
      <c r="CG281" s="14"/>
      <c r="CH281" s="14"/>
      <c r="CI281" s="14"/>
      <c r="CJ281" s="14"/>
      <c r="CK281" s="14"/>
      <c r="CL281" s="14"/>
      <c r="CM281" s="14"/>
      <c r="CN281" s="14"/>
      <c r="CO281" s="14"/>
      <c r="CP281" s="14"/>
      <c r="CQ281" s="14"/>
      <c r="CR281" s="14"/>
      <c r="CS281" s="14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</row>
    <row r="282" spans="1:256" s="3" customFormat="1" ht="1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9">
        <v>21</v>
      </c>
      <c r="L282" s="12">
        <v>3.52</v>
      </c>
      <c r="M282" s="12">
        <v>2.62</v>
      </c>
      <c r="N282" s="14">
        <v>0</v>
      </c>
      <c r="O282" s="14">
        <v>0</v>
      </c>
      <c r="P282" s="14">
        <v>5.1999999999999998E-2</v>
      </c>
      <c r="Q282" s="14">
        <v>0.33</v>
      </c>
      <c r="R282" s="14">
        <v>1.72</v>
      </c>
      <c r="S282" s="12">
        <v>1.05</v>
      </c>
      <c r="T282" s="15">
        <v>0</v>
      </c>
      <c r="U282" s="15"/>
      <c r="V282" s="15"/>
      <c r="W282" s="15"/>
      <c r="X282" s="15"/>
      <c r="Y282" s="15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>
        <v>930</v>
      </c>
      <c r="AK282" s="14">
        <v>240</v>
      </c>
      <c r="AL282" s="14">
        <v>360</v>
      </c>
      <c r="AM282" s="14">
        <v>240</v>
      </c>
      <c r="AN282" s="14"/>
      <c r="AO282" s="14"/>
      <c r="AP282" s="14"/>
      <c r="AQ282" s="14"/>
      <c r="AR282" s="14"/>
      <c r="AS282" s="16"/>
      <c r="AT282" s="14"/>
      <c r="AU282" s="14"/>
      <c r="AV282" s="14"/>
      <c r="AW282" s="14"/>
      <c r="AX282" s="14">
        <v>40</v>
      </c>
      <c r="AY282" s="14"/>
      <c r="AZ282" s="14"/>
      <c r="BA282" s="14"/>
      <c r="BB282" s="14"/>
      <c r="BC282" s="38"/>
      <c r="BD282" s="14"/>
      <c r="BE282" s="14"/>
      <c r="BF282" s="18"/>
      <c r="BG282" s="14"/>
      <c r="BH282" s="14"/>
      <c r="BI282" s="14"/>
      <c r="BJ282" s="14"/>
      <c r="BK282" s="14"/>
      <c r="BL282" s="14"/>
      <c r="BM282" s="14"/>
      <c r="BN282" s="14"/>
      <c r="BO282" s="14"/>
      <c r="BP282" s="14"/>
      <c r="BQ282" s="14"/>
      <c r="BR282" s="14"/>
      <c r="BS282" s="14"/>
      <c r="BT282" s="14"/>
      <c r="BU282" s="14"/>
      <c r="BV282" s="14"/>
      <c r="BW282" s="14"/>
      <c r="BX282" s="14"/>
      <c r="BY282" s="14"/>
      <c r="BZ282" s="14"/>
      <c r="CA282" s="14"/>
      <c r="CB282" s="14"/>
      <c r="CC282" s="14"/>
      <c r="CD282" s="14"/>
      <c r="CE282" s="14"/>
      <c r="CF282" s="14"/>
      <c r="CG282" s="14"/>
      <c r="CH282" s="14"/>
      <c r="CI282" s="14"/>
      <c r="CJ282" s="14"/>
      <c r="CK282" s="14"/>
      <c r="CL282" s="14"/>
      <c r="CM282" s="14"/>
      <c r="CN282" s="14"/>
      <c r="CO282" s="14"/>
      <c r="CP282" s="14"/>
      <c r="CQ282" s="14"/>
      <c r="CR282" s="14"/>
      <c r="CS282" s="14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</row>
    <row r="283" spans="1:256" s="3" customFormat="1" ht="1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9">
        <v>21</v>
      </c>
      <c r="L283" s="12">
        <v>3.52</v>
      </c>
      <c r="M283" s="12">
        <v>2.62</v>
      </c>
      <c r="N283" s="14">
        <v>0</v>
      </c>
      <c r="O283" s="14">
        <v>0</v>
      </c>
      <c r="P283" s="14">
        <v>5.1999999999999998E-2</v>
      </c>
      <c r="Q283" s="14">
        <v>0.33</v>
      </c>
      <c r="R283" s="14">
        <v>1.72</v>
      </c>
      <c r="S283" s="12">
        <v>1.05</v>
      </c>
      <c r="T283" s="15">
        <v>0</v>
      </c>
      <c r="U283" s="15"/>
      <c r="V283" s="15"/>
      <c r="W283" s="15"/>
      <c r="X283" s="15"/>
      <c r="Y283" s="15"/>
      <c r="Z283" s="14"/>
      <c r="AA283" s="14"/>
      <c r="AB283" s="14"/>
      <c r="AC283" s="14"/>
      <c r="AD283" s="14"/>
      <c r="AE283" s="14"/>
      <c r="AF283" s="14"/>
      <c r="AG283" s="14"/>
      <c r="AH283" s="14"/>
      <c r="AI283" s="14"/>
      <c r="AJ283" s="14">
        <v>930</v>
      </c>
      <c r="AK283" s="14">
        <v>240</v>
      </c>
      <c r="AL283" s="14">
        <v>360</v>
      </c>
      <c r="AM283" s="14">
        <v>240</v>
      </c>
      <c r="AN283" s="14"/>
      <c r="AO283" s="14"/>
      <c r="AP283" s="14"/>
      <c r="AQ283" s="14"/>
      <c r="AR283" s="14"/>
      <c r="AS283" s="16"/>
      <c r="AT283" s="14"/>
      <c r="AU283" s="14"/>
      <c r="AV283" s="14"/>
      <c r="AW283" s="14"/>
      <c r="AX283" s="14">
        <v>40</v>
      </c>
      <c r="AY283" s="14"/>
      <c r="AZ283" s="14"/>
      <c r="BA283" s="14"/>
      <c r="BB283" s="14"/>
      <c r="BC283" s="38"/>
      <c r="BD283" s="14"/>
      <c r="BE283" s="14"/>
      <c r="BF283" s="18"/>
      <c r="BG283" s="14"/>
      <c r="BH283" s="14"/>
      <c r="BI283" s="14"/>
      <c r="BJ283" s="14"/>
      <c r="BK283" s="14"/>
      <c r="BL283" s="14"/>
      <c r="BM283" s="14"/>
      <c r="BN283" s="14"/>
      <c r="BO283" s="14"/>
      <c r="BP283" s="14"/>
      <c r="BQ283" s="14"/>
      <c r="BR283" s="14"/>
      <c r="BS283" s="14"/>
      <c r="BT283" s="14"/>
      <c r="BU283" s="14"/>
      <c r="BV283" s="14"/>
      <c r="BW283" s="14"/>
      <c r="BX283" s="14"/>
      <c r="BY283" s="14"/>
      <c r="BZ283" s="14"/>
      <c r="CA283" s="14"/>
      <c r="CB283" s="14"/>
      <c r="CC283" s="14"/>
      <c r="CD283" s="14"/>
      <c r="CE283" s="14"/>
      <c r="CF283" s="14"/>
      <c r="CG283" s="14"/>
      <c r="CH283" s="14"/>
      <c r="CI283" s="14"/>
      <c r="CJ283" s="14"/>
      <c r="CK283" s="14"/>
      <c r="CL283" s="14"/>
      <c r="CM283" s="14"/>
      <c r="CN283" s="14"/>
      <c r="CO283" s="14"/>
      <c r="CP283" s="14"/>
      <c r="CQ283" s="14"/>
      <c r="CR283" s="14"/>
      <c r="CS283" s="14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</row>
    <row r="284" spans="1:256" s="3" customFormat="1" ht="1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9">
        <v>21</v>
      </c>
      <c r="L284" s="12">
        <v>3.52</v>
      </c>
      <c r="M284" s="12">
        <v>2.62</v>
      </c>
      <c r="N284" s="14">
        <v>0</v>
      </c>
      <c r="O284" s="14">
        <v>0</v>
      </c>
      <c r="P284" s="14">
        <v>5.1999999999999998E-2</v>
      </c>
      <c r="Q284" s="14">
        <v>0.33</v>
      </c>
      <c r="R284" s="14">
        <v>1.72</v>
      </c>
      <c r="S284" s="12">
        <v>1.05</v>
      </c>
      <c r="T284" s="15">
        <v>0</v>
      </c>
      <c r="U284" s="15"/>
      <c r="V284" s="15"/>
      <c r="W284" s="15"/>
      <c r="X284" s="15"/>
      <c r="Y284" s="15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>
        <v>930</v>
      </c>
      <c r="AK284" s="14">
        <v>120</v>
      </c>
      <c r="AL284" s="14">
        <v>300</v>
      </c>
      <c r="AM284" s="14">
        <v>240</v>
      </c>
      <c r="AN284" s="14"/>
      <c r="AO284" s="14"/>
      <c r="AP284" s="14"/>
      <c r="AQ284" s="14"/>
      <c r="AR284" s="14"/>
      <c r="AS284" s="16"/>
      <c r="AT284" s="14"/>
      <c r="AU284" s="14"/>
      <c r="AV284" s="14"/>
      <c r="AW284" s="14"/>
      <c r="AX284" s="14">
        <v>40</v>
      </c>
      <c r="AY284" s="14"/>
      <c r="AZ284" s="14"/>
      <c r="BA284" s="14"/>
      <c r="BB284" s="14"/>
      <c r="BC284" s="38"/>
      <c r="BD284" s="14"/>
      <c r="BE284" s="14"/>
      <c r="BF284" s="18"/>
      <c r="BG284" s="14"/>
      <c r="BH284" s="14"/>
      <c r="BI284" s="14"/>
      <c r="BJ284" s="14"/>
      <c r="BK284" s="14"/>
      <c r="BL284" s="14"/>
      <c r="BM284" s="14"/>
      <c r="BN284" s="14"/>
      <c r="BO284" s="14"/>
      <c r="BP284" s="14"/>
      <c r="BQ284" s="14"/>
      <c r="BR284" s="14"/>
      <c r="BS284" s="14"/>
      <c r="BT284" s="14"/>
      <c r="BU284" s="14"/>
      <c r="BV284" s="14"/>
      <c r="BW284" s="14"/>
      <c r="BX284" s="14"/>
      <c r="BY284" s="14"/>
      <c r="BZ284" s="14"/>
      <c r="CA284" s="14"/>
      <c r="CB284" s="14"/>
      <c r="CC284" s="14"/>
      <c r="CD284" s="14"/>
      <c r="CE284" s="14"/>
      <c r="CF284" s="14"/>
      <c r="CG284" s="14"/>
      <c r="CH284" s="14"/>
      <c r="CI284" s="14"/>
      <c r="CJ284" s="14"/>
      <c r="CK284" s="14"/>
      <c r="CL284" s="14"/>
      <c r="CM284" s="14"/>
      <c r="CN284" s="14"/>
      <c r="CO284" s="14"/>
      <c r="CP284" s="14"/>
      <c r="CQ284" s="14"/>
      <c r="CR284" s="14"/>
      <c r="CS284" s="14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</row>
    <row r="285" spans="1:256" s="3" customFormat="1" ht="1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9">
        <v>21</v>
      </c>
      <c r="L285" s="12">
        <v>3.52</v>
      </c>
      <c r="M285" s="12">
        <v>2.62</v>
      </c>
      <c r="N285" s="14">
        <v>0</v>
      </c>
      <c r="O285" s="14">
        <v>0</v>
      </c>
      <c r="P285" s="14">
        <v>5.1999999999999998E-2</v>
      </c>
      <c r="Q285" s="14">
        <v>0.33</v>
      </c>
      <c r="R285" s="14">
        <v>1.72</v>
      </c>
      <c r="S285" s="12">
        <v>1.05</v>
      </c>
      <c r="T285" s="15">
        <v>0</v>
      </c>
      <c r="U285" s="15"/>
      <c r="V285" s="15"/>
      <c r="W285" s="15"/>
      <c r="X285" s="15"/>
      <c r="Y285" s="15"/>
      <c r="Z285" s="14"/>
      <c r="AA285" s="14"/>
      <c r="AB285" s="14"/>
      <c r="AC285" s="14"/>
      <c r="AD285" s="14"/>
      <c r="AE285" s="14"/>
      <c r="AF285" s="14"/>
      <c r="AG285" s="14"/>
      <c r="AH285" s="14"/>
      <c r="AI285" s="14"/>
      <c r="AJ285" s="14">
        <v>930</v>
      </c>
      <c r="AK285" s="14">
        <v>120</v>
      </c>
      <c r="AL285" s="14">
        <v>300</v>
      </c>
      <c r="AM285" s="14">
        <v>240</v>
      </c>
      <c r="AN285" s="14"/>
      <c r="AO285" s="14"/>
      <c r="AP285" s="14"/>
      <c r="AQ285" s="14"/>
      <c r="AR285" s="14"/>
      <c r="AS285" s="16"/>
      <c r="AT285" s="14"/>
      <c r="AU285" s="14"/>
      <c r="AV285" s="14"/>
      <c r="AW285" s="14"/>
      <c r="AX285" s="14">
        <v>43</v>
      </c>
      <c r="AY285" s="14"/>
      <c r="AZ285" s="14"/>
      <c r="BA285" s="14"/>
      <c r="BB285" s="14"/>
      <c r="BC285" s="38"/>
      <c r="BD285" s="14"/>
      <c r="BE285" s="14"/>
      <c r="BF285" s="18"/>
      <c r="BG285" s="14"/>
      <c r="BH285" s="14"/>
      <c r="BI285" s="14"/>
      <c r="BJ285" s="14"/>
      <c r="BK285" s="14"/>
      <c r="BL285" s="14"/>
      <c r="BM285" s="14"/>
      <c r="BN285" s="14"/>
      <c r="BO285" s="14"/>
      <c r="BP285" s="14"/>
      <c r="BQ285" s="14"/>
      <c r="BR285" s="14"/>
      <c r="BS285" s="14"/>
      <c r="BT285" s="14"/>
      <c r="BU285" s="14"/>
      <c r="BV285" s="14"/>
      <c r="BW285" s="14"/>
      <c r="BX285" s="14"/>
      <c r="BY285" s="14"/>
      <c r="BZ285" s="14"/>
      <c r="CA285" s="14"/>
      <c r="CB285" s="14"/>
      <c r="CC285" s="14"/>
      <c r="CD285" s="14"/>
      <c r="CE285" s="14"/>
      <c r="CF285" s="14"/>
      <c r="CG285" s="14"/>
      <c r="CH285" s="14"/>
      <c r="CI285" s="14"/>
      <c r="CJ285" s="14"/>
      <c r="CK285" s="14"/>
      <c r="CL285" s="14"/>
      <c r="CM285" s="14"/>
      <c r="CN285" s="14"/>
      <c r="CO285" s="14"/>
      <c r="CP285" s="14"/>
      <c r="CQ285" s="14"/>
      <c r="CR285" s="14"/>
      <c r="CS285" s="14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</row>
    <row r="286" spans="1:256" s="3" customFormat="1" ht="1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9">
        <v>21</v>
      </c>
      <c r="L286" s="12">
        <v>3.52</v>
      </c>
      <c r="M286" s="12">
        <v>2.62</v>
      </c>
      <c r="N286" s="14">
        <v>0</v>
      </c>
      <c r="O286" s="14">
        <v>0</v>
      </c>
      <c r="P286" s="14">
        <v>5.1999999999999998E-2</v>
      </c>
      <c r="Q286" s="14">
        <v>0.33</v>
      </c>
      <c r="R286" s="14">
        <v>1.72</v>
      </c>
      <c r="S286" s="12">
        <v>1.05</v>
      </c>
      <c r="T286" s="15">
        <v>0</v>
      </c>
      <c r="U286" s="15"/>
      <c r="V286" s="15"/>
      <c r="W286" s="15"/>
      <c r="X286" s="15"/>
      <c r="Y286" s="15"/>
      <c r="Z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>
        <v>930</v>
      </c>
      <c r="AK286" s="14">
        <v>120</v>
      </c>
      <c r="AL286" s="14">
        <v>300</v>
      </c>
      <c r="AM286" s="14">
        <v>240</v>
      </c>
      <c r="AN286" s="14"/>
      <c r="AO286" s="14"/>
      <c r="AP286" s="14"/>
      <c r="AQ286" s="14"/>
      <c r="AR286" s="14"/>
      <c r="AS286" s="16"/>
      <c r="AT286" s="14"/>
      <c r="AU286" s="14"/>
      <c r="AV286" s="14"/>
      <c r="AW286" s="14"/>
      <c r="AX286" s="14">
        <v>42</v>
      </c>
      <c r="AY286" s="14"/>
      <c r="AZ286" s="14"/>
      <c r="BA286" s="14"/>
      <c r="BB286" s="14"/>
      <c r="BC286" s="38"/>
      <c r="BD286" s="14"/>
      <c r="BE286" s="14"/>
      <c r="BF286" s="18"/>
      <c r="BG286" s="14"/>
      <c r="BH286" s="14"/>
      <c r="BI286" s="14"/>
      <c r="BJ286" s="14"/>
      <c r="BK286" s="14"/>
      <c r="BL286" s="14"/>
      <c r="BM286" s="14"/>
      <c r="BN286" s="14"/>
      <c r="BO286" s="14"/>
      <c r="BP286" s="14"/>
      <c r="BQ286" s="14"/>
      <c r="BR286" s="14"/>
      <c r="BS286" s="14"/>
      <c r="BT286" s="14"/>
      <c r="BU286" s="14"/>
      <c r="BV286" s="14"/>
      <c r="BW286" s="14"/>
      <c r="BX286" s="14"/>
      <c r="BY286" s="14"/>
      <c r="BZ286" s="14"/>
      <c r="CA286" s="14"/>
      <c r="CB286" s="14"/>
      <c r="CC286" s="14"/>
      <c r="CD286" s="14"/>
      <c r="CE286" s="14"/>
      <c r="CF286" s="14"/>
      <c r="CG286" s="14"/>
      <c r="CH286" s="14"/>
      <c r="CI286" s="14"/>
      <c r="CJ286" s="14"/>
      <c r="CK286" s="14"/>
      <c r="CL286" s="14"/>
      <c r="CM286" s="14"/>
      <c r="CN286" s="14"/>
      <c r="CO286" s="14"/>
      <c r="CP286" s="14"/>
      <c r="CQ286" s="14"/>
      <c r="CR286" s="14"/>
      <c r="CS286" s="14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</row>
    <row r="287" spans="1:256" s="3" customFormat="1" ht="1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9">
        <v>21</v>
      </c>
      <c r="L287" s="12">
        <v>3.52</v>
      </c>
      <c r="M287" s="12">
        <v>2.62</v>
      </c>
      <c r="N287" s="14">
        <v>0</v>
      </c>
      <c r="O287" s="14">
        <v>0</v>
      </c>
      <c r="P287" s="14">
        <v>5.1999999999999998E-2</v>
      </c>
      <c r="Q287" s="14">
        <v>0.33</v>
      </c>
      <c r="R287" s="14">
        <v>1.72</v>
      </c>
      <c r="S287" s="12">
        <v>1.05</v>
      </c>
      <c r="T287" s="15">
        <v>0</v>
      </c>
      <c r="U287" s="15"/>
      <c r="V287" s="15"/>
      <c r="W287" s="15"/>
      <c r="X287" s="15"/>
      <c r="Y287" s="15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>
        <v>870</v>
      </c>
      <c r="AK287" s="14">
        <v>120</v>
      </c>
      <c r="AL287" s="14">
        <v>360</v>
      </c>
      <c r="AM287" s="14">
        <v>240</v>
      </c>
      <c r="AN287" s="14"/>
      <c r="AO287" s="14"/>
      <c r="AP287" s="14"/>
      <c r="AQ287" s="14"/>
      <c r="AR287" s="14"/>
      <c r="AS287" s="16"/>
      <c r="AT287" s="14"/>
      <c r="AU287" s="14"/>
      <c r="AV287" s="14"/>
      <c r="AW287" s="14"/>
      <c r="AX287" s="14">
        <v>41</v>
      </c>
      <c r="AY287" s="14"/>
      <c r="AZ287" s="14"/>
      <c r="BA287" s="14"/>
      <c r="BB287" s="14"/>
      <c r="BC287" s="38"/>
      <c r="BD287" s="14"/>
      <c r="BE287" s="14"/>
      <c r="BF287" s="18"/>
      <c r="BG287" s="14"/>
      <c r="BH287" s="14"/>
      <c r="BI287" s="14"/>
      <c r="BJ287" s="14"/>
      <c r="BK287" s="14"/>
      <c r="BL287" s="14"/>
      <c r="BM287" s="14"/>
      <c r="BN287" s="14"/>
      <c r="BO287" s="14"/>
      <c r="BP287" s="14"/>
      <c r="BQ287" s="14"/>
      <c r="BR287" s="14"/>
      <c r="BS287" s="14"/>
      <c r="BT287" s="14"/>
      <c r="BU287" s="14"/>
      <c r="BV287" s="14"/>
      <c r="BW287" s="14"/>
      <c r="BX287" s="14"/>
      <c r="BY287" s="14"/>
      <c r="BZ287" s="14"/>
      <c r="CA287" s="14"/>
      <c r="CB287" s="14"/>
      <c r="CC287" s="14"/>
      <c r="CD287" s="14"/>
      <c r="CE287" s="14"/>
      <c r="CF287" s="14"/>
      <c r="CG287" s="14"/>
      <c r="CH287" s="14"/>
      <c r="CI287" s="14"/>
      <c r="CJ287" s="14"/>
      <c r="CK287" s="14"/>
      <c r="CL287" s="14"/>
      <c r="CM287" s="14"/>
      <c r="CN287" s="14"/>
      <c r="CO287" s="14"/>
      <c r="CP287" s="14"/>
      <c r="CQ287" s="14"/>
      <c r="CR287" s="14"/>
      <c r="CS287" s="14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</row>
    <row r="288" spans="1:256" s="3" customFormat="1" ht="1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9">
        <v>21</v>
      </c>
      <c r="L288" s="12">
        <v>3.52</v>
      </c>
      <c r="M288" s="12">
        <v>2.62</v>
      </c>
      <c r="N288" s="14">
        <v>0</v>
      </c>
      <c r="O288" s="14">
        <v>0</v>
      </c>
      <c r="P288" s="14">
        <v>5.1999999999999998E-2</v>
      </c>
      <c r="Q288" s="14">
        <v>0.33</v>
      </c>
      <c r="R288" s="14">
        <v>1.72</v>
      </c>
      <c r="S288" s="12">
        <v>1.05</v>
      </c>
      <c r="T288" s="15">
        <v>0</v>
      </c>
      <c r="U288" s="15"/>
      <c r="V288" s="15"/>
      <c r="W288" s="15"/>
      <c r="X288" s="15"/>
      <c r="Y288" s="15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>
        <v>870</v>
      </c>
      <c r="AK288" s="14">
        <v>120</v>
      </c>
      <c r="AL288" s="14">
        <v>360</v>
      </c>
      <c r="AM288" s="14">
        <v>240</v>
      </c>
      <c r="AN288" s="14"/>
      <c r="AO288" s="14"/>
      <c r="AP288" s="14"/>
      <c r="AQ288" s="14"/>
      <c r="AR288" s="14"/>
      <c r="AS288" s="16"/>
      <c r="AT288" s="14"/>
      <c r="AU288" s="14"/>
      <c r="AV288" s="14"/>
      <c r="AW288" s="14"/>
      <c r="AX288" s="14">
        <v>43</v>
      </c>
      <c r="AY288" s="14"/>
      <c r="AZ288" s="14"/>
      <c r="BA288" s="14"/>
      <c r="BB288" s="14"/>
      <c r="BC288" s="38"/>
      <c r="BD288" s="14"/>
      <c r="BE288" s="14"/>
      <c r="BF288" s="18"/>
      <c r="BG288" s="14"/>
      <c r="BH288" s="14"/>
      <c r="BI288" s="14"/>
      <c r="BJ288" s="14"/>
      <c r="BK288" s="14"/>
      <c r="BL288" s="14"/>
      <c r="BM288" s="14"/>
      <c r="BN288" s="14"/>
      <c r="BO288" s="14"/>
      <c r="BP288" s="14"/>
      <c r="BQ288" s="14"/>
      <c r="BR288" s="14"/>
      <c r="BS288" s="14"/>
      <c r="BT288" s="14"/>
      <c r="BU288" s="14"/>
      <c r="BV288" s="14"/>
      <c r="BW288" s="14"/>
      <c r="BX288" s="14"/>
      <c r="BY288" s="14"/>
      <c r="BZ288" s="14"/>
      <c r="CA288" s="14"/>
      <c r="CB288" s="14"/>
      <c r="CC288" s="14"/>
      <c r="CD288" s="14"/>
      <c r="CE288" s="14"/>
      <c r="CF288" s="14"/>
      <c r="CG288" s="14"/>
      <c r="CH288" s="14"/>
      <c r="CI288" s="14"/>
      <c r="CJ288" s="14"/>
      <c r="CK288" s="14"/>
      <c r="CL288" s="14"/>
      <c r="CM288" s="14"/>
      <c r="CN288" s="14"/>
      <c r="CO288" s="14"/>
      <c r="CP288" s="14"/>
      <c r="CQ288" s="14"/>
      <c r="CR288" s="14"/>
      <c r="CS288" s="14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</row>
    <row r="289" spans="1:256" s="3" customFormat="1" ht="1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9">
        <v>21</v>
      </c>
      <c r="L289" s="12">
        <v>3.52</v>
      </c>
      <c r="M289" s="12">
        <v>2.62</v>
      </c>
      <c r="N289" s="14">
        <v>0</v>
      </c>
      <c r="O289" s="14">
        <v>0</v>
      </c>
      <c r="P289" s="14">
        <v>5.1999999999999998E-2</v>
      </c>
      <c r="Q289" s="14">
        <v>0.33</v>
      </c>
      <c r="R289" s="14">
        <v>1.72</v>
      </c>
      <c r="S289" s="12">
        <v>1.05</v>
      </c>
      <c r="T289" s="15">
        <v>0</v>
      </c>
      <c r="U289" s="15"/>
      <c r="V289" s="15"/>
      <c r="W289" s="15"/>
      <c r="X289" s="15"/>
      <c r="Y289" s="15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>
        <v>870</v>
      </c>
      <c r="AK289" s="14">
        <v>120</v>
      </c>
      <c r="AL289" s="14">
        <v>360</v>
      </c>
      <c r="AM289" s="14">
        <v>240</v>
      </c>
      <c r="AN289" s="14"/>
      <c r="AO289" s="14"/>
      <c r="AP289" s="14"/>
      <c r="AQ289" s="14"/>
      <c r="AR289" s="14"/>
      <c r="AS289" s="16"/>
      <c r="AT289" s="14"/>
      <c r="AU289" s="14"/>
      <c r="AV289" s="14"/>
      <c r="AW289" s="14"/>
      <c r="AX289" s="14">
        <v>43</v>
      </c>
      <c r="AY289" s="14"/>
      <c r="AZ289" s="14"/>
      <c r="BA289" s="14"/>
      <c r="BB289" s="14"/>
      <c r="BC289" s="38"/>
      <c r="BD289" s="14"/>
      <c r="BE289" s="14"/>
      <c r="BF289" s="18"/>
      <c r="BG289" s="14"/>
      <c r="BH289" s="14"/>
      <c r="BI289" s="14"/>
      <c r="BJ289" s="14"/>
      <c r="BK289" s="14"/>
      <c r="BL289" s="14"/>
      <c r="BM289" s="14"/>
      <c r="BN289" s="14"/>
      <c r="BO289" s="14"/>
      <c r="BP289" s="14"/>
      <c r="BQ289" s="14"/>
      <c r="BR289" s="14"/>
      <c r="BS289" s="14"/>
      <c r="BT289" s="14"/>
      <c r="BU289" s="14"/>
      <c r="BV289" s="14"/>
      <c r="BW289" s="14"/>
      <c r="BX289" s="14"/>
      <c r="BY289" s="14"/>
      <c r="BZ289" s="14"/>
      <c r="CA289" s="14"/>
      <c r="CB289" s="14"/>
      <c r="CC289" s="14"/>
      <c r="CD289" s="14"/>
      <c r="CE289" s="14"/>
      <c r="CF289" s="14"/>
      <c r="CG289" s="14"/>
      <c r="CH289" s="14"/>
      <c r="CI289" s="14"/>
      <c r="CJ289" s="14"/>
      <c r="CK289" s="14"/>
      <c r="CL289" s="14"/>
      <c r="CM289" s="14"/>
      <c r="CN289" s="14"/>
      <c r="CO289" s="14"/>
      <c r="CP289" s="14"/>
      <c r="CQ289" s="14"/>
      <c r="CR289" s="14"/>
      <c r="CS289" s="14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</row>
    <row r="290" spans="1:256" s="3" customFormat="1" ht="1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9">
        <v>21</v>
      </c>
      <c r="L290" s="12">
        <v>3.52</v>
      </c>
      <c r="M290" s="12">
        <v>2.62</v>
      </c>
      <c r="N290" s="14">
        <v>0</v>
      </c>
      <c r="O290" s="14">
        <v>0</v>
      </c>
      <c r="P290" s="14">
        <v>5.1999999999999998E-2</v>
      </c>
      <c r="Q290" s="14">
        <v>0.33</v>
      </c>
      <c r="R290" s="14">
        <v>1.72</v>
      </c>
      <c r="S290" s="12">
        <v>1.05</v>
      </c>
      <c r="T290" s="15">
        <v>0</v>
      </c>
      <c r="U290" s="15"/>
      <c r="V290" s="15"/>
      <c r="W290" s="15"/>
      <c r="X290" s="15"/>
      <c r="Y290" s="15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>
        <v>870</v>
      </c>
      <c r="AK290" s="14">
        <v>240</v>
      </c>
      <c r="AL290" s="14">
        <v>300</v>
      </c>
      <c r="AM290" s="14">
        <v>240</v>
      </c>
      <c r="AN290" s="14"/>
      <c r="AO290" s="14"/>
      <c r="AP290" s="14"/>
      <c r="AQ290" s="14"/>
      <c r="AR290" s="14"/>
      <c r="AS290" s="16"/>
      <c r="AT290" s="14"/>
      <c r="AU290" s="14"/>
      <c r="AV290" s="14"/>
      <c r="AW290" s="14"/>
      <c r="AX290" s="14">
        <v>45</v>
      </c>
      <c r="AY290" s="14"/>
      <c r="AZ290" s="14"/>
      <c r="BA290" s="14"/>
      <c r="BB290" s="14"/>
      <c r="BC290" s="38"/>
      <c r="BD290" s="14"/>
      <c r="BE290" s="14"/>
      <c r="BF290" s="18"/>
      <c r="BG290" s="14"/>
      <c r="BH290" s="14"/>
      <c r="BI290" s="14"/>
      <c r="BJ290" s="14"/>
      <c r="BK290" s="14"/>
      <c r="BL290" s="14"/>
      <c r="BM290" s="14"/>
      <c r="BN290" s="14"/>
      <c r="BO290" s="14"/>
      <c r="BP290" s="14"/>
      <c r="BQ290" s="14"/>
      <c r="BR290" s="14"/>
      <c r="BS290" s="14"/>
      <c r="BT290" s="14"/>
      <c r="BU290" s="14"/>
      <c r="BV290" s="14"/>
      <c r="BW290" s="14"/>
      <c r="BX290" s="14"/>
      <c r="BY290" s="14"/>
      <c r="BZ290" s="14"/>
      <c r="CA290" s="14"/>
      <c r="CB290" s="14"/>
      <c r="CC290" s="14"/>
      <c r="CD290" s="14"/>
      <c r="CE290" s="14"/>
      <c r="CF290" s="14"/>
      <c r="CG290" s="14"/>
      <c r="CH290" s="14"/>
      <c r="CI290" s="14"/>
      <c r="CJ290" s="14"/>
      <c r="CK290" s="14"/>
      <c r="CL290" s="14"/>
      <c r="CM290" s="14"/>
      <c r="CN290" s="14"/>
      <c r="CO290" s="14"/>
      <c r="CP290" s="14"/>
      <c r="CQ290" s="14"/>
      <c r="CR290" s="14"/>
      <c r="CS290" s="14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</row>
    <row r="291" spans="1:256" s="3" customFormat="1" ht="1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9">
        <v>21</v>
      </c>
      <c r="L291" s="12">
        <v>3.52</v>
      </c>
      <c r="M291" s="12">
        <v>2.62</v>
      </c>
      <c r="N291" s="14">
        <v>0</v>
      </c>
      <c r="O291" s="14">
        <v>0</v>
      </c>
      <c r="P291" s="14">
        <v>5.1999999999999998E-2</v>
      </c>
      <c r="Q291" s="14">
        <v>0.33</v>
      </c>
      <c r="R291" s="14">
        <v>1.72</v>
      </c>
      <c r="S291" s="12">
        <v>1.05</v>
      </c>
      <c r="T291" s="15">
        <v>0</v>
      </c>
      <c r="U291" s="15"/>
      <c r="V291" s="15"/>
      <c r="W291" s="15"/>
      <c r="X291" s="15"/>
      <c r="Y291" s="15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>
        <v>870</v>
      </c>
      <c r="AK291" s="14">
        <v>240</v>
      </c>
      <c r="AL291" s="14">
        <v>300</v>
      </c>
      <c r="AM291" s="14">
        <v>240</v>
      </c>
      <c r="AN291" s="14"/>
      <c r="AO291" s="14"/>
      <c r="AP291" s="14"/>
      <c r="AQ291" s="14"/>
      <c r="AR291" s="14"/>
      <c r="AS291" s="16"/>
      <c r="AT291" s="14"/>
      <c r="AU291" s="14"/>
      <c r="AV291" s="14"/>
      <c r="AW291" s="14"/>
      <c r="AX291" s="14">
        <v>45</v>
      </c>
      <c r="AY291" s="14"/>
      <c r="AZ291" s="14"/>
      <c r="BA291" s="14"/>
      <c r="BB291" s="14"/>
      <c r="BC291" s="38"/>
      <c r="BD291" s="14"/>
      <c r="BE291" s="14"/>
      <c r="BF291" s="18"/>
      <c r="BG291" s="14"/>
      <c r="BH291" s="14"/>
      <c r="BI291" s="14"/>
      <c r="BJ291" s="14"/>
      <c r="BK291" s="14"/>
      <c r="BL291" s="14"/>
      <c r="BM291" s="14"/>
      <c r="BN291" s="14"/>
      <c r="BO291" s="14"/>
      <c r="BP291" s="14"/>
      <c r="BQ291" s="14"/>
      <c r="BR291" s="14"/>
      <c r="BS291" s="14"/>
      <c r="BT291" s="14"/>
      <c r="BU291" s="14"/>
      <c r="BV291" s="14"/>
      <c r="BW291" s="14"/>
      <c r="BX291" s="14"/>
      <c r="BY291" s="14"/>
      <c r="BZ291" s="14"/>
      <c r="CA291" s="14"/>
      <c r="CB291" s="14"/>
      <c r="CC291" s="14"/>
      <c r="CD291" s="14"/>
      <c r="CE291" s="14"/>
      <c r="CF291" s="14"/>
      <c r="CG291" s="14"/>
      <c r="CH291" s="14"/>
      <c r="CI291" s="14"/>
      <c r="CJ291" s="14"/>
      <c r="CK291" s="14"/>
      <c r="CL291" s="14"/>
      <c r="CM291" s="14"/>
      <c r="CN291" s="14"/>
      <c r="CO291" s="14"/>
      <c r="CP291" s="14"/>
      <c r="CQ291" s="14"/>
      <c r="CR291" s="14"/>
      <c r="CS291" s="14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</row>
    <row r="292" spans="1:256" s="3" customFormat="1" ht="1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9">
        <v>21</v>
      </c>
      <c r="L292" s="12">
        <v>3.52</v>
      </c>
      <c r="M292" s="12">
        <v>2.62</v>
      </c>
      <c r="N292" s="14">
        <v>0</v>
      </c>
      <c r="O292" s="14">
        <v>0</v>
      </c>
      <c r="P292" s="14">
        <v>5.1999999999999998E-2</v>
      </c>
      <c r="Q292" s="14">
        <v>0.33</v>
      </c>
      <c r="R292" s="14">
        <v>1.72</v>
      </c>
      <c r="S292" s="12">
        <v>1.05</v>
      </c>
      <c r="T292" s="15">
        <v>0</v>
      </c>
      <c r="U292" s="15"/>
      <c r="V292" s="15"/>
      <c r="W292" s="15"/>
      <c r="X292" s="15"/>
      <c r="Y292" s="15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>
        <v>870</v>
      </c>
      <c r="AK292" s="14">
        <v>240</v>
      </c>
      <c r="AL292" s="14">
        <v>300</v>
      </c>
      <c r="AM292" s="14">
        <v>240</v>
      </c>
      <c r="AN292" s="14"/>
      <c r="AO292" s="14"/>
      <c r="AP292" s="14"/>
      <c r="AQ292" s="14"/>
      <c r="AR292" s="14"/>
      <c r="AS292" s="16"/>
      <c r="AT292" s="14"/>
      <c r="AU292" s="14"/>
      <c r="AV292" s="14"/>
      <c r="AW292" s="14"/>
      <c r="AX292" s="14">
        <v>45</v>
      </c>
      <c r="AY292" s="14"/>
      <c r="AZ292" s="14"/>
      <c r="BA292" s="14"/>
      <c r="BB292" s="14"/>
      <c r="BC292" s="38"/>
      <c r="BD292" s="14"/>
      <c r="BE292" s="14"/>
      <c r="BF292" s="18"/>
      <c r="BG292" s="14"/>
      <c r="BH292" s="14"/>
      <c r="BI292" s="14"/>
      <c r="BJ292" s="14"/>
      <c r="BK292" s="14"/>
      <c r="BL292" s="14"/>
      <c r="BM292" s="14"/>
      <c r="BN292" s="14"/>
      <c r="BO292" s="14"/>
      <c r="BP292" s="14"/>
      <c r="BQ292" s="14"/>
      <c r="BR292" s="14"/>
      <c r="BS292" s="14"/>
      <c r="BT292" s="14"/>
      <c r="BU292" s="14"/>
      <c r="BV292" s="14"/>
      <c r="BW292" s="14"/>
      <c r="BX292" s="14"/>
      <c r="BY292" s="14"/>
      <c r="BZ292" s="14"/>
      <c r="CA292" s="14"/>
      <c r="CB292" s="14"/>
      <c r="CC292" s="14"/>
      <c r="CD292" s="14"/>
      <c r="CE292" s="14"/>
      <c r="CF292" s="14"/>
      <c r="CG292" s="14"/>
      <c r="CH292" s="14"/>
      <c r="CI292" s="14"/>
      <c r="CJ292" s="14"/>
      <c r="CK292" s="14"/>
      <c r="CL292" s="14"/>
      <c r="CM292" s="14"/>
      <c r="CN292" s="14"/>
      <c r="CO292" s="14"/>
      <c r="CP292" s="14"/>
      <c r="CQ292" s="14"/>
      <c r="CR292" s="14"/>
      <c r="CS292" s="14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</row>
    <row r="293" spans="1:256" s="3" customFormat="1" ht="1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9">
        <v>21</v>
      </c>
      <c r="L293" s="12">
        <v>3.52</v>
      </c>
      <c r="M293" s="12">
        <v>2.62</v>
      </c>
      <c r="N293" s="14">
        <v>0</v>
      </c>
      <c r="O293" s="14">
        <v>0</v>
      </c>
      <c r="P293" s="14">
        <v>5.1999999999999998E-2</v>
      </c>
      <c r="Q293" s="14">
        <v>0.33</v>
      </c>
      <c r="R293" s="14">
        <v>1.72</v>
      </c>
      <c r="S293" s="12">
        <v>1.05</v>
      </c>
      <c r="T293" s="15">
        <v>0</v>
      </c>
      <c r="U293" s="15"/>
      <c r="V293" s="15"/>
      <c r="W293" s="15"/>
      <c r="X293" s="15"/>
      <c r="Y293" s="15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>
        <v>960</v>
      </c>
      <c r="AK293" s="14">
        <v>180</v>
      </c>
      <c r="AL293" s="14">
        <v>330</v>
      </c>
      <c r="AM293" s="14">
        <v>180</v>
      </c>
      <c r="AN293" s="14"/>
      <c r="AO293" s="14"/>
      <c r="AP293" s="14"/>
      <c r="AQ293" s="14"/>
      <c r="AR293" s="14"/>
      <c r="AS293" s="16"/>
      <c r="AT293" s="14"/>
      <c r="AU293" s="14"/>
      <c r="AV293" s="14"/>
      <c r="AW293" s="14"/>
      <c r="AX293" s="14">
        <v>44</v>
      </c>
      <c r="AY293" s="14"/>
      <c r="AZ293" s="14"/>
      <c r="BA293" s="14"/>
      <c r="BB293" s="14"/>
      <c r="BC293" s="38"/>
      <c r="BD293" s="14"/>
      <c r="BE293" s="14"/>
      <c r="BF293" s="18"/>
      <c r="BG293" s="14"/>
      <c r="BH293" s="14"/>
      <c r="BI293" s="14"/>
      <c r="BJ293" s="14"/>
      <c r="BK293" s="14"/>
      <c r="BL293" s="14"/>
      <c r="BM293" s="14"/>
      <c r="BN293" s="14"/>
      <c r="BO293" s="14"/>
      <c r="BP293" s="14"/>
      <c r="BQ293" s="14"/>
      <c r="BR293" s="14"/>
      <c r="BS293" s="14"/>
      <c r="BT293" s="14"/>
      <c r="BU293" s="14"/>
      <c r="BV293" s="14"/>
      <c r="BW293" s="14"/>
      <c r="BX293" s="14"/>
      <c r="BY293" s="14"/>
      <c r="BZ293" s="14"/>
      <c r="CA293" s="14"/>
      <c r="CB293" s="14"/>
      <c r="CC293" s="14"/>
      <c r="CD293" s="14"/>
      <c r="CE293" s="14"/>
      <c r="CF293" s="14"/>
      <c r="CG293" s="14"/>
      <c r="CH293" s="14"/>
      <c r="CI293" s="14"/>
      <c r="CJ293" s="14"/>
      <c r="CK293" s="14"/>
      <c r="CL293" s="14"/>
      <c r="CM293" s="14"/>
      <c r="CN293" s="14"/>
      <c r="CO293" s="14"/>
      <c r="CP293" s="14"/>
      <c r="CQ293" s="14"/>
      <c r="CR293" s="14"/>
      <c r="CS293" s="14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</row>
    <row r="294" spans="1:256" s="3" customFormat="1" ht="1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9">
        <v>21</v>
      </c>
      <c r="L294" s="12">
        <v>3.52</v>
      </c>
      <c r="M294" s="12">
        <v>2.62</v>
      </c>
      <c r="N294" s="14">
        <v>0</v>
      </c>
      <c r="O294" s="14">
        <v>0</v>
      </c>
      <c r="P294" s="14">
        <v>5.1999999999999998E-2</v>
      </c>
      <c r="Q294" s="14">
        <v>0.33</v>
      </c>
      <c r="R294" s="14">
        <v>1.72</v>
      </c>
      <c r="S294" s="12">
        <v>1.05</v>
      </c>
      <c r="T294" s="15">
        <v>0</v>
      </c>
      <c r="U294" s="15"/>
      <c r="V294" s="15"/>
      <c r="W294" s="15"/>
      <c r="X294" s="15"/>
      <c r="Y294" s="15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>
        <v>960</v>
      </c>
      <c r="AK294" s="14">
        <v>180</v>
      </c>
      <c r="AL294" s="14">
        <v>330</v>
      </c>
      <c r="AM294" s="14">
        <v>180</v>
      </c>
      <c r="AN294" s="14"/>
      <c r="AO294" s="14"/>
      <c r="AP294" s="14"/>
      <c r="AQ294" s="14"/>
      <c r="AR294" s="14"/>
      <c r="AS294" s="16"/>
      <c r="AT294" s="14"/>
      <c r="AU294" s="14"/>
      <c r="AV294" s="14"/>
      <c r="AW294" s="14"/>
      <c r="AX294" s="14">
        <v>43</v>
      </c>
      <c r="AY294" s="14"/>
      <c r="AZ294" s="14"/>
      <c r="BA294" s="14"/>
      <c r="BB294" s="14"/>
      <c r="BC294" s="38"/>
      <c r="BD294" s="14"/>
      <c r="BE294" s="14"/>
      <c r="BF294" s="18"/>
      <c r="BG294" s="14"/>
      <c r="BH294" s="14"/>
      <c r="BI294" s="14"/>
      <c r="BJ294" s="14"/>
      <c r="BK294" s="14"/>
      <c r="BL294" s="14"/>
      <c r="BM294" s="14"/>
      <c r="BN294" s="14"/>
      <c r="BO294" s="14"/>
      <c r="BP294" s="14"/>
      <c r="BQ294" s="14"/>
      <c r="BR294" s="14"/>
      <c r="BS294" s="14"/>
      <c r="BT294" s="14"/>
      <c r="BU294" s="14"/>
      <c r="BV294" s="14"/>
      <c r="BW294" s="14"/>
      <c r="BX294" s="14"/>
      <c r="BY294" s="14"/>
      <c r="BZ294" s="14"/>
      <c r="CA294" s="14"/>
      <c r="CB294" s="14"/>
      <c r="CC294" s="14"/>
      <c r="CD294" s="14"/>
      <c r="CE294" s="14"/>
      <c r="CF294" s="14"/>
      <c r="CG294" s="14"/>
      <c r="CH294" s="14"/>
      <c r="CI294" s="14"/>
      <c r="CJ294" s="14"/>
      <c r="CK294" s="14"/>
      <c r="CL294" s="14"/>
      <c r="CM294" s="14"/>
      <c r="CN294" s="14"/>
      <c r="CO294" s="14"/>
      <c r="CP294" s="14"/>
      <c r="CQ294" s="14"/>
      <c r="CR294" s="14"/>
      <c r="CS294" s="14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</row>
    <row r="295" spans="1:256" s="3" customFormat="1" ht="1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9">
        <v>21</v>
      </c>
      <c r="L295" s="12">
        <v>3.52</v>
      </c>
      <c r="M295" s="12">
        <v>2.62</v>
      </c>
      <c r="N295" s="14">
        <v>0</v>
      </c>
      <c r="O295" s="14">
        <v>0</v>
      </c>
      <c r="P295" s="14">
        <v>5.1999999999999998E-2</v>
      </c>
      <c r="Q295" s="14">
        <v>0.33</v>
      </c>
      <c r="R295" s="14">
        <v>1.72</v>
      </c>
      <c r="S295" s="12">
        <v>1.05</v>
      </c>
      <c r="T295" s="15">
        <v>0</v>
      </c>
      <c r="U295" s="15"/>
      <c r="V295" s="15"/>
      <c r="W295" s="15"/>
      <c r="X295" s="15"/>
      <c r="Y295" s="15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>
        <v>960</v>
      </c>
      <c r="AK295" s="14">
        <v>180</v>
      </c>
      <c r="AL295" s="14">
        <v>330</v>
      </c>
      <c r="AM295" s="14">
        <v>180</v>
      </c>
      <c r="AN295" s="14"/>
      <c r="AO295" s="14"/>
      <c r="AP295" s="14"/>
      <c r="AQ295" s="14"/>
      <c r="AR295" s="14"/>
      <c r="AS295" s="16"/>
      <c r="AT295" s="14"/>
      <c r="AU295" s="14"/>
      <c r="AV295" s="14"/>
      <c r="AW295" s="14"/>
      <c r="AX295" s="14">
        <v>43</v>
      </c>
      <c r="AY295" s="14"/>
      <c r="AZ295" s="14"/>
      <c r="BA295" s="14"/>
      <c r="BB295" s="14"/>
      <c r="BC295" s="38"/>
      <c r="BD295" s="14"/>
      <c r="BE295" s="14"/>
      <c r="BF295" s="18"/>
      <c r="BG295" s="14"/>
      <c r="BH295" s="14"/>
      <c r="BI295" s="14"/>
      <c r="BJ295" s="14"/>
      <c r="BK295" s="14"/>
      <c r="BL295" s="14"/>
      <c r="BM295" s="14"/>
      <c r="BN295" s="14"/>
      <c r="BO295" s="14"/>
      <c r="BP295" s="14"/>
      <c r="BQ295" s="14"/>
      <c r="BR295" s="14"/>
      <c r="BS295" s="14"/>
      <c r="BT295" s="14"/>
      <c r="BU295" s="14"/>
      <c r="BV295" s="14"/>
      <c r="BW295" s="14"/>
      <c r="BX295" s="14"/>
      <c r="BY295" s="14"/>
      <c r="BZ295" s="14"/>
      <c r="CA295" s="14"/>
      <c r="CB295" s="14"/>
      <c r="CC295" s="14"/>
      <c r="CD295" s="14"/>
      <c r="CE295" s="14"/>
      <c r="CF295" s="14"/>
      <c r="CG295" s="14"/>
      <c r="CH295" s="14"/>
      <c r="CI295" s="14"/>
      <c r="CJ295" s="14"/>
      <c r="CK295" s="14"/>
      <c r="CL295" s="14"/>
      <c r="CM295" s="14"/>
      <c r="CN295" s="14"/>
      <c r="CO295" s="14"/>
      <c r="CP295" s="14"/>
      <c r="CQ295" s="14"/>
      <c r="CR295" s="14"/>
      <c r="CS295" s="14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</row>
    <row r="296" spans="1:256" s="3" customFormat="1" ht="1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9">
        <v>21</v>
      </c>
      <c r="L296" s="12">
        <v>3.52</v>
      </c>
      <c r="M296" s="12">
        <v>2.62</v>
      </c>
      <c r="N296" s="14">
        <v>0</v>
      </c>
      <c r="O296" s="14">
        <v>0</v>
      </c>
      <c r="P296" s="14">
        <v>5.1999999999999998E-2</v>
      </c>
      <c r="Q296" s="14">
        <v>0.33</v>
      </c>
      <c r="R296" s="14">
        <v>1.72</v>
      </c>
      <c r="S296" s="12">
        <v>1.05</v>
      </c>
      <c r="T296" s="15">
        <v>0</v>
      </c>
      <c r="U296" s="15"/>
      <c r="V296" s="15"/>
      <c r="W296" s="15"/>
      <c r="X296" s="15"/>
      <c r="Y296" s="15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>
        <v>900</v>
      </c>
      <c r="AK296" s="14">
        <v>180</v>
      </c>
      <c r="AL296" s="14">
        <v>390</v>
      </c>
      <c r="AM296" s="14">
        <v>180</v>
      </c>
      <c r="AN296" s="14"/>
      <c r="AO296" s="14"/>
      <c r="AP296" s="14"/>
      <c r="AQ296" s="14"/>
      <c r="AR296" s="14"/>
      <c r="AS296" s="16"/>
      <c r="AT296" s="14"/>
      <c r="AU296" s="14"/>
      <c r="AV296" s="14"/>
      <c r="AW296" s="14"/>
      <c r="AX296" s="14">
        <v>28</v>
      </c>
      <c r="AY296" s="14"/>
      <c r="AZ296" s="14"/>
      <c r="BA296" s="14"/>
      <c r="BB296" s="14"/>
      <c r="BC296" s="38"/>
      <c r="BD296" s="14"/>
      <c r="BE296" s="14"/>
      <c r="BF296" s="18"/>
      <c r="BG296" s="14"/>
      <c r="BH296" s="14"/>
      <c r="BI296" s="14"/>
      <c r="BJ296" s="14"/>
      <c r="BK296" s="14"/>
      <c r="BL296" s="14"/>
      <c r="BM296" s="14"/>
      <c r="BN296" s="14"/>
      <c r="BO296" s="14"/>
      <c r="BP296" s="14"/>
      <c r="BQ296" s="14"/>
      <c r="BR296" s="14"/>
      <c r="BS296" s="14"/>
      <c r="BT296" s="14"/>
      <c r="BU296" s="14"/>
      <c r="BV296" s="14"/>
      <c r="BW296" s="14"/>
      <c r="BX296" s="14"/>
      <c r="BY296" s="14"/>
      <c r="BZ296" s="14"/>
      <c r="CA296" s="14"/>
      <c r="CB296" s="14"/>
      <c r="CC296" s="14"/>
      <c r="CD296" s="14"/>
      <c r="CE296" s="14"/>
      <c r="CF296" s="14"/>
      <c r="CG296" s="14"/>
      <c r="CH296" s="14"/>
      <c r="CI296" s="14"/>
      <c r="CJ296" s="14"/>
      <c r="CK296" s="14"/>
      <c r="CL296" s="14"/>
      <c r="CM296" s="14"/>
      <c r="CN296" s="14"/>
      <c r="CO296" s="14"/>
      <c r="CP296" s="14"/>
      <c r="CQ296" s="14"/>
      <c r="CR296" s="14"/>
      <c r="CS296" s="14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</row>
    <row r="297" spans="1:256" s="3" customFormat="1" ht="1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9">
        <v>21</v>
      </c>
      <c r="L297" s="12">
        <v>3.52</v>
      </c>
      <c r="M297" s="12">
        <v>2.62</v>
      </c>
      <c r="N297" s="14">
        <v>0</v>
      </c>
      <c r="O297" s="14">
        <v>0</v>
      </c>
      <c r="P297" s="14">
        <v>5.1999999999999998E-2</v>
      </c>
      <c r="Q297" s="14">
        <v>0.33</v>
      </c>
      <c r="R297" s="14">
        <v>1.72</v>
      </c>
      <c r="S297" s="12">
        <v>1.05</v>
      </c>
      <c r="T297" s="15">
        <v>0</v>
      </c>
      <c r="U297" s="15"/>
      <c r="V297" s="15"/>
      <c r="W297" s="15"/>
      <c r="X297" s="15"/>
      <c r="Y297" s="15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>
        <v>900</v>
      </c>
      <c r="AK297" s="14">
        <v>180</v>
      </c>
      <c r="AL297" s="14">
        <v>390</v>
      </c>
      <c r="AM297" s="14">
        <v>180</v>
      </c>
      <c r="AN297" s="14"/>
      <c r="AO297" s="14"/>
      <c r="AP297" s="14"/>
      <c r="AQ297" s="14"/>
      <c r="AR297" s="14"/>
      <c r="AS297" s="16"/>
      <c r="AT297" s="14"/>
      <c r="AU297" s="14"/>
      <c r="AV297" s="14"/>
      <c r="AW297" s="14"/>
      <c r="AX297" s="14">
        <v>28</v>
      </c>
      <c r="AY297" s="14"/>
      <c r="AZ297" s="14"/>
      <c r="BA297" s="14"/>
      <c r="BB297" s="14"/>
      <c r="BC297" s="38"/>
      <c r="BD297" s="14"/>
      <c r="BE297" s="14"/>
      <c r="BF297" s="18"/>
      <c r="BG297" s="14"/>
      <c r="BH297" s="14"/>
      <c r="BI297" s="14"/>
      <c r="BJ297" s="14"/>
      <c r="BK297" s="14"/>
      <c r="BL297" s="14"/>
      <c r="BM297" s="14"/>
      <c r="BN297" s="14"/>
      <c r="BO297" s="14"/>
      <c r="BP297" s="14"/>
      <c r="BQ297" s="14"/>
      <c r="BR297" s="14"/>
      <c r="BS297" s="14"/>
      <c r="BT297" s="14"/>
      <c r="BU297" s="14"/>
      <c r="BV297" s="14"/>
      <c r="BW297" s="14"/>
      <c r="BX297" s="14"/>
      <c r="BY297" s="14"/>
      <c r="BZ297" s="14"/>
      <c r="CA297" s="14"/>
      <c r="CB297" s="14"/>
      <c r="CC297" s="14"/>
      <c r="CD297" s="14"/>
      <c r="CE297" s="14"/>
      <c r="CF297" s="14"/>
      <c r="CG297" s="14"/>
      <c r="CH297" s="14"/>
      <c r="CI297" s="14"/>
      <c r="CJ297" s="14"/>
      <c r="CK297" s="14"/>
      <c r="CL297" s="14"/>
      <c r="CM297" s="14"/>
      <c r="CN297" s="14"/>
      <c r="CO297" s="14"/>
      <c r="CP297" s="14"/>
      <c r="CQ297" s="14"/>
      <c r="CR297" s="14"/>
      <c r="CS297" s="14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</row>
    <row r="298" spans="1:256" s="3" customFormat="1" ht="1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9">
        <v>21</v>
      </c>
      <c r="L298" s="12">
        <v>3.52</v>
      </c>
      <c r="M298" s="12">
        <v>2.62</v>
      </c>
      <c r="N298" s="14">
        <v>0</v>
      </c>
      <c r="O298" s="14">
        <v>0</v>
      </c>
      <c r="P298" s="14">
        <v>5.1999999999999998E-2</v>
      </c>
      <c r="Q298" s="14">
        <v>0.33</v>
      </c>
      <c r="R298" s="14">
        <v>1.72</v>
      </c>
      <c r="S298" s="12">
        <v>1.05</v>
      </c>
      <c r="T298" s="15">
        <v>0</v>
      </c>
      <c r="U298" s="15"/>
      <c r="V298" s="15"/>
      <c r="W298" s="15"/>
      <c r="X298" s="15"/>
      <c r="Y298" s="15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>
        <v>900</v>
      </c>
      <c r="AK298" s="14">
        <v>180</v>
      </c>
      <c r="AL298" s="14">
        <v>390</v>
      </c>
      <c r="AM298" s="14">
        <v>180</v>
      </c>
      <c r="AN298" s="14"/>
      <c r="AO298" s="14"/>
      <c r="AP298" s="14"/>
      <c r="AQ298" s="14"/>
      <c r="AR298" s="14"/>
      <c r="AS298" s="16"/>
      <c r="AT298" s="14"/>
      <c r="AU298" s="14"/>
      <c r="AV298" s="14"/>
      <c r="AW298" s="14"/>
      <c r="AX298" s="14">
        <v>28</v>
      </c>
      <c r="AY298" s="14"/>
      <c r="AZ298" s="14"/>
      <c r="BA298" s="14"/>
      <c r="BB298" s="14"/>
      <c r="BC298" s="38"/>
      <c r="BD298" s="14"/>
      <c r="BE298" s="14"/>
      <c r="BF298" s="18"/>
      <c r="BG298" s="14"/>
      <c r="BH298" s="14"/>
      <c r="BI298" s="14"/>
      <c r="BJ298" s="14"/>
      <c r="BK298" s="14"/>
      <c r="BL298" s="14"/>
      <c r="BM298" s="14"/>
      <c r="BN298" s="14"/>
      <c r="BO298" s="14"/>
      <c r="BP298" s="14"/>
      <c r="BQ298" s="14"/>
      <c r="BR298" s="14"/>
      <c r="BS298" s="14"/>
      <c r="BT298" s="14"/>
      <c r="BU298" s="14"/>
      <c r="BV298" s="14"/>
      <c r="BW298" s="14"/>
      <c r="BX298" s="14"/>
      <c r="BY298" s="14"/>
      <c r="BZ298" s="14"/>
      <c r="CA298" s="14"/>
      <c r="CB298" s="14"/>
      <c r="CC298" s="14"/>
      <c r="CD298" s="14"/>
      <c r="CE298" s="14"/>
      <c r="CF298" s="14"/>
      <c r="CG298" s="14"/>
      <c r="CH298" s="14"/>
      <c r="CI298" s="14"/>
      <c r="CJ298" s="14"/>
      <c r="CK298" s="14"/>
      <c r="CL298" s="14"/>
      <c r="CM298" s="14"/>
      <c r="CN298" s="14"/>
      <c r="CO298" s="14"/>
      <c r="CP298" s="14"/>
      <c r="CQ298" s="14"/>
      <c r="CR298" s="14"/>
      <c r="CS298" s="14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</row>
    <row r="299" spans="1:256" ht="15" customHeight="1">
      <c r="K299" s="19">
        <v>21</v>
      </c>
      <c r="L299" s="12">
        <v>3.52</v>
      </c>
      <c r="M299" s="12">
        <v>2.62</v>
      </c>
      <c r="N299" s="14">
        <v>0</v>
      </c>
      <c r="O299" s="14">
        <v>0</v>
      </c>
      <c r="P299" s="14">
        <v>5.1999999999999998E-2</v>
      </c>
      <c r="Q299" s="14">
        <v>0.33</v>
      </c>
      <c r="R299" s="14">
        <v>1.72</v>
      </c>
      <c r="S299" s="12">
        <v>1.05</v>
      </c>
      <c r="T299" s="15">
        <v>0</v>
      </c>
      <c r="U299" s="15"/>
      <c r="V299" s="15"/>
      <c r="W299" s="15"/>
      <c r="X299" s="15"/>
      <c r="Y299" s="15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>
        <v>900</v>
      </c>
      <c r="AK299" s="14">
        <v>60</v>
      </c>
      <c r="AL299" s="14">
        <v>330</v>
      </c>
      <c r="AM299" s="14">
        <v>180</v>
      </c>
      <c r="AN299" s="14"/>
      <c r="AO299" s="14"/>
      <c r="AP299" s="14"/>
      <c r="AQ299" s="14"/>
      <c r="AR299" s="14"/>
      <c r="AS299" s="16"/>
      <c r="AT299" s="14"/>
      <c r="AU299" s="14"/>
      <c r="AV299" s="14"/>
      <c r="AW299" s="14"/>
      <c r="AX299" s="14">
        <v>44</v>
      </c>
      <c r="AY299" s="14"/>
      <c r="AZ299" s="14"/>
      <c r="BA299" s="14"/>
      <c r="BB299" s="14"/>
      <c r="BC299" s="38"/>
      <c r="BD299" s="14"/>
      <c r="BE299" s="14"/>
      <c r="BF299" s="18"/>
      <c r="BG299" s="14"/>
      <c r="BH299" s="14"/>
      <c r="BI299" s="14"/>
      <c r="BJ299" s="14"/>
      <c r="BK299" s="14"/>
      <c r="BL299" s="14"/>
      <c r="BM299" s="14"/>
      <c r="BN299" s="14"/>
      <c r="BO299" s="14"/>
      <c r="BP299" s="14"/>
      <c r="BQ299" s="14"/>
      <c r="BR299" s="14"/>
      <c r="BS299" s="14"/>
      <c r="BT299" s="14"/>
      <c r="BU299" s="14"/>
      <c r="BV299" s="14"/>
      <c r="BW299" s="14"/>
      <c r="BX299" s="14"/>
      <c r="BY299" s="14"/>
      <c r="BZ299" s="14"/>
      <c r="CA299" s="14"/>
      <c r="CB299" s="14"/>
      <c r="CC299" s="14"/>
      <c r="CD299" s="14"/>
      <c r="CE299" s="14"/>
      <c r="CF299" s="14"/>
      <c r="CG299" s="14"/>
      <c r="CH299" s="14"/>
      <c r="CI299" s="14"/>
      <c r="CJ299" s="14"/>
      <c r="CK299" s="14"/>
      <c r="CL299" s="14"/>
      <c r="CM299" s="14"/>
      <c r="CN299" s="14"/>
      <c r="CO299" s="14"/>
      <c r="CP299" s="14"/>
      <c r="CQ299" s="14"/>
      <c r="CR299" s="14"/>
      <c r="CS299" s="14"/>
    </row>
    <row r="300" spans="1:256" ht="15" customHeight="1">
      <c r="K300" s="19">
        <v>21</v>
      </c>
      <c r="L300" s="12">
        <v>3.52</v>
      </c>
      <c r="M300" s="12">
        <v>2.62</v>
      </c>
      <c r="N300" s="14">
        <v>0</v>
      </c>
      <c r="O300" s="14">
        <v>0</v>
      </c>
      <c r="P300" s="14">
        <v>5.1999999999999998E-2</v>
      </c>
      <c r="Q300" s="14">
        <v>0.33</v>
      </c>
      <c r="R300" s="14">
        <v>1.72</v>
      </c>
      <c r="S300" s="12">
        <v>1.05</v>
      </c>
      <c r="T300" s="15">
        <v>0</v>
      </c>
      <c r="U300" s="15"/>
      <c r="V300" s="15"/>
      <c r="W300" s="15"/>
      <c r="X300" s="15"/>
      <c r="Y300" s="15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>
        <v>900</v>
      </c>
      <c r="AK300" s="14">
        <v>300</v>
      </c>
      <c r="AL300" s="14">
        <v>330</v>
      </c>
      <c r="AM300" s="14">
        <v>180</v>
      </c>
      <c r="AN300" s="14"/>
      <c r="AO300" s="14"/>
      <c r="AP300" s="14"/>
      <c r="AQ300" s="14"/>
      <c r="AR300" s="14"/>
      <c r="AS300" s="16"/>
      <c r="AT300" s="14"/>
      <c r="AU300" s="14"/>
      <c r="AV300" s="14"/>
      <c r="AW300" s="14"/>
      <c r="AX300" s="14">
        <v>42</v>
      </c>
      <c r="AY300" s="14"/>
      <c r="AZ300" s="14"/>
      <c r="BA300" s="14"/>
      <c r="BB300" s="14"/>
      <c r="BC300" s="38"/>
      <c r="BD300" s="14"/>
      <c r="BE300" s="14"/>
      <c r="BF300" s="18"/>
      <c r="BG300" s="14"/>
      <c r="BH300" s="14"/>
      <c r="BI300" s="14"/>
      <c r="BJ300" s="14"/>
      <c r="BK300" s="14"/>
      <c r="BL300" s="14"/>
      <c r="BM300" s="14"/>
      <c r="BN300" s="14"/>
      <c r="BO300" s="14"/>
      <c r="BP300" s="14"/>
      <c r="BQ300" s="14"/>
      <c r="BR300" s="14"/>
      <c r="BS300" s="14"/>
      <c r="BT300" s="14"/>
      <c r="BU300" s="14"/>
      <c r="BV300" s="14"/>
      <c r="BW300" s="14"/>
      <c r="BX300" s="14"/>
      <c r="BY300" s="14"/>
      <c r="BZ300" s="14"/>
      <c r="CA300" s="14"/>
      <c r="CB300" s="14"/>
      <c r="CC300" s="14"/>
      <c r="CD300" s="14"/>
      <c r="CE300" s="14"/>
      <c r="CF300" s="14"/>
      <c r="CG300" s="14"/>
      <c r="CH300" s="14"/>
      <c r="CI300" s="14"/>
      <c r="CJ300" s="14"/>
      <c r="CK300" s="14"/>
      <c r="CL300" s="14"/>
      <c r="CM300" s="14"/>
      <c r="CN300" s="14"/>
      <c r="CO300" s="14"/>
      <c r="CP300" s="14"/>
      <c r="CQ300" s="14"/>
      <c r="CR300" s="14"/>
      <c r="CS300" s="14"/>
    </row>
    <row r="301" spans="1:256" ht="15" customHeight="1">
      <c r="K301" s="19">
        <v>21</v>
      </c>
      <c r="L301" s="12">
        <v>3.52</v>
      </c>
      <c r="M301" s="12">
        <v>2.62</v>
      </c>
      <c r="N301" s="14">
        <v>0</v>
      </c>
      <c r="O301" s="14">
        <v>0</v>
      </c>
      <c r="P301" s="14">
        <v>5.1999999999999998E-2</v>
      </c>
      <c r="Q301" s="14">
        <v>0.33</v>
      </c>
      <c r="R301" s="14">
        <v>1.72</v>
      </c>
      <c r="S301" s="12">
        <v>1.05</v>
      </c>
      <c r="T301" s="15">
        <v>0</v>
      </c>
      <c r="U301" s="15"/>
      <c r="V301" s="15"/>
      <c r="W301" s="15"/>
      <c r="X301" s="15"/>
      <c r="Y301" s="15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>
        <v>900</v>
      </c>
      <c r="AK301" s="14">
        <v>180</v>
      </c>
      <c r="AL301" s="14">
        <v>330</v>
      </c>
      <c r="AM301" s="14">
        <v>180</v>
      </c>
      <c r="AN301" s="14"/>
      <c r="AO301" s="14"/>
      <c r="AP301" s="14"/>
      <c r="AQ301" s="14"/>
      <c r="AR301" s="14"/>
      <c r="AS301" s="16"/>
      <c r="AT301" s="14"/>
      <c r="AU301" s="14"/>
      <c r="AV301" s="14"/>
      <c r="AW301" s="14"/>
      <c r="AX301" s="14">
        <v>41</v>
      </c>
      <c r="AY301" s="14"/>
      <c r="AZ301" s="14"/>
      <c r="BA301" s="14"/>
      <c r="BB301" s="14"/>
      <c r="BC301" s="38"/>
      <c r="BD301" s="14"/>
      <c r="BE301" s="14"/>
      <c r="BF301" s="18"/>
      <c r="BG301" s="14"/>
      <c r="BH301" s="14"/>
      <c r="BI301" s="14"/>
      <c r="BJ301" s="14"/>
      <c r="BK301" s="14"/>
      <c r="BL301" s="14"/>
      <c r="BM301" s="14"/>
      <c r="BN301" s="14"/>
      <c r="BO301" s="14"/>
      <c r="BP301" s="14"/>
      <c r="BQ301" s="14"/>
      <c r="BR301" s="14"/>
      <c r="BS301" s="14"/>
      <c r="BT301" s="14"/>
      <c r="BU301" s="14"/>
      <c r="BV301" s="14"/>
      <c r="BW301" s="14"/>
      <c r="BX301" s="14"/>
      <c r="BY301" s="14"/>
      <c r="BZ301" s="14"/>
      <c r="CA301" s="14"/>
      <c r="CB301" s="14"/>
      <c r="CC301" s="14"/>
      <c r="CD301" s="14"/>
      <c r="CE301" s="14"/>
      <c r="CF301" s="14"/>
      <c r="CG301" s="14"/>
      <c r="CH301" s="14"/>
      <c r="CI301" s="14"/>
      <c r="CJ301" s="14"/>
      <c r="CK301" s="14"/>
      <c r="CL301" s="14"/>
      <c r="CM301" s="14"/>
      <c r="CN301" s="14"/>
      <c r="CO301" s="14"/>
      <c r="CP301" s="14"/>
      <c r="CQ301" s="14"/>
      <c r="CR301" s="14"/>
      <c r="CS301" s="14"/>
    </row>
    <row r="302" spans="1:256" ht="15" customHeight="1">
      <c r="K302" s="19">
        <v>21</v>
      </c>
      <c r="L302" s="12">
        <v>3.52</v>
      </c>
      <c r="M302" s="12">
        <v>2.62</v>
      </c>
      <c r="N302" s="14">
        <v>0</v>
      </c>
      <c r="O302" s="14">
        <v>0</v>
      </c>
      <c r="P302" s="14">
        <v>5.1999999999999998E-2</v>
      </c>
      <c r="Q302" s="14">
        <v>0.33</v>
      </c>
      <c r="R302" s="14">
        <v>1.72</v>
      </c>
      <c r="S302" s="12">
        <v>1.05</v>
      </c>
      <c r="T302" s="15">
        <v>0</v>
      </c>
      <c r="U302" s="15"/>
      <c r="V302" s="15"/>
      <c r="W302" s="15"/>
      <c r="X302" s="15"/>
      <c r="Y302" s="15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>
        <v>900</v>
      </c>
      <c r="AK302" s="14">
        <v>60</v>
      </c>
      <c r="AL302" s="14">
        <v>330</v>
      </c>
      <c r="AM302" s="14">
        <v>180</v>
      </c>
      <c r="AN302" s="14"/>
      <c r="AO302" s="14"/>
      <c r="AP302" s="14"/>
      <c r="AQ302" s="14"/>
      <c r="AR302" s="14"/>
      <c r="AS302" s="16"/>
      <c r="AT302" s="14"/>
      <c r="AU302" s="14"/>
      <c r="AV302" s="14"/>
      <c r="AW302" s="14"/>
      <c r="AX302" s="14">
        <v>44</v>
      </c>
      <c r="AY302" s="14"/>
      <c r="AZ302" s="14"/>
      <c r="BA302" s="14"/>
      <c r="BB302" s="14"/>
      <c r="BC302" s="38"/>
      <c r="BD302" s="14"/>
      <c r="BE302" s="14"/>
      <c r="BF302" s="18"/>
      <c r="BG302" s="14"/>
      <c r="BH302" s="14"/>
      <c r="BI302" s="14"/>
      <c r="BJ302" s="14"/>
      <c r="BK302" s="14"/>
      <c r="BL302" s="14"/>
      <c r="BM302" s="14"/>
      <c r="BN302" s="14"/>
      <c r="BO302" s="14"/>
      <c r="BP302" s="14"/>
      <c r="BQ302" s="14"/>
      <c r="BR302" s="14"/>
      <c r="BS302" s="14"/>
      <c r="BT302" s="14"/>
      <c r="BU302" s="14"/>
      <c r="BV302" s="14"/>
      <c r="BW302" s="14"/>
      <c r="BX302" s="14"/>
      <c r="BY302" s="14"/>
      <c r="BZ302" s="14"/>
      <c r="CA302" s="14"/>
      <c r="CB302" s="14"/>
      <c r="CC302" s="14"/>
      <c r="CD302" s="14"/>
      <c r="CE302" s="14"/>
      <c r="CF302" s="14"/>
      <c r="CG302" s="14"/>
      <c r="CH302" s="14"/>
      <c r="CI302" s="14"/>
      <c r="CJ302" s="14"/>
      <c r="CK302" s="14"/>
      <c r="CL302" s="14"/>
      <c r="CM302" s="14"/>
      <c r="CN302" s="14"/>
      <c r="CO302" s="14"/>
      <c r="CP302" s="14"/>
      <c r="CQ302" s="14"/>
      <c r="CR302" s="14"/>
      <c r="CS302" s="14"/>
    </row>
    <row r="303" spans="1:256" ht="15" customHeight="1">
      <c r="K303" s="19">
        <v>21</v>
      </c>
      <c r="L303" s="12">
        <v>3.52</v>
      </c>
      <c r="M303" s="12">
        <v>2.62</v>
      </c>
      <c r="N303" s="14">
        <v>0</v>
      </c>
      <c r="O303" s="14">
        <v>0</v>
      </c>
      <c r="P303" s="14">
        <v>5.1999999999999998E-2</v>
      </c>
      <c r="Q303" s="14">
        <v>0.33</v>
      </c>
      <c r="R303" s="14">
        <v>1.72</v>
      </c>
      <c r="S303" s="12">
        <v>1.05</v>
      </c>
      <c r="T303" s="15">
        <v>0</v>
      </c>
      <c r="U303" s="15"/>
      <c r="V303" s="15"/>
      <c r="W303" s="15"/>
      <c r="X303" s="15"/>
      <c r="Y303" s="15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>
        <v>900</v>
      </c>
      <c r="AK303" s="14">
        <v>300</v>
      </c>
      <c r="AL303" s="14">
        <v>330</v>
      </c>
      <c r="AM303" s="14">
        <v>180</v>
      </c>
      <c r="AN303" s="14"/>
      <c r="AO303" s="14"/>
      <c r="AP303" s="14"/>
      <c r="AQ303" s="14"/>
      <c r="AR303" s="14"/>
      <c r="AS303" s="16"/>
      <c r="AT303" s="14"/>
      <c r="AU303" s="14"/>
      <c r="AV303" s="14"/>
      <c r="AW303" s="14"/>
      <c r="AX303" s="14">
        <v>39</v>
      </c>
      <c r="AY303" s="14"/>
      <c r="AZ303" s="14"/>
      <c r="BA303" s="14"/>
      <c r="BB303" s="14"/>
      <c r="BC303" s="38"/>
      <c r="BD303" s="14"/>
      <c r="BE303" s="14"/>
      <c r="BF303" s="18"/>
      <c r="BG303" s="14"/>
      <c r="BH303" s="14"/>
      <c r="BI303" s="14"/>
      <c r="BJ303" s="14"/>
      <c r="BK303" s="14"/>
      <c r="BL303" s="14"/>
      <c r="BM303" s="14"/>
      <c r="BN303" s="14"/>
      <c r="BO303" s="14"/>
      <c r="BP303" s="14"/>
      <c r="BQ303" s="14"/>
      <c r="BR303" s="14"/>
      <c r="BS303" s="14"/>
      <c r="BT303" s="14"/>
      <c r="BU303" s="14"/>
      <c r="BV303" s="14"/>
      <c r="BW303" s="14"/>
      <c r="BX303" s="14"/>
      <c r="BY303" s="14"/>
      <c r="BZ303" s="14"/>
      <c r="CA303" s="14"/>
      <c r="CB303" s="14"/>
      <c r="CC303" s="14"/>
      <c r="CD303" s="14"/>
      <c r="CE303" s="14"/>
      <c r="CF303" s="14"/>
      <c r="CG303" s="14"/>
      <c r="CH303" s="14"/>
      <c r="CI303" s="14"/>
      <c r="CJ303" s="14"/>
      <c r="CK303" s="14"/>
      <c r="CL303" s="14"/>
      <c r="CM303" s="14"/>
      <c r="CN303" s="14"/>
      <c r="CO303" s="14"/>
      <c r="CP303" s="14"/>
      <c r="CQ303" s="14"/>
      <c r="CR303" s="14"/>
      <c r="CS303" s="14"/>
    </row>
    <row r="304" spans="1:256" ht="15" customHeight="1">
      <c r="K304" s="19">
        <v>21</v>
      </c>
      <c r="L304" s="12">
        <v>3.52</v>
      </c>
      <c r="M304" s="12">
        <v>2.62</v>
      </c>
      <c r="N304" s="14">
        <v>0</v>
      </c>
      <c r="O304" s="14">
        <v>0</v>
      </c>
      <c r="P304" s="14">
        <v>5.1999999999999998E-2</v>
      </c>
      <c r="Q304" s="14">
        <v>0.33</v>
      </c>
      <c r="R304" s="14">
        <v>1.72</v>
      </c>
      <c r="S304" s="12">
        <v>1.05</v>
      </c>
      <c r="T304" s="15">
        <v>0</v>
      </c>
      <c r="U304" s="15"/>
      <c r="V304" s="15"/>
      <c r="W304" s="15"/>
      <c r="X304" s="15"/>
      <c r="Y304" s="15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>
        <v>900</v>
      </c>
      <c r="AK304" s="14">
        <v>180</v>
      </c>
      <c r="AL304" s="14">
        <v>330</v>
      </c>
      <c r="AM304" s="14">
        <v>180</v>
      </c>
      <c r="AN304" s="14"/>
      <c r="AO304" s="14"/>
      <c r="AP304" s="14"/>
      <c r="AQ304" s="14"/>
      <c r="AR304" s="14"/>
      <c r="AS304" s="16"/>
      <c r="AT304" s="14"/>
      <c r="AU304" s="14"/>
      <c r="AV304" s="14"/>
      <c r="AW304" s="14"/>
      <c r="AX304" s="14">
        <v>43</v>
      </c>
      <c r="AY304" s="14"/>
      <c r="AZ304" s="14"/>
      <c r="BA304" s="14"/>
      <c r="BB304" s="14"/>
      <c r="BC304" s="38"/>
      <c r="BD304" s="14"/>
      <c r="BE304" s="14"/>
      <c r="BF304" s="18"/>
      <c r="BG304" s="14"/>
      <c r="BH304" s="14"/>
      <c r="BI304" s="14"/>
      <c r="BJ304" s="14"/>
      <c r="BK304" s="14"/>
      <c r="BL304" s="14"/>
      <c r="BM304" s="14"/>
      <c r="BN304" s="14"/>
      <c r="BO304" s="14"/>
      <c r="BP304" s="14"/>
      <c r="BQ304" s="14"/>
      <c r="BR304" s="14"/>
      <c r="BS304" s="14"/>
      <c r="BT304" s="14"/>
      <c r="BU304" s="14"/>
      <c r="BV304" s="14"/>
      <c r="BW304" s="14"/>
      <c r="BX304" s="14"/>
      <c r="BY304" s="14"/>
      <c r="BZ304" s="14"/>
      <c r="CA304" s="14"/>
      <c r="CB304" s="14"/>
      <c r="CC304" s="14"/>
      <c r="CD304" s="14"/>
      <c r="CE304" s="14"/>
      <c r="CF304" s="14"/>
      <c r="CG304" s="14"/>
      <c r="CH304" s="14"/>
      <c r="CI304" s="14"/>
      <c r="CJ304" s="14"/>
      <c r="CK304" s="14"/>
      <c r="CL304" s="14"/>
      <c r="CM304" s="14"/>
      <c r="CN304" s="14"/>
      <c r="CO304" s="14"/>
      <c r="CP304" s="14"/>
      <c r="CQ304" s="14"/>
      <c r="CR304" s="14"/>
      <c r="CS304" s="14"/>
    </row>
    <row r="305" spans="11:97" ht="15" customHeight="1">
      <c r="K305" s="19">
        <v>21</v>
      </c>
      <c r="L305" s="12">
        <v>3.52</v>
      </c>
      <c r="M305" s="12">
        <v>2.62</v>
      </c>
      <c r="N305" s="14">
        <v>0</v>
      </c>
      <c r="O305" s="14">
        <v>0</v>
      </c>
      <c r="P305" s="14">
        <v>5.1999999999999998E-2</v>
      </c>
      <c r="Q305" s="14">
        <v>0.33</v>
      </c>
      <c r="R305" s="14">
        <v>1.72</v>
      </c>
      <c r="S305" s="12">
        <v>1.05</v>
      </c>
      <c r="T305" s="15">
        <v>0</v>
      </c>
      <c r="U305" s="15"/>
      <c r="V305" s="15"/>
      <c r="W305" s="15"/>
      <c r="X305" s="15"/>
      <c r="Y305" s="15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>
        <v>900</v>
      </c>
      <c r="AK305" s="14">
        <v>60</v>
      </c>
      <c r="AL305" s="14">
        <v>330</v>
      </c>
      <c r="AM305" s="14">
        <v>180</v>
      </c>
      <c r="AN305" s="14"/>
      <c r="AO305" s="14"/>
      <c r="AP305" s="14"/>
      <c r="AQ305" s="14"/>
      <c r="AR305" s="14"/>
      <c r="AS305" s="16"/>
      <c r="AT305" s="14"/>
      <c r="AU305" s="14"/>
      <c r="AV305" s="14"/>
      <c r="AW305" s="14"/>
      <c r="AX305" s="14">
        <v>44</v>
      </c>
      <c r="AY305" s="14"/>
      <c r="AZ305" s="14"/>
      <c r="BA305" s="14"/>
      <c r="BB305" s="14"/>
      <c r="BC305" s="38"/>
      <c r="BD305" s="14"/>
      <c r="BE305" s="14"/>
      <c r="BF305" s="18"/>
      <c r="BG305" s="14"/>
      <c r="BH305" s="14"/>
      <c r="BI305" s="14"/>
      <c r="BJ305" s="14"/>
      <c r="BK305" s="14"/>
      <c r="BL305" s="14"/>
      <c r="BM305" s="14"/>
      <c r="BN305" s="14"/>
      <c r="BO305" s="14"/>
      <c r="BP305" s="14"/>
      <c r="BQ305" s="14"/>
      <c r="BR305" s="14"/>
      <c r="BS305" s="14"/>
      <c r="BT305" s="14"/>
      <c r="BU305" s="14"/>
      <c r="BV305" s="14"/>
      <c r="BW305" s="14"/>
      <c r="BX305" s="14"/>
      <c r="BY305" s="14"/>
      <c r="BZ305" s="14"/>
      <c r="CA305" s="14"/>
      <c r="CB305" s="14"/>
      <c r="CC305" s="14"/>
      <c r="CD305" s="14"/>
      <c r="CE305" s="14"/>
      <c r="CF305" s="14"/>
      <c r="CG305" s="14"/>
      <c r="CH305" s="14"/>
      <c r="CI305" s="14"/>
      <c r="CJ305" s="14"/>
      <c r="CK305" s="14"/>
      <c r="CL305" s="14"/>
      <c r="CM305" s="14"/>
      <c r="CN305" s="14"/>
      <c r="CO305" s="14"/>
      <c r="CP305" s="14"/>
      <c r="CQ305" s="14"/>
      <c r="CR305" s="14"/>
      <c r="CS305" s="14"/>
    </row>
    <row r="306" spans="11:97" ht="15" customHeight="1">
      <c r="K306" s="19">
        <v>21</v>
      </c>
      <c r="L306" s="12">
        <v>3.52</v>
      </c>
      <c r="M306" s="12">
        <v>2.62</v>
      </c>
      <c r="N306" s="14">
        <v>0</v>
      </c>
      <c r="O306" s="14">
        <v>0</v>
      </c>
      <c r="P306" s="14">
        <v>5.1999999999999998E-2</v>
      </c>
      <c r="Q306" s="14">
        <v>0.33</v>
      </c>
      <c r="R306" s="14">
        <v>1.72</v>
      </c>
      <c r="S306" s="12">
        <v>1.05</v>
      </c>
      <c r="T306" s="15">
        <v>0</v>
      </c>
      <c r="U306" s="15"/>
      <c r="V306" s="15"/>
      <c r="W306" s="15"/>
      <c r="X306" s="15"/>
      <c r="Y306" s="15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>
        <v>900</v>
      </c>
      <c r="AK306" s="14">
        <v>300</v>
      </c>
      <c r="AL306" s="14">
        <v>330</v>
      </c>
      <c r="AM306" s="14">
        <v>180</v>
      </c>
      <c r="AN306" s="14"/>
      <c r="AO306" s="14"/>
      <c r="AP306" s="14"/>
      <c r="AQ306" s="14"/>
      <c r="AR306" s="14"/>
      <c r="AS306" s="16"/>
      <c r="AT306" s="14"/>
      <c r="AU306" s="14"/>
      <c r="AV306" s="14"/>
      <c r="AW306" s="14"/>
      <c r="AX306" s="14">
        <v>40</v>
      </c>
      <c r="AY306" s="14"/>
      <c r="AZ306" s="14"/>
      <c r="BA306" s="14"/>
      <c r="BB306" s="14"/>
      <c r="BC306" s="38"/>
      <c r="BD306" s="14"/>
      <c r="BE306" s="14"/>
      <c r="BF306" s="18"/>
      <c r="BG306" s="14"/>
      <c r="BH306" s="14"/>
      <c r="BI306" s="14"/>
      <c r="BJ306" s="14"/>
      <c r="BK306" s="14"/>
      <c r="BL306" s="14"/>
      <c r="BM306" s="14"/>
      <c r="BN306" s="14"/>
      <c r="BO306" s="14"/>
      <c r="BP306" s="14"/>
      <c r="BQ306" s="14"/>
      <c r="BR306" s="14"/>
      <c r="BS306" s="14"/>
      <c r="BT306" s="14"/>
      <c r="BU306" s="14"/>
      <c r="BV306" s="14"/>
      <c r="BW306" s="14"/>
      <c r="BX306" s="14"/>
      <c r="BY306" s="14"/>
      <c r="BZ306" s="14"/>
      <c r="CA306" s="14"/>
      <c r="CB306" s="14"/>
      <c r="CC306" s="14"/>
      <c r="CD306" s="14"/>
      <c r="CE306" s="14"/>
      <c r="CF306" s="14"/>
      <c r="CG306" s="14"/>
      <c r="CH306" s="14"/>
      <c r="CI306" s="14"/>
      <c r="CJ306" s="14"/>
      <c r="CK306" s="14"/>
      <c r="CL306" s="14"/>
      <c r="CM306" s="14"/>
      <c r="CN306" s="14"/>
      <c r="CO306" s="14"/>
      <c r="CP306" s="14"/>
      <c r="CQ306" s="14"/>
      <c r="CR306" s="14"/>
      <c r="CS306" s="14"/>
    </row>
    <row r="307" spans="11:97" ht="15" customHeight="1">
      <c r="K307" s="19">
        <v>21</v>
      </c>
      <c r="L307" s="12">
        <v>3.52</v>
      </c>
      <c r="M307" s="12">
        <v>2.62</v>
      </c>
      <c r="N307" s="14">
        <v>0</v>
      </c>
      <c r="O307" s="14">
        <v>0</v>
      </c>
      <c r="P307" s="14">
        <v>5.1999999999999998E-2</v>
      </c>
      <c r="Q307" s="14">
        <v>0.33</v>
      </c>
      <c r="R307" s="14">
        <v>1.72</v>
      </c>
      <c r="S307" s="12">
        <v>1.05</v>
      </c>
      <c r="T307" s="15">
        <v>0</v>
      </c>
      <c r="U307" s="15"/>
      <c r="V307" s="15"/>
      <c r="W307" s="15"/>
      <c r="X307" s="15"/>
      <c r="Y307" s="15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>
        <v>900</v>
      </c>
      <c r="AK307" s="14">
        <v>180</v>
      </c>
      <c r="AL307" s="14">
        <v>330</v>
      </c>
      <c r="AM307" s="14">
        <v>180</v>
      </c>
      <c r="AN307" s="14"/>
      <c r="AO307" s="14"/>
      <c r="AP307" s="14"/>
      <c r="AQ307" s="14"/>
      <c r="AR307" s="14"/>
      <c r="AS307" s="16"/>
      <c r="AT307" s="14"/>
      <c r="AU307" s="14"/>
      <c r="AV307" s="14"/>
      <c r="AW307" s="14"/>
      <c r="AX307" s="14">
        <v>43</v>
      </c>
      <c r="AY307" s="14"/>
      <c r="AZ307" s="14"/>
      <c r="BA307" s="14"/>
      <c r="BB307" s="14"/>
      <c r="BC307" s="38"/>
      <c r="BD307" s="14"/>
      <c r="BE307" s="14"/>
      <c r="BF307" s="18"/>
      <c r="BG307" s="14"/>
      <c r="BH307" s="14"/>
      <c r="BI307" s="14"/>
      <c r="BJ307" s="14"/>
      <c r="BK307" s="14"/>
      <c r="BL307" s="14"/>
      <c r="BM307" s="14"/>
      <c r="BN307" s="14"/>
      <c r="BO307" s="14"/>
      <c r="BP307" s="14"/>
      <c r="BQ307" s="14"/>
      <c r="BR307" s="14"/>
      <c r="BS307" s="14"/>
      <c r="BT307" s="14"/>
      <c r="BU307" s="14"/>
      <c r="BV307" s="14"/>
      <c r="BW307" s="14"/>
      <c r="BX307" s="14"/>
      <c r="BY307" s="14"/>
      <c r="BZ307" s="14"/>
      <c r="CA307" s="14"/>
      <c r="CB307" s="14"/>
      <c r="CC307" s="14"/>
      <c r="CD307" s="14"/>
      <c r="CE307" s="14"/>
      <c r="CF307" s="14"/>
      <c r="CG307" s="14"/>
      <c r="CH307" s="14"/>
      <c r="CI307" s="14"/>
      <c r="CJ307" s="14"/>
      <c r="CK307" s="14"/>
      <c r="CL307" s="14"/>
      <c r="CM307" s="14"/>
      <c r="CN307" s="14"/>
      <c r="CO307" s="14"/>
      <c r="CP307" s="14"/>
      <c r="CQ307" s="14"/>
      <c r="CR307" s="14"/>
      <c r="CS307" s="14"/>
    </row>
    <row r="308" spans="11:97" ht="15" customHeight="1">
      <c r="K308" s="19">
        <v>21</v>
      </c>
      <c r="L308" s="12">
        <v>3.52</v>
      </c>
      <c r="M308" s="12">
        <v>2.62</v>
      </c>
      <c r="N308" s="14">
        <v>0</v>
      </c>
      <c r="O308" s="14">
        <v>0</v>
      </c>
      <c r="P308" s="14">
        <v>5.1999999999999998E-2</v>
      </c>
      <c r="Q308" s="14">
        <v>0.33</v>
      </c>
      <c r="R308" s="14">
        <v>1.72</v>
      </c>
      <c r="S308" s="12">
        <v>1.05</v>
      </c>
      <c r="T308" s="15">
        <v>0</v>
      </c>
      <c r="U308" s="15"/>
      <c r="V308" s="15"/>
      <c r="W308" s="15"/>
      <c r="X308" s="15"/>
      <c r="Y308" s="15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>
        <v>900</v>
      </c>
      <c r="AK308" s="14">
        <v>180</v>
      </c>
      <c r="AL308" s="14">
        <v>270</v>
      </c>
      <c r="AM308" s="14">
        <v>180</v>
      </c>
      <c r="AN308" s="14"/>
      <c r="AO308" s="14"/>
      <c r="AP308" s="14"/>
      <c r="AQ308" s="14"/>
      <c r="AR308" s="14"/>
      <c r="AS308" s="16"/>
      <c r="AT308" s="14"/>
      <c r="AU308" s="14"/>
      <c r="AV308" s="14"/>
      <c r="AW308" s="14"/>
      <c r="AX308" s="14">
        <v>50</v>
      </c>
      <c r="AY308" s="14"/>
      <c r="AZ308" s="14"/>
      <c r="BA308" s="14"/>
      <c r="BB308" s="14"/>
      <c r="BC308" s="38"/>
      <c r="BD308" s="14"/>
      <c r="BE308" s="14"/>
      <c r="BF308" s="18"/>
      <c r="BG308" s="14"/>
      <c r="BH308" s="14"/>
      <c r="BI308" s="14"/>
      <c r="BJ308" s="14"/>
      <c r="BK308" s="14"/>
      <c r="BL308" s="14"/>
      <c r="BM308" s="14"/>
      <c r="BN308" s="14"/>
      <c r="BO308" s="14"/>
      <c r="BP308" s="14"/>
      <c r="BQ308" s="14"/>
      <c r="BR308" s="14"/>
      <c r="BS308" s="14"/>
      <c r="BT308" s="14"/>
      <c r="BU308" s="14"/>
      <c r="BV308" s="14"/>
      <c r="BW308" s="14"/>
      <c r="BX308" s="14"/>
      <c r="BY308" s="14"/>
      <c r="BZ308" s="14"/>
      <c r="CA308" s="14"/>
      <c r="CB308" s="14"/>
      <c r="CC308" s="14"/>
      <c r="CD308" s="14"/>
      <c r="CE308" s="14"/>
      <c r="CF308" s="14"/>
      <c r="CG308" s="14"/>
      <c r="CH308" s="14"/>
      <c r="CI308" s="14"/>
      <c r="CJ308" s="14"/>
      <c r="CK308" s="14"/>
      <c r="CL308" s="14"/>
      <c r="CM308" s="14"/>
      <c r="CN308" s="14"/>
      <c r="CO308" s="14"/>
      <c r="CP308" s="14"/>
      <c r="CQ308" s="14"/>
      <c r="CR308" s="14"/>
      <c r="CS308" s="14"/>
    </row>
    <row r="309" spans="11:97" ht="15" customHeight="1">
      <c r="K309" s="19">
        <v>21</v>
      </c>
      <c r="L309" s="12">
        <v>3.52</v>
      </c>
      <c r="M309" s="12">
        <v>2.62</v>
      </c>
      <c r="N309" s="14">
        <v>0</v>
      </c>
      <c r="O309" s="14">
        <v>0</v>
      </c>
      <c r="P309" s="14">
        <v>5.1999999999999998E-2</v>
      </c>
      <c r="Q309" s="14">
        <v>0.33</v>
      </c>
      <c r="R309" s="14">
        <v>1.72</v>
      </c>
      <c r="S309" s="12">
        <v>1.05</v>
      </c>
      <c r="T309" s="15">
        <v>0</v>
      </c>
      <c r="U309" s="15"/>
      <c r="V309" s="15"/>
      <c r="W309" s="15"/>
      <c r="X309" s="15"/>
      <c r="Y309" s="15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>
        <v>900</v>
      </c>
      <c r="AK309" s="14">
        <v>180</v>
      </c>
      <c r="AL309" s="14">
        <v>270</v>
      </c>
      <c r="AM309" s="14">
        <v>180</v>
      </c>
      <c r="AN309" s="14"/>
      <c r="AO309" s="14"/>
      <c r="AP309" s="14"/>
      <c r="AQ309" s="14"/>
      <c r="AR309" s="14"/>
      <c r="AS309" s="16"/>
      <c r="AT309" s="14"/>
      <c r="AU309" s="14"/>
      <c r="AV309" s="14"/>
      <c r="AW309" s="14"/>
      <c r="AX309" s="14">
        <v>51</v>
      </c>
      <c r="AY309" s="14"/>
      <c r="AZ309" s="14"/>
      <c r="BA309" s="14"/>
      <c r="BB309" s="14"/>
      <c r="BC309" s="38"/>
      <c r="BD309" s="14"/>
      <c r="BE309" s="14"/>
      <c r="BF309" s="18"/>
      <c r="BG309" s="14"/>
      <c r="BH309" s="14"/>
      <c r="BI309" s="14"/>
      <c r="BJ309" s="14"/>
      <c r="BK309" s="14"/>
      <c r="BL309" s="14"/>
      <c r="BM309" s="14"/>
      <c r="BN309" s="14"/>
      <c r="BO309" s="14"/>
      <c r="BP309" s="14"/>
      <c r="BQ309" s="14"/>
      <c r="BR309" s="14"/>
      <c r="BS309" s="14"/>
      <c r="BT309" s="14"/>
      <c r="BU309" s="14"/>
      <c r="BV309" s="14"/>
      <c r="BW309" s="14"/>
      <c r="BX309" s="14"/>
      <c r="BY309" s="14"/>
      <c r="BZ309" s="14"/>
      <c r="CA309" s="14"/>
      <c r="CB309" s="14"/>
      <c r="CC309" s="14"/>
      <c r="CD309" s="14"/>
      <c r="CE309" s="14"/>
      <c r="CF309" s="14"/>
      <c r="CG309" s="14"/>
      <c r="CH309" s="14"/>
      <c r="CI309" s="14"/>
      <c r="CJ309" s="14"/>
      <c r="CK309" s="14"/>
      <c r="CL309" s="14"/>
      <c r="CM309" s="14"/>
      <c r="CN309" s="14"/>
      <c r="CO309" s="14"/>
      <c r="CP309" s="14"/>
      <c r="CQ309" s="14"/>
      <c r="CR309" s="14"/>
      <c r="CS309" s="14"/>
    </row>
    <row r="310" spans="11:97" ht="15" customHeight="1">
      <c r="K310" s="19">
        <v>21</v>
      </c>
      <c r="L310" s="12">
        <v>3.52</v>
      </c>
      <c r="M310" s="12">
        <v>2.62</v>
      </c>
      <c r="N310" s="14">
        <v>0</v>
      </c>
      <c r="O310" s="14">
        <v>0</v>
      </c>
      <c r="P310" s="14">
        <v>5.1999999999999998E-2</v>
      </c>
      <c r="Q310" s="14">
        <v>0.33</v>
      </c>
      <c r="R310" s="14">
        <v>1.72</v>
      </c>
      <c r="S310" s="12">
        <v>1.05</v>
      </c>
      <c r="T310" s="15">
        <v>0</v>
      </c>
      <c r="U310" s="15"/>
      <c r="V310" s="15"/>
      <c r="W310" s="15"/>
      <c r="X310" s="15"/>
      <c r="Y310" s="15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>
        <v>900</v>
      </c>
      <c r="AK310" s="14">
        <v>180</v>
      </c>
      <c r="AL310" s="14">
        <v>270</v>
      </c>
      <c r="AM310" s="14">
        <v>180</v>
      </c>
      <c r="AN310" s="14"/>
      <c r="AO310" s="14"/>
      <c r="AP310" s="14"/>
      <c r="AQ310" s="14"/>
      <c r="AR310" s="14"/>
      <c r="AS310" s="16"/>
      <c r="AT310" s="14"/>
      <c r="AU310" s="14"/>
      <c r="AV310" s="14"/>
      <c r="AW310" s="14"/>
      <c r="AX310" s="14">
        <v>53</v>
      </c>
      <c r="AY310" s="14"/>
      <c r="AZ310" s="14"/>
      <c r="BA310" s="14"/>
      <c r="BB310" s="14"/>
      <c r="BC310" s="38"/>
      <c r="BD310" s="14"/>
      <c r="BE310" s="14"/>
      <c r="BF310" s="18"/>
      <c r="BG310" s="14"/>
      <c r="BH310" s="14"/>
      <c r="BI310" s="14"/>
      <c r="BJ310" s="14"/>
      <c r="BK310" s="14"/>
      <c r="BL310" s="14"/>
      <c r="BM310" s="14"/>
      <c r="BN310" s="14"/>
      <c r="BO310" s="14"/>
      <c r="BP310" s="14"/>
      <c r="BQ310" s="14"/>
      <c r="BR310" s="14"/>
      <c r="BS310" s="14"/>
      <c r="BT310" s="14"/>
      <c r="BU310" s="14"/>
      <c r="BV310" s="14"/>
      <c r="BW310" s="14"/>
      <c r="BX310" s="14"/>
      <c r="BY310" s="14"/>
      <c r="BZ310" s="14"/>
      <c r="CA310" s="14"/>
      <c r="CB310" s="14"/>
      <c r="CC310" s="14"/>
      <c r="CD310" s="14"/>
      <c r="CE310" s="14"/>
      <c r="CF310" s="14"/>
      <c r="CG310" s="14"/>
      <c r="CH310" s="14"/>
      <c r="CI310" s="14"/>
      <c r="CJ310" s="14"/>
      <c r="CK310" s="14"/>
      <c r="CL310" s="14"/>
      <c r="CM310" s="14"/>
      <c r="CN310" s="14"/>
      <c r="CO310" s="14"/>
      <c r="CP310" s="14"/>
      <c r="CQ310" s="14"/>
      <c r="CR310" s="14"/>
      <c r="CS310" s="14"/>
    </row>
    <row r="311" spans="11:97" ht="15" customHeight="1">
      <c r="K311" s="19">
        <v>21</v>
      </c>
      <c r="L311" s="12">
        <v>3.52</v>
      </c>
      <c r="M311" s="12">
        <v>2.62</v>
      </c>
      <c r="N311" s="14">
        <v>0</v>
      </c>
      <c r="O311" s="14">
        <v>0</v>
      </c>
      <c r="P311" s="14">
        <v>5.1999999999999998E-2</v>
      </c>
      <c r="Q311" s="14">
        <v>0.33</v>
      </c>
      <c r="R311" s="14">
        <v>1.72</v>
      </c>
      <c r="S311" s="12">
        <v>1.05</v>
      </c>
      <c r="T311" s="15">
        <v>0</v>
      </c>
      <c r="U311" s="15"/>
      <c r="V311" s="15"/>
      <c r="W311" s="15"/>
      <c r="X311" s="15"/>
      <c r="Y311" s="15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>
        <v>840</v>
      </c>
      <c r="AK311" s="14">
        <v>180</v>
      </c>
      <c r="AL311" s="14">
        <v>330</v>
      </c>
      <c r="AM311" s="14">
        <v>180</v>
      </c>
      <c r="AN311" s="14"/>
      <c r="AO311" s="14"/>
      <c r="AP311" s="14"/>
      <c r="AQ311" s="14"/>
      <c r="AR311" s="14"/>
      <c r="AS311" s="16"/>
      <c r="AT311" s="14"/>
      <c r="AU311" s="14"/>
      <c r="AV311" s="14"/>
      <c r="AW311" s="14"/>
      <c r="AX311" s="14">
        <v>40</v>
      </c>
      <c r="AY311" s="14"/>
      <c r="AZ311" s="14"/>
      <c r="BA311" s="14"/>
      <c r="BB311" s="14"/>
      <c r="BC311" s="38"/>
      <c r="BD311" s="14"/>
      <c r="BE311" s="14"/>
      <c r="BF311" s="18"/>
      <c r="BG311" s="14"/>
      <c r="BH311" s="14"/>
      <c r="BI311" s="14"/>
      <c r="BJ311" s="14"/>
      <c r="BK311" s="14"/>
      <c r="BL311" s="14"/>
      <c r="BM311" s="14"/>
      <c r="BN311" s="14"/>
      <c r="BO311" s="14"/>
      <c r="BP311" s="14"/>
      <c r="BQ311" s="14"/>
      <c r="BR311" s="14"/>
      <c r="BS311" s="14"/>
      <c r="BT311" s="14"/>
      <c r="BU311" s="14"/>
      <c r="BV311" s="14"/>
      <c r="BW311" s="14"/>
      <c r="BX311" s="14"/>
      <c r="BY311" s="14"/>
      <c r="BZ311" s="14"/>
      <c r="CA311" s="14"/>
      <c r="CB311" s="14"/>
      <c r="CC311" s="14"/>
      <c r="CD311" s="14"/>
      <c r="CE311" s="14"/>
      <c r="CF311" s="14"/>
      <c r="CG311" s="14"/>
      <c r="CH311" s="14"/>
      <c r="CI311" s="14"/>
      <c r="CJ311" s="14"/>
      <c r="CK311" s="14"/>
      <c r="CL311" s="14"/>
      <c r="CM311" s="14"/>
      <c r="CN311" s="14"/>
      <c r="CO311" s="14"/>
      <c r="CP311" s="14"/>
      <c r="CQ311" s="14"/>
      <c r="CR311" s="14"/>
      <c r="CS311" s="14"/>
    </row>
    <row r="312" spans="11:97" ht="15" customHeight="1">
      <c r="K312" s="19">
        <v>21</v>
      </c>
      <c r="L312" s="12">
        <v>3.52</v>
      </c>
      <c r="M312" s="12">
        <v>2.62</v>
      </c>
      <c r="N312" s="14">
        <v>0</v>
      </c>
      <c r="O312" s="14">
        <v>0</v>
      </c>
      <c r="P312" s="14">
        <v>5.1999999999999998E-2</v>
      </c>
      <c r="Q312" s="14">
        <v>0.33</v>
      </c>
      <c r="R312" s="14">
        <v>1.72</v>
      </c>
      <c r="S312" s="12">
        <v>1.05</v>
      </c>
      <c r="T312" s="15">
        <v>0</v>
      </c>
      <c r="U312" s="15"/>
      <c r="V312" s="15"/>
      <c r="W312" s="15"/>
      <c r="X312" s="15"/>
      <c r="Y312" s="15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>
        <v>840</v>
      </c>
      <c r="AK312" s="14">
        <v>180</v>
      </c>
      <c r="AL312" s="14">
        <v>330</v>
      </c>
      <c r="AM312" s="14">
        <v>180</v>
      </c>
      <c r="AN312" s="14"/>
      <c r="AO312" s="14"/>
      <c r="AP312" s="14"/>
      <c r="AQ312" s="14"/>
      <c r="AR312" s="14"/>
      <c r="AS312" s="16"/>
      <c r="AT312" s="14"/>
      <c r="AU312" s="14"/>
      <c r="AV312" s="14"/>
      <c r="AW312" s="14"/>
      <c r="AX312" s="14">
        <v>41</v>
      </c>
      <c r="AY312" s="14"/>
      <c r="AZ312" s="14"/>
      <c r="BA312" s="14"/>
      <c r="BB312" s="14"/>
      <c r="BC312" s="38"/>
      <c r="BD312" s="14"/>
      <c r="BE312" s="14"/>
      <c r="BF312" s="18"/>
      <c r="BG312" s="14"/>
      <c r="BH312" s="14"/>
      <c r="BI312" s="14"/>
      <c r="BJ312" s="14"/>
      <c r="BK312" s="14"/>
      <c r="BL312" s="14"/>
      <c r="BM312" s="14"/>
      <c r="BN312" s="14"/>
      <c r="BO312" s="14"/>
      <c r="BP312" s="14"/>
      <c r="BQ312" s="14"/>
      <c r="BR312" s="14"/>
      <c r="BS312" s="14"/>
      <c r="BT312" s="14"/>
      <c r="BU312" s="14"/>
      <c r="BV312" s="14"/>
      <c r="BW312" s="14"/>
      <c r="BX312" s="14"/>
      <c r="BY312" s="14"/>
      <c r="BZ312" s="14"/>
      <c r="CA312" s="14"/>
      <c r="CB312" s="14"/>
      <c r="CC312" s="14"/>
      <c r="CD312" s="14"/>
      <c r="CE312" s="14"/>
      <c r="CF312" s="14"/>
      <c r="CG312" s="14"/>
      <c r="CH312" s="14"/>
      <c r="CI312" s="14"/>
      <c r="CJ312" s="14"/>
      <c r="CK312" s="14"/>
      <c r="CL312" s="14"/>
      <c r="CM312" s="14"/>
      <c r="CN312" s="14"/>
      <c r="CO312" s="14"/>
      <c r="CP312" s="14"/>
      <c r="CQ312" s="14"/>
      <c r="CR312" s="14"/>
      <c r="CS312" s="14"/>
    </row>
    <row r="313" spans="11:97" ht="15" customHeight="1">
      <c r="K313" s="19">
        <v>21</v>
      </c>
      <c r="L313" s="12">
        <v>3.52</v>
      </c>
      <c r="M313" s="12">
        <v>2.62</v>
      </c>
      <c r="N313" s="14">
        <v>0</v>
      </c>
      <c r="O313" s="14">
        <v>0</v>
      </c>
      <c r="P313" s="14">
        <v>5.1999999999999998E-2</v>
      </c>
      <c r="Q313" s="14">
        <v>0.33</v>
      </c>
      <c r="R313" s="14">
        <v>1.72</v>
      </c>
      <c r="S313" s="12">
        <v>1.05</v>
      </c>
      <c r="T313" s="15">
        <v>0</v>
      </c>
      <c r="U313" s="15"/>
      <c r="V313" s="15"/>
      <c r="W313" s="15"/>
      <c r="X313" s="15"/>
      <c r="Y313" s="15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>
        <v>840</v>
      </c>
      <c r="AK313" s="14">
        <v>180</v>
      </c>
      <c r="AL313" s="14">
        <v>330</v>
      </c>
      <c r="AM313" s="14">
        <v>180</v>
      </c>
      <c r="AN313" s="14"/>
      <c r="AO313" s="14"/>
      <c r="AP313" s="14"/>
      <c r="AQ313" s="14"/>
      <c r="AR313" s="14"/>
      <c r="AS313" s="16"/>
      <c r="AT313" s="14"/>
      <c r="AU313" s="14"/>
      <c r="AV313" s="14"/>
      <c r="AW313" s="14"/>
      <c r="AX313" s="14">
        <v>39</v>
      </c>
      <c r="AY313" s="14"/>
      <c r="AZ313" s="14"/>
      <c r="BA313" s="14"/>
      <c r="BB313" s="14"/>
      <c r="BC313" s="38"/>
      <c r="BD313" s="14"/>
      <c r="BE313" s="14"/>
      <c r="BF313" s="18"/>
      <c r="BG313" s="14"/>
      <c r="BH313" s="14"/>
      <c r="BI313" s="14"/>
      <c r="BJ313" s="14"/>
      <c r="BK313" s="14"/>
      <c r="BL313" s="14"/>
      <c r="BM313" s="14"/>
      <c r="BN313" s="14"/>
      <c r="BO313" s="14"/>
      <c r="BP313" s="14"/>
      <c r="BQ313" s="14"/>
      <c r="BR313" s="14"/>
      <c r="BS313" s="14"/>
      <c r="BT313" s="14"/>
      <c r="BU313" s="14"/>
      <c r="BV313" s="14"/>
      <c r="BW313" s="14"/>
      <c r="BX313" s="14"/>
      <c r="BY313" s="14"/>
      <c r="BZ313" s="14"/>
      <c r="CA313" s="14"/>
      <c r="CB313" s="14"/>
      <c r="CC313" s="14"/>
      <c r="CD313" s="14"/>
      <c r="CE313" s="14"/>
      <c r="CF313" s="14"/>
      <c r="CG313" s="14"/>
      <c r="CH313" s="14"/>
      <c r="CI313" s="14"/>
      <c r="CJ313" s="14"/>
      <c r="CK313" s="14"/>
      <c r="CL313" s="14"/>
      <c r="CM313" s="14"/>
      <c r="CN313" s="14"/>
      <c r="CO313" s="14"/>
      <c r="CP313" s="14"/>
      <c r="CQ313" s="14"/>
      <c r="CR313" s="14"/>
      <c r="CS313" s="14"/>
    </row>
    <row r="314" spans="11:97" ht="15" customHeight="1">
      <c r="K314" s="19">
        <v>21</v>
      </c>
      <c r="L314" s="12">
        <v>3.52</v>
      </c>
      <c r="M314" s="12">
        <v>2.62</v>
      </c>
      <c r="N314" s="14">
        <v>0</v>
      </c>
      <c r="O314" s="14">
        <v>0</v>
      </c>
      <c r="P314" s="14">
        <v>5.1999999999999998E-2</v>
      </c>
      <c r="Q314" s="14">
        <v>0.33</v>
      </c>
      <c r="R314" s="14">
        <v>1.72</v>
      </c>
      <c r="S314" s="12">
        <v>1.05</v>
      </c>
      <c r="T314" s="15">
        <v>0</v>
      </c>
      <c r="U314" s="15"/>
      <c r="V314" s="15"/>
      <c r="W314" s="15"/>
      <c r="X314" s="15"/>
      <c r="Y314" s="15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>
        <v>930</v>
      </c>
      <c r="AK314" s="14">
        <v>240</v>
      </c>
      <c r="AL314" s="14">
        <v>360</v>
      </c>
      <c r="AM314" s="14">
        <v>120</v>
      </c>
      <c r="AN314" s="14"/>
      <c r="AO314" s="14"/>
      <c r="AP314" s="14"/>
      <c r="AQ314" s="14"/>
      <c r="AR314" s="14"/>
      <c r="AS314" s="16"/>
      <c r="AT314" s="14"/>
      <c r="AU314" s="14"/>
      <c r="AV314" s="14"/>
      <c r="AW314" s="14"/>
      <c r="AX314" s="14">
        <v>40</v>
      </c>
      <c r="AY314" s="14"/>
      <c r="AZ314" s="14"/>
      <c r="BA314" s="14"/>
      <c r="BB314" s="14"/>
      <c r="BC314" s="38"/>
      <c r="BD314" s="14"/>
      <c r="BE314" s="14"/>
      <c r="BF314" s="18"/>
      <c r="BG314" s="14"/>
      <c r="BH314" s="14"/>
      <c r="BI314" s="14"/>
      <c r="BJ314" s="14"/>
      <c r="BK314" s="14"/>
      <c r="BL314" s="14"/>
      <c r="BM314" s="14"/>
      <c r="BN314" s="14"/>
      <c r="BO314" s="14"/>
      <c r="BP314" s="14"/>
      <c r="BQ314" s="14"/>
      <c r="BR314" s="14"/>
      <c r="BS314" s="14"/>
      <c r="BT314" s="14"/>
      <c r="BU314" s="14"/>
      <c r="BV314" s="14"/>
      <c r="BW314" s="14"/>
      <c r="BX314" s="14"/>
      <c r="BY314" s="14"/>
      <c r="BZ314" s="14"/>
      <c r="CA314" s="14"/>
      <c r="CB314" s="14"/>
      <c r="CC314" s="14"/>
      <c r="CD314" s="14"/>
      <c r="CE314" s="14"/>
      <c r="CF314" s="14"/>
      <c r="CG314" s="14"/>
      <c r="CH314" s="14"/>
      <c r="CI314" s="14"/>
      <c r="CJ314" s="14"/>
      <c r="CK314" s="14"/>
      <c r="CL314" s="14"/>
      <c r="CM314" s="14"/>
      <c r="CN314" s="14"/>
      <c r="CO314" s="14"/>
      <c r="CP314" s="14"/>
      <c r="CQ314" s="14"/>
      <c r="CR314" s="14"/>
      <c r="CS314" s="14"/>
    </row>
    <row r="315" spans="11:97" ht="15" customHeight="1">
      <c r="K315" s="19">
        <v>21</v>
      </c>
      <c r="L315" s="12">
        <v>3.52</v>
      </c>
      <c r="M315" s="12">
        <v>2.62</v>
      </c>
      <c r="N315" s="14">
        <v>0</v>
      </c>
      <c r="O315" s="14">
        <v>0</v>
      </c>
      <c r="P315" s="14">
        <v>5.1999999999999998E-2</v>
      </c>
      <c r="Q315" s="14">
        <v>0.33</v>
      </c>
      <c r="R315" s="14">
        <v>1.72</v>
      </c>
      <c r="S315" s="12">
        <v>1.05</v>
      </c>
      <c r="T315" s="15">
        <v>0</v>
      </c>
      <c r="U315" s="15"/>
      <c r="V315" s="15"/>
      <c r="W315" s="15"/>
      <c r="X315" s="15"/>
      <c r="Y315" s="15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>
        <v>930</v>
      </c>
      <c r="AK315" s="14">
        <v>240</v>
      </c>
      <c r="AL315" s="14">
        <v>360</v>
      </c>
      <c r="AM315" s="14">
        <v>120</v>
      </c>
      <c r="AN315" s="14"/>
      <c r="AO315" s="14"/>
      <c r="AP315" s="14"/>
      <c r="AQ315" s="14"/>
      <c r="AR315" s="14"/>
      <c r="AS315" s="16"/>
      <c r="AT315" s="14"/>
      <c r="AU315" s="14"/>
      <c r="AV315" s="14"/>
      <c r="AW315" s="14"/>
      <c r="AX315" s="14">
        <v>41</v>
      </c>
      <c r="AY315" s="14"/>
      <c r="AZ315" s="14"/>
      <c r="BA315" s="14"/>
      <c r="BB315" s="14"/>
      <c r="BC315" s="38"/>
      <c r="BD315" s="14"/>
      <c r="BE315" s="14"/>
      <c r="BF315" s="18"/>
      <c r="BG315" s="14"/>
      <c r="BH315" s="14"/>
      <c r="BI315" s="14"/>
      <c r="BJ315" s="14"/>
      <c r="BK315" s="14"/>
      <c r="BL315" s="14"/>
      <c r="BM315" s="14"/>
      <c r="BN315" s="14"/>
      <c r="BO315" s="14"/>
      <c r="BP315" s="14"/>
      <c r="BQ315" s="14"/>
      <c r="BR315" s="14"/>
      <c r="BS315" s="14"/>
      <c r="BT315" s="14"/>
      <c r="BU315" s="14"/>
      <c r="BV315" s="14"/>
      <c r="BW315" s="14"/>
      <c r="BX315" s="14"/>
      <c r="BY315" s="14"/>
      <c r="BZ315" s="14"/>
      <c r="CA315" s="14"/>
      <c r="CB315" s="14"/>
      <c r="CC315" s="14"/>
      <c r="CD315" s="14"/>
      <c r="CE315" s="14"/>
      <c r="CF315" s="14"/>
      <c r="CG315" s="14"/>
      <c r="CH315" s="14"/>
      <c r="CI315" s="14"/>
      <c r="CJ315" s="14"/>
      <c r="CK315" s="14"/>
      <c r="CL315" s="14"/>
      <c r="CM315" s="14"/>
      <c r="CN315" s="14"/>
      <c r="CO315" s="14"/>
      <c r="CP315" s="14"/>
      <c r="CQ315" s="14"/>
      <c r="CR315" s="14"/>
      <c r="CS315" s="14"/>
    </row>
    <row r="316" spans="11:97" ht="15" customHeight="1">
      <c r="K316" s="19">
        <v>21</v>
      </c>
      <c r="L316" s="12">
        <v>3.52</v>
      </c>
      <c r="M316" s="12">
        <v>2.62</v>
      </c>
      <c r="N316" s="14">
        <v>0</v>
      </c>
      <c r="O316" s="14">
        <v>0</v>
      </c>
      <c r="P316" s="14">
        <v>5.1999999999999998E-2</v>
      </c>
      <c r="Q316" s="14">
        <v>0.33</v>
      </c>
      <c r="R316" s="14">
        <v>1.72</v>
      </c>
      <c r="S316" s="12">
        <v>1.05</v>
      </c>
      <c r="T316" s="15">
        <v>0</v>
      </c>
      <c r="U316" s="15"/>
      <c r="V316" s="15"/>
      <c r="W316" s="15"/>
      <c r="X316" s="15"/>
      <c r="Y316" s="15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>
        <v>930</v>
      </c>
      <c r="AK316" s="14">
        <v>240</v>
      </c>
      <c r="AL316" s="14">
        <v>360</v>
      </c>
      <c r="AM316" s="14">
        <v>120</v>
      </c>
      <c r="AN316" s="14"/>
      <c r="AO316" s="14"/>
      <c r="AP316" s="14"/>
      <c r="AQ316" s="14"/>
      <c r="AR316" s="14"/>
      <c r="AS316" s="16"/>
      <c r="AT316" s="14"/>
      <c r="AU316" s="14"/>
      <c r="AV316" s="14"/>
      <c r="AW316" s="14"/>
      <c r="AX316" s="14">
        <v>41</v>
      </c>
      <c r="AY316" s="14"/>
      <c r="AZ316" s="14"/>
      <c r="BA316" s="14"/>
      <c r="BB316" s="14"/>
      <c r="BC316" s="38"/>
      <c r="BD316" s="14"/>
      <c r="BE316" s="14"/>
      <c r="BF316" s="18"/>
      <c r="BG316" s="14"/>
      <c r="BH316" s="14"/>
      <c r="BI316" s="14"/>
      <c r="BJ316" s="14"/>
      <c r="BK316" s="14"/>
      <c r="BL316" s="14"/>
      <c r="BM316" s="14"/>
      <c r="BN316" s="14"/>
      <c r="BO316" s="14"/>
      <c r="BP316" s="14"/>
      <c r="BQ316" s="14"/>
      <c r="BR316" s="14"/>
      <c r="BS316" s="14"/>
      <c r="BT316" s="14"/>
      <c r="BU316" s="14"/>
      <c r="BV316" s="14"/>
      <c r="BW316" s="14"/>
      <c r="BX316" s="14"/>
      <c r="BY316" s="14"/>
      <c r="BZ316" s="14"/>
      <c r="CA316" s="14"/>
      <c r="CB316" s="14"/>
      <c r="CC316" s="14"/>
      <c r="CD316" s="14"/>
      <c r="CE316" s="14"/>
      <c r="CF316" s="14"/>
      <c r="CG316" s="14"/>
      <c r="CH316" s="14"/>
      <c r="CI316" s="14"/>
      <c r="CJ316" s="14"/>
      <c r="CK316" s="14"/>
      <c r="CL316" s="14"/>
      <c r="CM316" s="14"/>
      <c r="CN316" s="14"/>
      <c r="CO316" s="14"/>
      <c r="CP316" s="14"/>
      <c r="CQ316" s="14"/>
      <c r="CR316" s="14"/>
      <c r="CS316" s="14"/>
    </row>
    <row r="317" spans="11:97" ht="15" customHeight="1">
      <c r="K317" s="19">
        <v>21</v>
      </c>
      <c r="L317" s="12">
        <v>3.52</v>
      </c>
      <c r="M317" s="12">
        <v>2.62</v>
      </c>
      <c r="N317" s="14">
        <v>0</v>
      </c>
      <c r="O317" s="14">
        <v>0</v>
      </c>
      <c r="P317" s="14">
        <v>5.1999999999999998E-2</v>
      </c>
      <c r="Q317" s="14">
        <v>0.33</v>
      </c>
      <c r="R317" s="14">
        <v>1.72</v>
      </c>
      <c r="S317" s="12">
        <v>1.05</v>
      </c>
      <c r="T317" s="15">
        <v>0</v>
      </c>
      <c r="U317" s="15"/>
      <c r="V317" s="15"/>
      <c r="W317" s="15"/>
      <c r="X317" s="15"/>
      <c r="Y317" s="15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>
        <v>930</v>
      </c>
      <c r="AK317" s="14">
        <v>120</v>
      </c>
      <c r="AL317" s="14">
        <v>300</v>
      </c>
      <c r="AM317" s="14">
        <v>120</v>
      </c>
      <c r="AN317" s="14"/>
      <c r="AO317" s="14"/>
      <c r="AP317" s="14"/>
      <c r="AQ317" s="14"/>
      <c r="AR317" s="14"/>
      <c r="AS317" s="16"/>
      <c r="AT317" s="14"/>
      <c r="AU317" s="14"/>
      <c r="AV317" s="14"/>
      <c r="AW317" s="14"/>
      <c r="AX317" s="14">
        <v>50</v>
      </c>
      <c r="AY317" s="14"/>
      <c r="AZ317" s="14"/>
      <c r="BA317" s="14"/>
      <c r="BB317" s="14"/>
      <c r="BC317" s="38"/>
      <c r="BD317" s="14"/>
      <c r="BE317" s="14"/>
      <c r="BF317" s="18"/>
      <c r="BG317" s="14"/>
      <c r="BH317" s="14"/>
      <c r="BI317" s="14"/>
      <c r="BJ317" s="14"/>
      <c r="BK317" s="14"/>
      <c r="BL317" s="14"/>
      <c r="BM317" s="14"/>
      <c r="BN317" s="14"/>
      <c r="BO317" s="14"/>
      <c r="BP317" s="14"/>
      <c r="BQ317" s="14"/>
      <c r="BR317" s="14"/>
      <c r="BS317" s="14"/>
      <c r="BT317" s="14"/>
      <c r="BU317" s="14"/>
      <c r="BV317" s="14"/>
      <c r="BW317" s="14"/>
      <c r="BX317" s="14"/>
      <c r="BY317" s="14"/>
      <c r="BZ317" s="14"/>
      <c r="CA317" s="14"/>
      <c r="CB317" s="14"/>
      <c r="CC317" s="14"/>
      <c r="CD317" s="14"/>
      <c r="CE317" s="14"/>
      <c r="CF317" s="14"/>
      <c r="CG317" s="14"/>
      <c r="CH317" s="14"/>
      <c r="CI317" s="14"/>
      <c r="CJ317" s="14"/>
      <c r="CK317" s="14"/>
      <c r="CL317" s="14"/>
      <c r="CM317" s="14"/>
      <c r="CN317" s="14"/>
      <c r="CO317" s="14"/>
      <c r="CP317" s="14"/>
      <c r="CQ317" s="14"/>
      <c r="CR317" s="14"/>
      <c r="CS317" s="14"/>
    </row>
    <row r="318" spans="11:97" ht="15" customHeight="1">
      <c r="K318" s="19">
        <v>21</v>
      </c>
      <c r="L318" s="12">
        <v>3.52</v>
      </c>
      <c r="M318" s="12">
        <v>2.62</v>
      </c>
      <c r="N318" s="14">
        <v>0</v>
      </c>
      <c r="O318" s="14">
        <v>0</v>
      </c>
      <c r="P318" s="14">
        <v>5.1999999999999998E-2</v>
      </c>
      <c r="Q318" s="14">
        <v>0.33</v>
      </c>
      <c r="R318" s="14">
        <v>1.72</v>
      </c>
      <c r="S318" s="12">
        <v>1.05</v>
      </c>
      <c r="T318" s="15">
        <v>0</v>
      </c>
      <c r="U318" s="15"/>
      <c r="V318" s="15"/>
      <c r="W318" s="15"/>
      <c r="X318" s="15"/>
      <c r="Y318" s="15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>
        <v>930</v>
      </c>
      <c r="AK318" s="14">
        <v>120</v>
      </c>
      <c r="AL318" s="14">
        <v>300</v>
      </c>
      <c r="AM318" s="14">
        <v>120</v>
      </c>
      <c r="AN318" s="14"/>
      <c r="AO318" s="14"/>
      <c r="AP318" s="14"/>
      <c r="AQ318" s="14"/>
      <c r="AR318" s="14"/>
      <c r="AS318" s="16"/>
      <c r="AT318" s="14"/>
      <c r="AU318" s="14"/>
      <c r="AV318" s="14"/>
      <c r="AW318" s="14"/>
      <c r="AX318" s="14">
        <v>51</v>
      </c>
      <c r="AY318" s="14"/>
      <c r="AZ318" s="14"/>
      <c r="BA318" s="14"/>
      <c r="BB318" s="14"/>
      <c r="BC318" s="38"/>
      <c r="BD318" s="14"/>
      <c r="BE318" s="14"/>
      <c r="BF318" s="18"/>
      <c r="BG318" s="14"/>
      <c r="BH318" s="14"/>
      <c r="BI318" s="14"/>
      <c r="BJ318" s="14"/>
      <c r="BK318" s="14"/>
      <c r="BL318" s="14"/>
      <c r="BM318" s="14"/>
      <c r="BN318" s="14"/>
      <c r="BO318" s="14"/>
      <c r="BP318" s="14"/>
      <c r="BQ318" s="14"/>
      <c r="BR318" s="14"/>
      <c r="BS318" s="14"/>
      <c r="BT318" s="14"/>
      <c r="BU318" s="14"/>
      <c r="BV318" s="14"/>
      <c r="BW318" s="14"/>
      <c r="BX318" s="14"/>
      <c r="BY318" s="14"/>
      <c r="BZ318" s="14"/>
      <c r="CA318" s="14"/>
      <c r="CB318" s="14"/>
      <c r="CC318" s="14"/>
      <c r="CD318" s="14"/>
      <c r="CE318" s="14"/>
      <c r="CF318" s="14"/>
      <c r="CG318" s="14"/>
      <c r="CH318" s="14"/>
      <c r="CI318" s="14"/>
      <c r="CJ318" s="14"/>
      <c r="CK318" s="14"/>
      <c r="CL318" s="14"/>
      <c r="CM318" s="14"/>
      <c r="CN318" s="14"/>
      <c r="CO318" s="14"/>
      <c r="CP318" s="14"/>
      <c r="CQ318" s="14"/>
      <c r="CR318" s="14"/>
      <c r="CS318" s="14"/>
    </row>
    <row r="319" spans="11:97" ht="15" customHeight="1">
      <c r="K319" s="19">
        <v>21</v>
      </c>
      <c r="L319" s="12">
        <v>3.52</v>
      </c>
      <c r="M319" s="12">
        <v>2.62</v>
      </c>
      <c r="N319" s="14">
        <v>0</v>
      </c>
      <c r="O319" s="14">
        <v>0</v>
      </c>
      <c r="P319" s="14">
        <v>5.1999999999999998E-2</v>
      </c>
      <c r="Q319" s="14">
        <v>0.33</v>
      </c>
      <c r="R319" s="14">
        <v>1.72</v>
      </c>
      <c r="S319" s="12">
        <v>1.05</v>
      </c>
      <c r="T319" s="15">
        <v>0</v>
      </c>
      <c r="U319" s="15"/>
      <c r="V319" s="15"/>
      <c r="W319" s="15"/>
      <c r="X319" s="15"/>
      <c r="Y319" s="15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>
        <v>930</v>
      </c>
      <c r="AK319" s="14">
        <v>120</v>
      </c>
      <c r="AL319" s="14">
        <v>300</v>
      </c>
      <c r="AM319" s="14">
        <v>120</v>
      </c>
      <c r="AN319" s="14"/>
      <c r="AO319" s="14"/>
      <c r="AP319" s="14"/>
      <c r="AQ319" s="14"/>
      <c r="AR319" s="14"/>
      <c r="AS319" s="16"/>
      <c r="AT319" s="14"/>
      <c r="AU319" s="14"/>
      <c r="AV319" s="14"/>
      <c r="AW319" s="14"/>
      <c r="AX319" s="14">
        <v>49</v>
      </c>
      <c r="AY319" s="14"/>
      <c r="AZ319" s="14"/>
      <c r="BA319" s="14"/>
      <c r="BB319" s="14"/>
      <c r="BC319" s="38"/>
      <c r="BD319" s="14"/>
      <c r="BE319" s="14"/>
      <c r="BF319" s="18"/>
      <c r="BG319" s="14"/>
      <c r="BH319" s="14"/>
      <c r="BI319" s="14"/>
      <c r="BJ319" s="14"/>
      <c r="BK319" s="14"/>
      <c r="BL319" s="14"/>
      <c r="BM319" s="14"/>
      <c r="BN319" s="14"/>
      <c r="BO319" s="14"/>
      <c r="BP319" s="14"/>
      <c r="BQ319" s="14"/>
      <c r="BR319" s="14"/>
      <c r="BS319" s="14"/>
      <c r="BT319" s="14"/>
      <c r="BU319" s="14"/>
      <c r="BV319" s="14"/>
      <c r="BW319" s="14"/>
      <c r="BX319" s="14"/>
      <c r="BY319" s="14"/>
      <c r="BZ319" s="14"/>
      <c r="CA319" s="14"/>
      <c r="CB319" s="14"/>
      <c r="CC319" s="14"/>
      <c r="CD319" s="14"/>
      <c r="CE319" s="14"/>
      <c r="CF319" s="14"/>
      <c r="CG319" s="14"/>
      <c r="CH319" s="14"/>
      <c r="CI319" s="14"/>
      <c r="CJ319" s="14"/>
      <c r="CK319" s="14"/>
      <c r="CL319" s="14"/>
      <c r="CM319" s="14"/>
      <c r="CN319" s="14"/>
      <c r="CO319" s="14"/>
      <c r="CP319" s="14"/>
      <c r="CQ319" s="14"/>
      <c r="CR319" s="14"/>
      <c r="CS319" s="14"/>
    </row>
    <row r="320" spans="11:97" ht="15" customHeight="1">
      <c r="K320" s="19">
        <v>21</v>
      </c>
      <c r="L320" s="12">
        <v>3.52</v>
      </c>
      <c r="M320" s="12">
        <v>2.62</v>
      </c>
      <c r="N320" s="14">
        <v>0</v>
      </c>
      <c r="O320" s="14">
        <v>0</v>
      </c>
      <c r="P320" s="14">
        <v>5.1999999999999998E-2</v>
      </c>
      <c r="Q320" s="14">
        <v>0.33</v>
      </c>
      <c r="R320" s="14">
        <v>1.72</v>
      </c>
      <c r="S320" s="12">
        <v>1.05</v>
      </c>
      <c r="T320" s="15">
        <v>0</v>
      </c>
      <c r="U320" s="15"/>
      <c r="V320" s="15"/>
      <c r="W320" s="15"/>
      <c r="X320" s="15"/>
      <c r="Y320" s="15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>
        <v>870</v>
      </c>
      <c r="AK320" s="14">
        <v>120</v>
      </c>
      <c r="AL320" s="14">
        <v>360</v>
      </c>
      <c r="AM320" s="14">
        <v>120</v>
      </c>
      <c r="AN320" s="14"/>
      <c r="AO320" s="14"/>
      <c r="AP320" s="14"/>
      <c r="AQ320" s="14"/>
      <c r="AR320" s="14"/>
      <c r="AS320" s="16"/>
      <c r="AT320" s="14"/>
      <c r="AU320" s="14"/>
      <c r="AV320" s="14"/>
      <c r="AW320" s="14"/>
      <c r="AX320" s="14">
        <v>42</v>
      </c>
      <c r="AY320" s="14"/>
      <c r="AZ320" s="14"/>
      <c r="BA320" s="14"/>
      <c r="BB320" s="14"/>
      <c r="BC320" s="38"/>
      <c r="BD320" s="14"/>
      <c r="BE320" s="14"/>
      <c r="BF320" s="18"/>
      <c r="BG320" s="14"/>
      <c r="BH320" s="14"/>
      <c r="BI320" s="14"/>
      <c r="BJ320" s="14"/>
      <c r="BK320" s="14"/>
      <c r="BL320" s="14"/>
      <c r="BM320" s="14"/>
      <c r="BN320" s="14"/>
      <c r="BO320" s="14"/>
      <c r="BP320" s="14"/>
      <c r="BQ320" s="14"/>
      <c r="BR320" s="14"/>
      <c r="BS320" s="14"/>
      <c r="BT320" s="14"/>
      <c r="BU320" s="14"/>
      <c r="BV320" s="14"/>
      <c r="BW320" s="14"/>
      <c r="BX320" s="14"/>
      <c r="BY320" s="14"/>
      <c r="BZ320" s="14"/>
      <c r="CA320" s="14"/>
      <c r="CB320" s="14"/>
      <c r="CC320" s="14"/>
      <c r="CD320" s="14"/>
      <c r="CE320" s="14"/>
      <c r="CF320" s="14"/>
      <c r="CG320" s="14"/>
      <c r="CH320" s="14"/>
      <c r="CI320" s="14"/>
      <c r="CJ320" s="14"/>
      <c r="CK320" s="14"/>
      <c r="CL320" s="14"/>
      <c r="CM320" s="14"/>
      <c r="CN320" s="14"/>
      <c r="CO320" s="14"/>
      <c r="CP320" s="14"/>
      <c r="CQ320" s="14"/>
      <c r="CR320" s="14"/>
      <c r="CS320" s="14"/>
    </row>
    <row r="321" spans="1:256" ht="15" customHeight="1">
      <c r="K321" s="19">
        <v>21</v>
      </c>
      <c r="L321" s="12">
        <v>3.52</v>
      </c>
      <c r="M321" s="12">
        <v>2.62</v>
      </c>
      <c r="N321" s="14">
        <v>0</v>
      </c>
      <c r="O321" s="14">
        <v>0</v>
      </c>
      <c r="P321" s="14">
        <v>5.1999999999999998E-2</v>
      </c>
      <c r="Q321" s="14">
        <v>0.33</v>
      </c>
      <c r="R321" s="14">
        <v>1.72</v>
      </c>
      <c r="S321" s="12">
        <v>1.05</v>
      </c>
      <c r="T321" s="15">
        <v>0</v>
      </c>
      <c r="U321" s="15"/>
      <c r="V321" s="15"/>
      <c r="W321" s="15"/>
      <c r="X321" s="15"/>
      <c r="Y321" s="15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>
        <v>870</v>
      </c>
      <c r="AK321" s="14">
        <v>120</v>
      </c>
      <c r="AL321" s="14">
        <v>360</v>
      </c>
      <c r="AM321" s="14">
        <v>120</v>
      </c>
      <c r="AN321" s="14"/>
      <c r="AO321" s="14"/>
      <c r="AP321" s="14"/>
      <c r="AQ321" s="14"/>
      <c r="AR321" s="14"/>
      <c r="AS321" s="16"/>
      <c r="AT321" s="14"/>
      <c r="AU321" s="14"/>
      <c r="AV321" s="14"/>
      <c r="AW321" s="14"/>
      <c r="AX321" s="14">
        <v>43</v>
      </c>
      <c r="AY321" s="14"/>
      <c r="AZ321" s="14"/>
      <c r="BA321" s="14"/>
      <c r="BB321" s="14"/>
      <c r="BC321" s="38"/>
      <c r="BD321" s="14"/>
      <c r="BE321" s="14"/>
      <c r="BF321" s="18"/>
      <c r="BG321" s="14"/>
      <c r="BH321" s="14"/>
      <c r="BI321" s="14"/>
      <c r="BJ321" s="14"/>
      <c r="BK321" s="14"/>
      <c r="BL321" s="14"/>
      <c r="BM321" s="14"/>
      <c r="BN321" s="14"/>
      <c r="BO321" s="14"/>
      <c r="BP321" s="14"/>
      <c r="BQ321" s="14"/>
      <c r="BR321" s="14"/>
      <c r="BS321" s="14"/>
      <c r="BT321" s="14"/>
      <c r="BU321" s="14"/>
      <c r="BV321" s="14"/>
      <c r="BW321" s="14"/>
      <c r="BX321" s="14"/>
      <c r="BY321" s="14"/>
      <c r="BZ321" s="14"/>
      <c r="CA321" s="14"/>
      <c r="CB321" s="14"/>
      <c r="CC321" s="14"/>
      <c r="CD321" s="14"/>
      <c r="CE321" s="14"/>
      <c r="CF321" s="14"/>
      <c r="CG321" s="14"/>
      <c r="CH321" s="14"/>
      <c r="CI321" s="14"/>
      <c r="CJ321" s="14"/>
      <c r="CK321" s="14"/>
      <c r="CL321" s="14"/>
      <c r="CM321" s="14"/>
      <c r="CN321" s="14"/>
      <c r="CO321" s="14"/>
      <c r="CP321" s="14"/>
      <c r="CQ321" s="14"/>
      <c r="CR321" s="14"/>
      <c r="CS321" s="14"/>
    </row>
    <row r="322" spans="1:256" ht="15" customHeight="1">
      <c r="K322" s="19">
        <v>21</v>
      </c>
      <c r="L322" s="12">
        <v>3.52</v>
      </c>
      <c r="M322" s="12">
        <v>2.62</v>
      </c>
      <c r="N322" s="14">
        <v>0</v>
      </c>
      <c r="O322" s="14">
        <v>0</v>
      </c>
      <c r="P322" s="14">
        <v>5.1999999999999998E-2</v>
      </c>
      <c r="Q322" s="14">
        <v>0.33</v>
      </c>
      <c r="R322" s="14">
        <v>1.72</v>
      </c>
      <c r="S322" s="12">
        <v>1.05</v>
      </c>
      <c r="T322" s="15">
        <v>0</v>
      </c>
      <c r="U322" s="15"/>
      <c r="V322" s="15"/>
      <c r="W322" s="15"/>
      <c r="X322" s="15"/>
      <c r="Y322" s="15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>
        <v>870</v>
      </c>
      <c r="AK322" s="14">
        <v>120</v>
      </c>
      <c r="AL322" s="14">
        <v>360</v>
      </c>
      <c r="AM322" s="14">
        <v>120</v>
      </c>
      <c r="AN322" s="14"/>
      <c r="AO322" s="14"/>
      <c r="AP322" s="14"/>
      <c r="AQ322" s="14"/>
      <c r="AR322" s="14"/>
      <c r="AS322" s="16"/>
      <c r="AT322" s="14"/>
      <c r="AU322" s="14"/>
      <c r="AV322" s="14"/>
      <c r="AW322" s="14"/>
      <c r="AX322" s="14">
        <v>43</v>
      </c>
      <c r="AY322" s="14"/>
      <c r="AZ322" s="14"/>
      <c r="BA322" s="14"/>
      <c r="BB322" s="14"/>
      <c r="BC322" s="38"/>
      <c r="BD322" s="14"/>
      <c r="BE322" s="14"/>
      <c r="BF322" s="18"/>
      <c r="BG322" s="14"/>
      <c r="BH322" s="14"/>
      <c r="BI322" s="14"/>
      <c r="BJ322" s="14"/>
      <c r="BK322" s="14"/>
      <c r="BL322" s="14"/>
      <c r="BM322" s="14"/>
      <c r="BN322" s="14"/>
      <c r="BO322" s="14"/>
      <c r="BP322" s="14"/>
      <c r="BQ322" s="14"/>
      <c r="BR322" s="14"/>
      <c r="BS322" s="14"/>
      <c r="BT322" s="14"/>
      <c r="BU322" s="14"/>
      <c r="BV322" s="14"/>
      <c r="BW322" s="14"/>
      <c r="BX322" s="14"/>
      <c r="BY322" s="14"/>
      <c r="BZ322" s="14"/>
      <c r="CA322" s="14"/>
      <c r="CB322" s="14"/>
      <c r="CC322" s="14"/>
      <c r="CD322" s="14"/>
      <c r="CE322" s="14"/>
      <c r="CF322" s="14"/>
      <c r="CG322" s="14"/>
      <c r="CH322" s="14"/>
      <c r="CI322" s="14"/>
      <c r="CJ322" s="14"/>
      <c r="CK322" s="14"/>
      <c r="CL322" s="14"/>
      <c r="CM322" s="14"/>
      <c r="CN322" s="14"/>
      <c r="CO322" s="14"/>
      <c r="CP322" s="14"/>
      <c r="CQ322" s="14"/>
      <c r="CR322" s="14"/>
      <c r="CS322" s="14"/>
    </row>
    <row r="323" spans="1:256" ht="15" customHeight="1">
      <c r="K323" s="19">
        <v>21</v>
      </c>
      <c r="L323" s="12">
        <v>3.52</v>
      </c>
      <c r="M323" s="12">
        <v>2.62</v>
      </c>
      <c r="N323" s="14">
        <v>0</v>
      </c>
      <c r="O323" s="14">
        <v>0</v>
      </c>
      <c r="P323" s="14">
        <v>5.1999999999999998E-2</v>
      </c>
      <c r="Q323" s="14">
        <v>0.33</v>
      </c>
      <c r="R323" s="14">
        <v>1.72</v>
      </c>
      <c r="S323" s="12">
        <v>1.05</v>
      </c>
      <c r="T323" s="15">
        <v>0</v>
      </c>
      <c r="U323" s="15"/>
      <c r="V323" s="15"/>
      <c r="W323" s="15"/>
      <c r="X323" s="15"/>
      <c r="Y323" s="15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>
        <v>870</v>
      </c>
      <c r="AK323" s="14">
        <v>240</v>
      </c>
      <c r="AL323" s="14">
        <v>300</v>
      </c>
      <c r="AM323" s="14">
        <v>120</v>
      </c>
      <c r="AN323" s="14"/>
      <c r="AO323" s="14"/>
      <c r="AP323" s="14"/>
      <c r="AQ323" s="14"/>
      <c r="AR323" s="14"/>
      <c r="AS323" s="16"/>
      <c r="AT323" s="14"/>
      <c r="AU323" s="14"/>
      <c r="AV323" s="14"/>
      <c r="AW323" s="14"/>
      <c r="AX323" s="14">
        <v>46</v>
      </c>
      <c r="AY323" s="14"/>
      <c r="AZ323" s="14"/>
      <c r="BA323" s="14"/>
      <c r="BB323" s="14"/>
      <c r="BC323" s="38"/>
      <c r="BD323" s="14"/>
      <c r="BE323" s="14"/>
      <c r="BF323" s="18"/>
      <c r="BG323" s="14"/>
      <c r="BH323" s="14"/>
      <c r="BI323" s="14"/>
      <c r="BJ323" s="14"/>
      <c r="BK323" s="14"/>
      <c r="BL323" s="14"/>
      <c r="BM323" s="14"/>
      <c r="BN323" s="14"/>
      <c r="BO323" s="14"/>
      <c r="BP323" s="14"/>
      <c r="BQ323" s="14"/>
      <c r="BR323" s="14"/>
      <c r="BS323" s="14"/>
      <c r="BT323" s="14"/>
      <c r="BU323" s="14"/>
      <c r="BV323" s="14"/>
      <c r="BW323" s="14"/>
      <c r="BX323" s="14"/>
      <c r="BY323" s="14"/>
      <c r="BZ323" s="14"/>
      <c r="CA323" s="14"/>
      <c r="CB323" s="14"/>
      <c r="CC323" s="14"/>
      <c r="CD323" s="14"/>
      <c r="CE323" s="14"/>
      <c r="CF323" s="14"/>
      <c r="CG323" s="14"/>
      <c r="CH323" s="14"/>
      <c r="CI323" s="14"/>
      <c r="CJ323" s="14"/>
      <c r="CK323" s="14"/>
      <c r="CL323" s="14"/>
      <c r="CM323" s="14"/>
      <c r="CN323" s="14"/>
      <c r="CO323" s="14"/>
      <c r="CP323" s="14"/>
      <c r="CQ323" s="14"/>
      <c r="CR323" s="14"/>
      <c r="CS323" s="14"/>
    </row>
    <row r="324" spans="1:256" ht="15" customHeight="1">
      <c r="K324" s="19">
        <v>21</v>
      </c>
      <c r="L324" s="12">
        <v>3.52</v>
      </c>
      <c r="M324" s="12">
        <v>2.62</v>
      </c>
      <c r="N324" s="14">
        <v>0</v>
      </c>
      <c r="O324" s="14">
        <v>0</v>
      </c>
      <c r="P324" s="14">
        <v>5.1999999999999998E-2</v>
      </c>
      <c r="Q324" s="14">
        <v>0.33</v>
      </c>
      <c r="R324" s="14">
        <v>1.72</v>
      </c>
      <c r="S324" s="12">
        <v>1.05</v>
      </c>
      <c r="T324" s="15">
        <v>0</v>
      </c>
      <c r="U324" s="15"/>
      <c r="V324" s="15"/>
      <c r="W324" s="15"/>
      <c r="X324" s="15"/>
      <c r="Y324" s="15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>
        <v>870</v>
      </c>
      <c r="AK324" s="14">
        <v>240</v>
      </c>
      <c r="AL324" s="14">
        <v>300</v>
      </c>
      <c r="AM324" s="14">
        <v>120</v>
      </c>
      <c r="AN324" s="14"/>
      <c r="AO324" s="14"/>
      <c r="AP324" s="14"/>
      <c r="AQ324" s="14"/>
      <c r="AR324" s="14"/>
      <c r="AS324" s="16"/>
      <c r="AT324" s="14"/>
      <c r="AU324" s="14"/>
      <c r="AV324" s="14"/>
      <c r="AW324" s="14"/>
      <c r="AX324" s="14">
        <v>42</v>
      </c>
      <c r="AY324" s="14"/>
      <c r="AZ324" s="14"/>
      <c r="BA324" s="14"/>
      <c r="BB324" s="14"/>
      <c r="BC324" s="38"/>
      <c r="BD324" s="14"/>
      <c r="BE324" s="14"/>
      <c r="BF324" s="18"/>
      <c r="BG324" s="14"/>
      <c r="BH324" s="14"/>
      <c r="BI324" s="14"/>
      <c r="BJ324" s="14"/>
      <c r="BK324" s="14"/>
      <c r="BL324" s="14"/>
      <c r="BM324" s="14"/>
      <c r="BN324" s="14"/>
      <c r="BO324" s="14"/>
      <c r="BP324" s="14"/>
      <c r="BQ324" s="14"/>
      <c r="BR324" s="14"/>
      <c r="BS324" s="14"/>
      <c r="BT324" s="14"/>
      <c r="BU324" s="14"/>
      <c r="BV324" s="14"/>
      <c r="BW324" s="14"/>
      <c r="BX324" s="14"/>
      <c r="BY324" s="14"/>
      <c r="BZ324" s="14"/>
      <c r="CA324" s="14"/>
      <c r="CB324" s="14"/>
      <c r="CC324" s="14"/>
      <c r="CD324" s="14"/>
      <c r="CE324" s="14"/>
      <c r="CF324" s="14"/>
      <c r="CG324" s="14"/>
      <c r="CH324" s="14"/>
      <c r="CI324" s="14"/>
      <c r="CJ324" s="14"/>
      <c r="CK324" s="14"/>
      <c r="CL324" s="14"/>
      <c r="CM324" s="14"/>
      <c r="CN324" s="14"/>
      <c r="CO324" s="14"/>
      <c r="CP324" s="14"/>
      <c r="CQ324" s="14"/>
      <c r="CR324" s="14"/>
      <c r="CS324" s="14"/>
    </row>
    <row r="325" spans="1:256" ht="15" customHeight="1">
      <c r="K325" s="19">
        <v>21</v>
      </c>
      <c r="L325" s="12">
        <v>3.52</v>
      </c>
      <c r="M325" s="12">
        <v>2.62</v>
      </c>
      <c r="N325" s="14">
        <v>0</v>
      </c>
      <c r="O325" s="14">
        <v>0</v>
      </c>
      <c r="P325" s="14">
        <v>5.1999999999999998E-2</v>
      </c>
      <c r="Q325" s="14">
        <v>0.33</v>
      </c>
      <c r="R325" s="14">
        <v>1.72</v>
      </c>
      <c r="S325" s="12">
        <v>1.05</v>
      </c>
      <c r="T325" s="15">
        <v>0</v>
      </c>
      <c r="U325" s="15"/>
      <c r="V325" s="15"/>
      <c r="W325" s="15"/>
      <c r="X325" s="15"/>
      <c r="Y325" s="15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>
        <v>870</v>
      </c>
      <c r="AK325" s="14">
        <v>240</v>
      </c>
      <c r="AL325" s="14">
        <v>300</v>
      </c>
      <c r="AM325" s="14">
        <v>120</v>
      </c>
      <c r="AN325" s="14"/>
      <c r="AO325" s="14"/>
      <c r="AP325" s="14"/>
      <c r="AQ325" s="14"/>
      <c r="AR325" s="14"/>
      <c r="AS325" s="16"/>
      <c r="AT325" s="14"/>
      <c r="AU325" s="14"/>
      <c r="AV325" s="14"/>
      <c r="AW325" s="14"/>
      <c r="AX325" s="14">
        <v>44</v>
      </c>
      <c r="AY325" s="14"/>
      <c r="AZ325" s="14"/>
      <c r="BA325" s="14"/>
      <c r="BB325" s="14"/>
      <c r="BC325" s="38"/>
      <c r="BD325" s="14"/>
      <c r="BE325" s="14"/>
      <c r="BF325" s="18"/>
      <c r="BG325" s="14"/>
      <c r="BH325" s="14"/>
      <c r="BI325" s="14"/>
      <c r="BJ325" s="14"/>
      <c r="BK325" s="14"/>
      <c r="BL325" s="14"/>
      <c r="BM325" s="14"/>
      <c r="BN325" s="14"/>
      <c r="BO325" s="14"/>
      <c r="BP325" s="14"/>
      <c r="BQ325" s="14"/>
      <c r="BR325" s="14"/>
      <c r="BS325" s="14"/>
      <c r="BT325" s="14"/>
      <c r="BU325" s="14"/>
      <c r="BV325" s="14"/>
      <c r="BW325" s="14"/>
      <c r="BX325" s="14"/>
      <c r="BY325" s="14"/>
      <c r="BZ325" s="14"/>
      <c r="CA325" s="14"/>
      <c r="CB325" s="14"/>
      <c r="CC325" s="14"/>
      <c r="CD325" s="14"/>
      <c r="CE325" s="14"/>
      <c r="CF325" s="14"/>
      <c r="CG325" s="14"/>
      <c r="CH325" s="14"/>
      <c r="CI325" s="14"/>
      <c r="CJ325" s="14"/>
      <c r="CK325" s="14"/>
      <c r="CL325" s="14"/>
      <c r="CM325" s="14"/>
      <c r="CN325" s="14"/>
      <c r="CO325" s="14"/>
      <c r="CP325" s="14"/>
      <c r="CQ325" s="14"/>
      <c r="CR325" s="14"/>
      <c r="CS325" s="14"/>
    </row>
    <row r="326" spans="1:256" ht="15" customHeight="1">
      <c r="K326" s="19">
        <v>21</v>
      </c>
      <c r="L326" s="12">
        <v>3.52</v>
      </c>
      <c r="M326" s="12">
        <v>2.62</v>
      </c>
      <c r="N326" s="14">
        <v>0</v>
      </c>
      <c r="O326" s="14">
        <v>0</v>
      </c>
      <c r="P326" s="14">
        <v>5.1999999999999998E-2</v>
      </c>
      <c r="Q326" s="14">
        <v>0.33</v>
      </c>
      <c r="R326" s="14">
        <v>1.72</v>
      </c>
      <c r="S326" s="12">
        <v>1.05</v>
      </c>
      <c r="T326" s="15">
        <v>0</v>
      </c>
      <c r="U326" s="15"/>
      <c r="V326" s="15"/>
      <c r="W326" s="15"/>
      <c r="X326" s="15"/>
      <c r="Y326" s="15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>
        <v>900</v>
      </c>
      <c r="AK326" s="14">
        <v>180</v>
      </c>
      <c r="AL326" s="14">
        <v>330</v>
      </c>
      <c r="AM326" s="14">
        <v>60</v>
      </c>
      <c r="AN326" s="14"/>
      <c r="AO326" s="14"/>
      <c r="AP326" s="14"/>
      <c r="AQ326" s="14"/>
      <c r="AR326" s="14"/>
      <c r="AS326" s="16"/>
      <c r="AT326" s="14"/>
      <c r="AU326" s="14"/>
      <c r="AV326" s="14"/>
      <c r="AW326" s="14"/>
      <c r="AX326" s="14">
        <v>44</v>
      </c>
      <c r="AY326" s="14"/>
      <c r="AZ326" s="14"/>
      <c r="BA326" s="14"/>
      <c r="BB326" s="14"/>
      <c r="BC326" s="38"/>
      <c r="BD326" s="14"/>
      <c r="BE326" s="14"/>
      <c r="BF326" s="18"/>
      <c r="BG326" s="14"/>
      <c r="BH326" s="14"/>
      <c r="BI326" s="14"/>
      <c r="BJ326" s="14"/>
      <c r="BK326" s="14"/>
      <c r="BL326" s="14"/>
      <c r="BM326" s="14"/>
      <c r="BN326" s="14"/>
      <c r="BO326" s="14"/>
      <c r="BP326" s="14"/>
      <c r="BQ326" s="14"/>
      <c r="BR326" s="14"/>
      <c r="BS326" s="14"/>
      <c r="BT326" s="14"/>
      <c r="BU326" s="14"/>
      <c r="BV326" s="14"/>
      <c r="BW326" s="14"/>
      <c r="BX326" s="14"/>
      <c r="BY326" s="14"/>
      <c r="BZ326" s="14"/>
      <c r="CA326" s="14"/>
      <c r="CB326" s="14"/>
      <c r="CC326" s="14"/>
      <c r="CD326" s="14"/>
      <c r="CE326" s="14"/>
      <c r="CF326" s="14"/>
      <c r="CG326" s="14"/>
      <c r="CH326" s="14"/>
      <c r="CI326" s="14"/>
      <c r="CJ326" s="14"/>
      <c r="CK326" s="14"/>
      <c r="CL326" s="14"/>
      <c r="CM326" s="14"/>
      <c r="CN326" s="14"/>
      <c r="CO326" s="14"/>
      <c r="CP326" s="14"/>
      <c r="CQ326" s="14"/>
      <c r="CR326" s="14"/>
      <c r="CS326" s="14"/>
    </row>
    <row r="327" spans="1:256" ht="15" customHeight="1">
      <c r="K327" s="19">
        <v>21</v>
      </c>
      <c r="L327" s="12">
        <v>3.52</v>
      </c>
      <c r="M327" s="12">
        <v>2.62</v>
      </c>
      <c r="N327" s="14">
        <v>0</v>
      </c>
      <c r="O327" s="14">
        <v>0</v>
      </c>
      <c r="P327" s="14">
        <v>5.1999999999999998E-2</v>
      </c>
      <c r="Q327" s="14">
        <v>0.33</v>
      </c>
      <c r="R327" s="14">
        <v>1.72</v>
      </c>
      <c r="S327" s="12">
        <v>1.05</v>
      </c>
      <c r="T327" s="15">
        <v>0</v>
      </c>
      <c r="U327" s="15"/>
      <c r="V327" s="15"/>
      <c r="W327" s="15"/>
      <c r="X327" s="15"/>
      <c r="Y327" s="15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>
        <v>900</v>
      </c>
      <c r="AK327" s="14">
        <v>180</v>
      </c>
      <c r="AL327" s="14">
        <v>330</v>
      </c>
      <c r="AM327" s="14">
        <v>60</v>
      </c>
      <c r="AN327" s="14"/>
      <c r="AO327" s="14"/>
      <c r="AP327" s="14"/>
      <c r="AQ327" s="14"/>
      <c r="AR327" s="14"/>
      <c r="AS327" s="16"/>
      <c r="AT327" s="14"/>
      <c r="AU327" s="14"/>
      <c r="AV327" s="14"/>
      <c r="AW327" s="14"/>
      <c r="AX327" s="14">
        <v>44</v>
      </c>
      <c r="AY327" s="14"/>
      <c r="AZ327" s="14"/>
      <c r="BA327" s="14"/>
      <c r="BB327" s="14"/>
      <c r="BC327" s="38"/>
      <c r="BD327" s="14"/>
      <c r="BE327" s="14"/>
      <c r="BF327" s="18"/>
      <c r="BG327" s="14"/>
      <c r="BH327" s="14"/>
      <c r="BI327" s="14"/>
      <c r="BJ327" s="14"/>
      <c r="BK327" s="14"/>
      <c r="BL327" s="14"/>
      <c r="BM327" s="14"/>
      <c r="BN327" s="14"/>
      <c r="BO327" s="14"/>
      <c r="BP327" s="14"/>
      <c r="BQ327" s="14"/>
      <c r="BR327" s="14"/>
      <c r="BS327" s="14"/>
      <c r="BT327" s="14"/>
      <c r="BU327" s="14"/>
      <c r="BV327" s="14"/>
      <c r="BW327" s="14"/>
      <c r="BX327" s="14"/>
      <c r="BY327" s="14"/>
      <c r="BZ327" s="14"/>
      <c r="CA327" s="14"/>
      <c r="CB327" s="14"/>
      <c r="CC327" s="14"/>
      <c r="CD327" s="14"/>
      <c r="CE327" s="14"/>
      <c r="CF327" s="14"/>
      <c r="CG327" s="14"/>
      <c r="CH327" s="14"/>
      <c r="CI327" s="14"/>
      <c r="CJ327" s="14"/>
      <c r="CK327" s="14"/>
      <c r="CL327" s="14"/>
      <c r="CM327" s="14"/>
      <c r="CN327" s="14"/>
      <c r="CO327" s="14"/>
      <c r="CP327" s="14"/>
      <c r="CQ327" s="14"/>
      <c r="CR327" s="14"/>
      <c r="CS327" s="14"/>
    </row>
    <row r="328" spans="1:256" ht="15" customHeight="1">
      <c r="K328" s="19">
        <v>21</v>
      </c>
      <c r="L328" s="12">
        <v>3.52</v>
      </c>
      <c r="M328" s="12">
        <v>2.62</v>
      </c>
      <c r="N328" s="14">
        <v>0</v>
      </c>
      <c r="O328" s="14">
        <v>0</v>
      </c>
      <c r="P328" s="14">
        <v>5.1999999999999998E-2</v>
      </c>
      <c r="Q328" s="14">
        <v>0.33</v>
      </c>
      <c r="R328" s="14">
        <v>1.72</v>
      </c>
      <c r="S328" s="12">
        <v>1.05</v>
      </c>
      <c r="T328" s="15">
        <v>0</v>
      </c>
      <c r="U328" s="15"/>
      <c r="V328" s="15"/>
      <c r="W328" s="15"/>
      <c r="X328" s="15"/>
      <c r="Y328" s="15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>
        <v>900</v>
      </c>
      <c r="AK328" s="14">
        <v>180</v>
      </c>
      <c r="AL328" s="14">
        <v>330</v>
      </c>
      <c r="AM328" s="14">
        <v>60</v>
      </c>
      <c r="AN328" s="14"/>
      <c r="AO328" s="14"/>
      <c r="AP328" s="14"/>
      <c r="AQ328" s="14"/>
      <c r="AR328" s="14"/>
      <c r="AS328" s="16"/>
      <c r="AT328" s="14"/>
      <c r="AU328" s="14"/>
      <c r="AV328" s="14"/>
      <c r="AW328" s="14"/>
      <c r="AX328" s="14">
        <v>44</v>
      </c>
      <c r="AY328" s="14"/>
      <c r="AZ328" s="14"/>
      <c r="BA328" s="14"/>
      <c r="BB328" s="14"/>
      <c r="BC328" s="38"/>
      <c r="BD328" s="14"/>
      <c r="BE328" s="14"/>
      <c r="BF328" s="18"/>
      <c r="BG328" s="14"/>
      <c r="BH328" s="14"/>
      <c r="BI328" s="14"/>
      <c r="BJ328" s="14"/>
      <c r="BK328" s="14"/>
      <c r="BL328" s="14"/>
      <c r="BM328" s="14"/>
      <c r="BN328" s="14"/>
      <c r="BO328" s="14"/>
      <c r="BP328" s="14"/>
      <c r="BQ328" s="14"/>
      <c r="BR328" s="14"/>
      <c r="BS328" s="14"/>
      <c r="BT328" s="14"/>
      <c r="BU328" s="14"/>
      <c r="BV328" s="14"/>
      <c r="BW328" s="14"/>
      <c r="BX328" s="14"/>
      <c r="BY328" s="14"/>
      <c r="BZ328" s="14"/>
      <c r="CA328" s="14"/>
      <c r="CB328" s="14"/>
      <c r="CC328" s="14"/>
      <c r="CD328" s="14"/>
      <c r="CE328" s="14"/>
      <c r="CF328" s="14"/>
      <c r="CG328" s="14"/>
      <c r="CH328" s="14"/>
      <c r="CI328" s="14"/>
      <c r="CJ328" s="14"/>
      <c r="CK328" s="14"/>
      <c r="CL328" s="14"/>
      <c r="CM328" s="14"/>
      <c r="CN328" s="14"/>
      <c r="CO328" s="14"/>
      <c r="CP328" s="14"/>
      <c r="CQ328" s="14"/>
      <c r="CR328" s="14"/>
      <c r="CS328" s="14"/>
    </row>
    <row r="329" spans="1:256" ht="15" customHeight="1">
      <c r="K329" s="19">
        <v>22</v>
      </c>
      <c r="L329" s="12">
        <v>3.5</v>
      </c>
      <c r="M329" s="12">
        <v>2.7</v>
      </c>
      <c r="N329" s="14"/>
      <c r="O329" s="14"/>
      <c r="P329" s="14">
        <v>0.1</v>
      </c>
      <c r="Q329" s="14">
        <v>0.15</v>
      </c>
      <c r="R329" s="14">
        <v>1</v>
      </c>
      <c r="S329" s="12">
        <v>0.54</v>
      </c>
      <c r="T329" s="15">
        <v>0.16</v>
      </c>
      <c r="U329" s="15"/>
      <c r="V329" s="15"/>
      <c r="W329" s="15"/>
      <c r="X329" s="15"/>
      <c r="Y329" s="15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>
        <v>850</v>
      </c>
      <c r="AK329" s="14">
        <v>120</v>
      </c>
      <c r="AL329" s="14">
        <v>380</v>
      </c>
      <c r="AM329" s="14">
        <v>60</v>
      </c>
      <c r="AN329" s="14"/>
      <c r="AO329" s="14"/>
      <c r="AP329" s="14"/>
      <c r="AQ329" s="14"/>
      <c r="AR329" s="14"/>
      <c r="AS329" s="16"/>
      <c r="AT329" s="14">
        <v>868</v>
      </c>
      <c r="AU329" s="14">
        <v>604</v>
      </c>
      <c r="AV329" s="14">
        <v>7</v>
      </c>
      <c r="AW329" s="14">
        <v>303</v>
      </c>
      <c r="AX329" s="14"/>
      <c r="AY329" s="14"/>
      <c r="AZ329" s="14"/>
      <c r="BA329" s="14"/>
      <c r="BB329" s="14"/>
      <c r="BC329" s="38"/>
      <c r="BD329" s="14"/>
      <c r="BE329" s="14"/>
      <c r="BF329" s="18"/>
      <c r="BG329" s="14"/>
      <c r="BH329" s="14"/>
      <c r="BI329" s="14"/>
      <c r="BJ329" s="14"/>
      <c r="BK329" s="14"/>
      <c r="BL329" s="14"/>
      <c r="BM329" s="14"/>
      <c r="BN329" s="14"/>
      <c r="BO329" s="14"/>
      <c r="BP329" s="14"/>
      <c r="BQ329" s="14"/>
      <c r="BR329" s="14"/>
      <c r="BS329" s="14"/>
      <c r="BT329" s="14"/>
      <c r="BU329" s="14"/>
      <c r="BV329" s="14"/>
      <c r="BW329" s="14"/>
      <c r="BX329" s="14"/>
      <c r="BY329" s="14"/>
      <c r="BZ329" s="14"/>
      <c r="CA329" s="14"/>
      <c r="CB329" s="14"/>
      <c r="CC329" s="14"/>
      <c r="CD329" s="14"/>
      <c r="CE329" s="14"/>
      <c r="CF329" s="14"/>
      <c r="CG329" s="14"/>
      <c r="CH329" s="14"/>
      <c r="CI329" s="14"/>
      <c r="CJ329" s="14"/>
      <c r="CK329" s="14"/>
      <c r="CL329" s="14"/>
      <c r="CM329" s="14"/>
      <c r="CN329" s="14"/>
      <c r="CO329" s="14"/>
      <c r="CP329" s="14"/>
      <c r="CQ329" s="14"/>
      <c r="CR329" s="14"/>
      <c r="CS329" s="14"/>
    </row>
    <row r="330" spans="1:256" ht="15" customHeight="1">
      <c r="K330" s="19">
        <v>22</v>
      </c>
      <c r="L330" s="12">
        <v>3.5</v>
      </c>
      <c r="M330" s="12">
        <v>2.7</v>
      </c>
      <c r="N330" s="14"/>
      <c r="O330" s="14"/>
      <c r="P330" s="14">
        <v>0.1</v>
      </c>
      <c r="Q330" s="14">
        <v>0.15</v>
      </c>
      <c r="R330" s="14">
        <v>1</v>
      </c>
      <c r="S330" s="12">
        <v>0.54</v>
      </c>
      <c r="T330" s="15">
        <v>0.16</v>
      </c>
      <c r="U330" s="15"/>
      <c r="V330" s="15"/>
      <c r="W330" s="15"/>
      <c r="X330" s="15"/>
      <c r="Y330" s="15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>
        <v>850</v>
      </c>
      <c r="AK330" s="14">
        <v>120</v>
      </c>
      <c r="AL330" s="14">
        <v>380</v>
      </c>
      <c r="AM330" s="14">
        <v>60</v>
      </c>
      <c r="AN330" s="14"/>
      <c r="AO330" s="14"/>
      <c r="AP330" s="14"/>
      <c r="AQ330" s="14"/>
      <c r="AR330" s="14"/>
      <c r="AS330" s="16"/>
      <c r="AT330" s="14">
        <v>863</v>
      </c>
      <c r="AU330" s="14">
        <v>608</v>
      </c>
      <c r="AV330" s="14">
        <v>8</v>
      </c>
      <c r="AW330" s="14">
        <v>296</v>
      </c>
      <c r="AX330" s="14"/>
      <c r="AY330" s="14"/>
      <c r="AZ330" s="14"/>
      <c r="BA330" s="14"/>
      <c r="BB330" s="14"/>
      <c r="BC330" s="38"/>
      <c r="BD330" s="14"/>
      <c r="BE330" s="14"/>
      <c r="BF330" s="18"/>
      <c r="BG330" s="14"/>
      <c r="BH330" s="14"/>
      <c r="BI330" s="14"/>
      <c r="BJ330" s="14"/>
      <c r="BK330" s="14"/>
      <c r="BL330" s="14"/>
      <c r="BM330" s="14"/>
      <c r="BN330" s="14"/>
      <c r="BO330" s="14"/>
      <c r="BP330" s="14"/>
      <c r="BQ330" s="14"/>
      <c r="BR330" s="14"/>
      <c r="BS330" s="14"/>
      <c r="BT330" s="14"/>
      <c r="BU330" s="14"/>
      <c r="BV330" s="14"/>
      <c r="BW330" s="14"/>
      <c r="BX330" s="14"/>
      <c r="BY330" s="14"/>
      <c r="BZ330" s="14"/>
      <c r="CA330" s="14"/>
      <c r="CB330" s="14"/>
      <c r="CC330" s="14"/>
      <c r="CD330" s="14"/>
      <c r="CE330" s="14"/>
      <c r="CF330" s="14"/>
      <c r="CG330" s="14"/>
      <c r="CH330" s="14"/>
      <c r="CI330" s="14"/>
      <c r="CJ330" s="14"/>
      <c r="CK330" s="14"/>
      <c r="CL330" s="14"/>
      <c r="CM330" s="14"/>
      <c r="CN330" s="14"/>
      <c r="CO330" s="14"/>
      <c r="CP330" s="14"/>
      <c r="CQ330" s="14"/>
      <c r="CR330" s="14"/>
      <c r="CS330" s="14"/>
    </row>
    <row r="331" spans="1:256" s="3" customFormat="1" ht="1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9">
        <v>22</v>
      </c>
      <c r="L331" s="12">
        <v>3.5</v>
      </c>
      <c r="M331" s="12">
        <v>2.7</v>
      </c>
      <c r="N331" s="14"/>
      <c r="O331" s="14"/>
      <c r="P331" s="14">
        <v>0.1</v>
      </c>
      <c r="Q331" s="14">
        <v>0.15</v>
      </c>
      <c r="R331" s="14">
        <v>1</v>
      </c>
      <c r="S331" s="12">
        <v>0.54</v>
      </c>
      <c r="T331" s="15">
        <v>0.16</v>
      </c>
      <c r="U331" s="15"/>
      <c r="V331" s="15"/>
      <c r="W331" s="15"/>
      <c r="X331" s="15"/>
      <c r="Y331" s="15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>
        <v>850</v>
      </c>
      <c r="AK331" s="14">
        <v>120</v>
      </c>
      <c r="AL331" s="14">
        <v>380</v>
      </c>
      <c r="AM331" s="14">
        <v>60</v>
      </c>
      <c r="AN331" s="14"/>
      <c r="AO331" s="14"/>
      <c r="AP331" s="14"/>
      <c r="AQ331" s="14"/>
      <c r="AR331" s="14"/>
      <c r="AS331" s="16"/>
      <c r="AT331" s="14">
        <v>832</v>
      </c>
      <c r="AU331" s="14">
        <v>602</v>
      </c>
      <c r="AV331" s="14">
        <v>7</v>
      </c>
      <c r="AW331" s="14">
        <v>297</v>
      </c>
      <c r="AX331" s="14"/>
      <c r="AY331" s="14"/>
      <c r="AZ331" s="14"/>
      <c r="BA331" s="14"/>
      <c r="BB331" s="14"/>
      <c r="BC331" s="38"/>
      <c r="BD331" s="14"/>
      <c r="BE331" s="14"/>
      <c r="BF331" s="18"/>
      <c r="BG331" s="14"/>
      <c r="BH331" s="14"/>
      <c r="BI331" s="14"/>
      <c r="BJ331" s="14"/>
      <c r="BK331" s="14"/>
      <c r="BL331" s="14"/>
      <c r="BM331" s="14"/>
      <c r="BN331" s="14"/>
      <c r="BO331" s="14"/>
      <c r="BP331" s="14"/>
      <c r="BQ331" s="14"/>
      <c r="BR331" s="14"/>
      <c r="BS331" s="14"/>
      <c r="BT331" s="14"/>
      <c r="BU331" s="14"/>
      <c r="BV331" s="14"/>
      <c r="BW331" s="14"/>
      <c r="BX331" s="14"/>
      <c r="BY331" s="14"/>
      <c r="BZ331" s="14"/>
      <c r="CA331" s="14"/>
      <c r="CB331" s="14"/>
      <c r="CC331" s="14"/>
      <c r="CD331" s="14"/>
      <c r="CE331" s="14"/>
      <c r="CF331" s="14"/>
      <c r="CG331" s="14"/>
      <c r="CH331" s="14"/>
      <c r="CI331" s="14"/>
      <c r="CJ331" s="14"/>
      <c r="CK331" s="14"/>
      <c r="CL331" s="14"/>
      <c r="CM331" s="14"/>
      <c r="CN331" s="14"/>
      <c r="CO331" s="14"/>
      <c r="CP331" s="14"/>
      <c r="CQ331" s="14"/>
      <c r="CR331" s="14"/>
      <c r="CS331" s="14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</row>
    <row r="332" spans="1:256" s="3" customFormat="1" ht="1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9">
        <v>22</v>
      </c>
      <c r="L332" s="12">
        <v>3.37</v>
      </c>
      <c r="M332" s="12">
        <v>2.3199999999999998</v>
      </c>
      <c r="N332" s="14">
        <v>8.0000000000000002E-3</v>
      </c>
      <c r="O332" s="14">
        <v>0.03</v>
      </c>
      <c r="P332" s="14">
        <v>3.9E-2</v>
      </c>
      <c r="Q332" s="14">
        <v>0.2</v>
      </c>
      <c r="R332" s="14">
        <v>1.49</v>
      </c>
      <c r="S332" s="12"/>
      <c r="T332" s="15">
        <v>0.13</v>
      </c>
      <c r="U332" s="15"/>
      <c r="V332" s="15"/>
      <c r="W332" s="15"/>
      <c r="X332" s="15"/>
      <c r="Y332" s="15"/>
      <c r="Z332" s="14">
        <v>100</v>
      </c>
      <c r="AA332" s="14"/>
      <c r="AB332" s="14"/>
      <c r="AC332" s="14"/>
      <c r="AD332" s="14"/>
      <c r="AE332" s="14"/>
      <c r="AF332" s="14"/>
      <c r="AG332" s="14"/>
      <c r="AH332" s="14"/>
      <c r="AI332" s="14">
        <v>10</v>
      </c>
      <c r="AJ332" s="14">
        <v>900</v>
      </c>
      <c r="AK332" s="14">
        <v>240</v>
      </c>
      <c r="AL332" s="14">
        <v>245</v>
      </c>
      <c r="AM332" s="14">
        <v>360</v>
      </c>
      <c r="AN332" s="14"/>
      <c r="AO332" s="14"/>
      <c r="AP332" s="14"/>
      <c r="AQ332" s="14"/>
      <c r="AR332" s="14"/>
      <c r="AS332" s="16"/>
      <c r="AT332" s="14">
        <v>1544</v>
      </c>
      <c r="AU332" s="14">
        <v>1214</v>
      </c>
      <c r="AV332" s="14">
        <v>2</v>
      </c>
      <c r="AW332" s="14">
        <v>425</v>
      </c>
      <c r="AX332" s="14"/>
      <c r="AY332" s="14"/>
      <c r="AZ332" s="14"/>
      <c r="BA332" s="14"/>
      <c r="BB332" s="14"/>
      <c r="BC332" s="38"/>
      <c r="BD332" s="14"/>
      <c r="BE332" s="14"/>
      <c r="BF332" s="18"/>
      <c r="BG332" s="14"/>
      <c r="BH332" s="14"/>
      <c r="BI332" s="14"/>
      <c r="BJ332" s="14"/>
      <c r="BK332" s="14"/>
      <c r="BL332" s="14"/>
      <c r="BM332" s="14"/>
      <c r="BN332" s="14"/>
      <c r="BO332" s="14"/>
      <c r="BP332" s="14"/>
      <c r="BQ332" s="14"/>
      <c r="BR332" s="14"/>
      <c r="BS332" s="14"/>
      <c r="BT332" s="14"/>
      <c r="BU332" s="14"/>
      <c r="BV332" s="14"/>
      <c r="BW332" s="14"/>
      <c r="BX332" s="14"/>
      <c r="BY332" s="14"/>
      <c r="BZ332" s="14"/>
      <c r="CA332" s="14"/>
      <c r="CB332" s="14"/>
      <c r="CC332" s="14"/>
      <c r="CD332" s="14"/>
      <c r="CE332" s="14"/>
      <c r="CF332" s="14"/>
      <c r="CG332" s="14"/>
      <c r="CH332" s="14"/>
      <c r="CI332" s="14"/>
      <c r="CJ332" s="14"/>
      <c r="CK332" s="14"/>
      <c r="CL332" s="14"/>
      <c r="CM332" s="14"/>
      <c r="CN332" s="14"/>
      <c r="CO332" s="14"/>
      <c r="CP332" s="14"/>
      <c r="CQ332" s="14"/>
      <c r="CR332" s="14"/>
      <c r="CS332" s="14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</row>
    <row r="333" spans="1:256" s="3" customFormat="1" ht="1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9">
        <v>22</v>
      </c>
      <c r="L333" s="12">
        <v>3.37</v>
      </c>
      <c r="M333" s="12">
        <v>2.3199999999999998</v>
      </c>
      <c r="N333" s="14">
        <v>8.0000000000000002E-3</v>
      </c>
      <c r="O333" s="14">
        <v>0.03</v>
      </c>
      <c r="P333" s="14">
        <v>3.9E-2</v>
      </c>
      <c r="Q333" s="14">
        <v>0.2</v>
      </c>
      <c r="R333" s="14">
        <v>1.49</v>
      </c>
      <c r="S333" s="12"/>
      <c r="T333" s="15">
        <v>0.13</v>
      </c>
      <c r="U333" s="15"/>
      <c r="V333" s="15"/>
      <c r="W333" s="15"/>
      <c r="X333" s="15"/>
      <c r="Y333" s="15"/>
      <c r="Z333" s="14">
        <v>100</v>
      </c>
      <c r="AA333" s="14"/>
      <c r="AB333" s="14"/>
      <c r="AC333" s="14"/>
      <c r="AD333" s="14"/>
      <c r="AE333" s="14"/>
      <c r="AF333" s="14"/>
      <c r="AG333" s="14"/>
      <c r="AH333" s="14"/>
      <c r="AI333" s="14">
        <v>10</v>
      </c>
      <c r="AJ333" s="14">
        <v>900</v>
      </c>
      <c r="AK333" s="14">
        <v>240</v>
      </c>
      <c r="AL333" s="14">
        <v>245</v>
      </c>
      <c r="AM333" s="14">
        <v>360</v>
      </c>
      <c r="AN333" s="14"/>
      <c r="AO333" s="14"/>
      <c r="AP333" s="14"/>
      <c r="AQ333" s="14"/>
      <c r="AR333" s="14"/>
      <c r="AS333" s="16"/>
      <c r="AT333" s="14">
        <v>1458</v>
      </c>
      <c r="AU333" s="14">
        <v>1235</v>
      </c>
      <c r="AV333" s="14">
        <v>2</v>
      </c>
      <c r="AW333" s="14">
        <v>388</v>
      </c>
      <c r="AX333" s="14"/>
      <c r="AY333" s="14"/>
      <c r="AZ333" s="14"/>
      <c r="BA333" s="14"/>
      <c r="BB333" s="14"/>
      <c r="BC333" s="38"/>
      <c r="BD333" s="14"/>
      <c r="BE333" s="14"/>
      <c r="BF333" s="18"/>
      <c r="BG333" s="14"/>
      <c r="BH333" s="14"/>
      <c r="BI333" s="14"/>
      <c r="BJ333" s="14"/>
      <c r="BK333" s="14"/>
      <c r="BL333" s="14"/>
      <c r="BM333" s="14"/>
      <c r="BN333" s="14"/>
      <c r="BO333" s="14"/>
      <c r="BP333" s="14"/>
      <c r="BQ333" s="14"/>
      <c r="BR333" s="14"/>
      <c r="BS333" s="14"/>
      <c r="BT333" s="14"/>
      <c r="BU333" s="14"/>
      <c r="BV333" s="14"/>
      <c r="BW333" s="14"/>
      <c r="BX333" s="14"/>
      <c r="BY333" s="14"/>
      <c r="BZ333" s="14"/>
      <c r="CA333" s="14"/>
      <c r="CB333" s="14"/>
      <c r="CC333" s="14"/>
      <c r="CD333" s="14"/>
      <c r="CE333" s="14"/>
      <c r="CF333" s="14"/>
      <c r="CG333" s="14"/>
      <c r="CH333" s="14"/>
      <c r="CI333" s="14"/>
      <c r="CJ333" s="14"/>
      <c r="CK333" s="14"/>
      <c r="CL333" s="14"/>
      <c r="CM333" s="14"/>
      <c r="CN333" s="14"/>
      <c r="CO333" s="14"/>
      <c r="CP333" s="14"/>
      <c r="CQ333" s="14"/>
      <c r="CR333" s="14"/>
      <c r="CS333" s="14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</row>
    <row r="334" spans="1:256" s="3" customFormat="1" ht="1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9">
        <v>22</v>
      </c>
      <c r="L334" s="12">
        <v>3.37</v>
      </c>
      <c r="M334" s="12">
        <v>2.3199999999999998</v>
      </c>
      <c r="N334" s="14">
        <v>8.0000000000000002E-3</v>
      </c>
      <c r="O334" s="14">
        <v>0.03</v>
      </c>
      <c r="P334" s="14">
        <v>3.9E-2</v>
      </c>
      <c r="Q334" s="14">
        <v>0.2</v>
      </c>
      <c r="R334" s="14">
        <v>1.49</v>
      </c>
      <c r="S334" s="12"/>
      <c r="T334" s="15">
        <v>0.13</v>
      </c>
      <c r="U334" s="15"/>
      <c r="V334" s="15"/>
      <c r="W334" s="15"/>
      <c r="X334" s="15"/>
      <c r="Y334" s="15"/>
      <c r="Z334" s="14">
        <v>100</v>
      </c>
      <c r="AA334" s="14"/>
      <c r="AB334" s="14"/>
      <c r="AC334" s="14"/>
      <c r="AD334" s="14"/>
      <c r="AE334" s="14"/>
      <c r="AF334" s="14"/>
      <c r="AG334" s="14"/>
      <c r="AH334" s="14"/>
      <c r="AI334" s="14">
        <v>10</v>
      </c>
      <c r="AJ334" s="14">
        <v>900</v>
      </c>
      <c r="AK334" s="14">
        <v>240</v>
      </c>
      <c r="AL334" s="14">
        <v>245</v>
      </c>
      <c r="AM334" s="14">
        <v>360</v>
      </c>
      <c r="AN334" s="14"/>
      <c r="AO334" s="14"/>
      <c r="AP334" s="14"/>
      <c r="AQ334" s="14"/>
      <c r="AR334" s="14"/>
      <c r="AS334" s="16"/>
      <c r="AT334" s="14">
        <v>1488</v>
      </c>
      <c r="AU334" s="14">
        <v>1223</v>
      </c>
      <c r="AV334" s="14">
        <v>3</v>
      </c>
      <c r="AW334" s="14">
        <v>407</v>
      </c>
      <c r="AX334" s="14"/>
      <c r="AY334" s="14"/>
      <c r="AZ334" s="14"/>
      <c r="BA334" s="14"/>
      <c r="BB334" s="14"/>
      <c r="BC334" s="38"/>
      <c r="BD334" s="14"/>
      <c r="BE334" s="14"/>
      <c r="BF334" s="18"/>
      <c r="BG334" s="14"/>
      <c r="BH334" s="14"/>
      <c r="BI334" s="14"/>
      <c r="BJ334" s="14"/>
      <c r="BK334" s="14"/>
      <c r="BL334" s="14"/>
      <c r="BM334" s="14"/>
      <c r="BN334" s="14"/>
      <c r="BO334" s="14"/>
      <c r="BP334" s="14"/>
      <c r="BQ334" s="14"/>
      <c r="BR334" s="14"/>
      <c r="BS334" s="14"/>
      <c r="BT334" s="14"/>
      <c r="BU334" s="14"/>
      <c r="BV334" s="14"/>
      <c r="BW334" s="14"/>
      <c r="BX334" s="14"/>
      <c r="BY334" s="14"/>
      <c r="BZ334" s="14"/>
      <c r="CA334" s="14"/>
      <c r="CB334" s="14"/>
      <c r="CC334" s="14"/>
      <c r="CD334" s="14"/>
      <c r="CE334" s="14"/>
      <c r="CF334" s="14"/>
      <c r="CG334" s="14"/>
      <c r="CH334" s="14"/>
      <c r="CI334" s="14"/>
      <c r="CJ334" s="14"/>
      <c r="CK334" s="14"/>
      <c r="CL334" s="14"/>
      <c r="CM334" s="14"/>
      <c r="CN334" s="14"/>
      <c r="CO334" s="14"/>
      <c r="CP334" s="14"/>
      <c r="CQ334" s="14"/>
      <c r="CR334" s="14"/>
      <c r="CS334" s="14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</row>
    <row r="335" spans="1:256" s="3" customFormat="1" ht="1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9">
        <v>22</v>
      </c>
      <c r="L335" s="12">
        <v>3.37</v>
      </c>
      <c r="M335" s="12">
        <v>2.3199999999999998</v>
      </c>
      <c r="N335" s="14">
        <v>8.0000000000000002E-3</v>
      </c>
      <c r="O335" s="14">
        <v>0.03</v>
      </c>
      <c r="P335" s="14">
        <v>3.9E-2</v>
      </c>
      <c r="Q335" s="14">
        <v>0.2</v>
      </c>
      <c r="R335" s="14">
        <v>1.49</v>
      </c>
      <c r="S335" s="12"/>
      <c r="T335" s="15">
        <v>0.13</v>
      </c>
      <c r="U335" s="15"/>
      <c r="V335" s="15"/>
      <c r="W335" s="15"/>
      <c r="X335" s="15"/>
      <c r="Y335" s="15"/>
      <c r="Z335" s="14">
        <v>100</v>
      </c>
      <c r="AA335" s="14"/>
      <c r="AB335" s="14"/>
      <c r="AC335" s="14"/>
      <c r="AD335" s="14"/>
      <c r="AE335" s="14"/>
      <c r="AF335" s="14"/>
      <c r="AG335" s="14"/>
      <c r="AH335" s="14"/>
      <c r="AI335" s="14">
        <v>10</v>
      </c>
      <c r="AJ335" s="14">
        <v>900</v>
      </c>
      <c r="AK335" s="14">
        <v>240</v>
      </c>
      <c r="AL335" s="14">
        <v>245</v>
      </c>
      <c r="AM335" s="14">
        <v>240</v>
      </c>
      <c r="AN335" s="14"/>
      <c r="AO335" s="14"/>
      <c r="AP335" s="14"/>
      <c r="AQ335" s="14"/>
      <c r="AR335" s="14"/>
      <c r="AS335" s="16"/>
      <c r="AT335" s="14">
        <v>1433</v>
      </c>
      <c r="AU335" s="14">
        <v>1170</v>
      </c>
      <c r="AV335" s="14">
        <v>2</v>
      </c>
      <c r="AW335" s="14">
        <v>427</v>
      </c>
      <c r="AX335" s="14"/>
      <c r="AY335" s="14"/>
      <c r="AZ335" s="14"/>
      <c r="BA335" s="14"/>
      <c r="BB335" s="14"/>
      <c r="BC335" s="38"/>
      <c r="BD335" s="14"/>
      <c r="BE335" s="14"/>
      <c r="BF335" s="18"/>
      <c r="BG335" s="14"/>
      <c r="BH335" s="14"/>
      <c r="BI335" s="14"/>
      <c r="BJ335" s="14"/>
      <c r="BK335" s="14"/>
      <c r="BL335" s="14"/>
      <c r="BM335" s="14"/>
      <c r="BN335" s="14"/>
      <c r="BO335" s="14"/>
      <c r="BP335" s="14"/>
      <c r="BQ335" s="14"/>
      <c r="BR335" s="14"/>
      <c r="BS335" s="14"/>
      <c r="BT335" s="14"/>
      <c r="BU335" s="14"/>
      <c r="BV335" s="14"/>
      <c r="BW335" s="14"/>
      <c r="BX335" s="14"/>
      <c r="BY335" s="14"/>
      <c r="BZ335" s="14"/>
      <c r="CA335" s="14"/>
      <c r="CB335" s="14"/>
      <c r="CC335" s="14"/>
      <c r="CD335" s="14"/>
      <c r="CE335" s="14"/>
      <c r="CF335" s="14"/>
      <c r="CG335" s="14"/>
      <c r="CH335" s="14"/>
      <c r="CI335" s="14"/>
      <c r="CJ335" s="14"/>
      <c r="CK335" s="14"/>
      <c r="CL335" s="14"/>
      <c r="CM335" s="14"/>
      <c r="CN335" s="14"/>
      <c r="CO335" s="14"/>
      <c r="CP335" s="14"/>
      <c r="CQ335" s="14"/>
      <c r="CR335" s="14"/>
      <c r="CS335" s="14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</row>
    <row r="336" spans="1:256" s="3" customFormat="1" ht="1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9">
        <v>22</v>
      </c>
      <c r="L336" s="12">
        <v>3.37</v>
      </c>
      <c r="M336" s="12">
        <v>2.3199999999999998</v>
      </c>
      <c r="N336" s="14">
        <v>8.0000000000000002E-3</v>
      </c>
      <c r="O336" s="14">
        <v>0.03</v>
      </c>
      <c r="P336" s="14">
        <v>3.9E-2</v>
      </c>
      <c r="Q336" s="14">
        <v>0.2</v>
      </c>
      <c r="R336" s="14">
        <v>1.49</v>
      </c>
      <c r="S336" s="12"/>
      <c r="T336" s="15">
        <v>0.13</v>
      </c>
      <c r="U336" s="15"/>
      <c r="V336" s="15"/>
      <c r="W336" s="15"/>
      <c r="X336" s="15"/>
      <c r="Y336" s="15"/>
      <c r="Z336" s="14">
        <v>100</v>
      </c>
      <c r="AA336" s="14"/>
      <c r="AB336" s="14"/>
      <c r="AC336" s="14"/>
      <c r="AD336" s="14"/>
      <c r="AE336" s="14"/>
      <c r="AF336" s="14"/>
      <c r="AG336" s="14"/>
      <c r="AH336" s="14"/>
      <c r="AI336" s="14">
        <v>10</v>
      </c>
      <c r="AJ336" s="14">
        <v>900</v>
      </c>
      <c r="AK336" s="14">
        <v>240</v>
      </c>
      <c r="AL336" s="14">
        <v>245</v>
      </c>
      <c r="AM336" s="14">
        <v>240</v>
      </c>
      <c r="AN336" s="14"/>
      <c r="AO336" s="14"/>
      <c r="AP336" s="14"/>
      <c r="AQ336" s="14"/>
      <c r="AR336" s="14"/>
      <c r="AS336" s="16"/>
      <c r="AT336" s="14">
        <v>1328</v>
      </c>
      <c r="AU336" s="14">
        <v>1184</v>
      </c>
      <c r="AV336" s="14">
        <v>1</v>
      </c>
      <c r="AW336" s="14">
        <v>412</v>
      </c>
      <c r="AX336" s="14"/>
      <c r="AY336" s="14"/>
      <c r="AZ336" s="14"/>
      <c r="BA336" s="14"/>
      <c r="BB336" s="14"/>
      <c r="BC336" s="38"/>
      <c r="BD336" s="14"/>
      <c r="BE336" s="14"/>
      <c r="BF336" s="18"/>
      <c r="BG336" s="14"/>
      <c r="BH336" s="14"/>
      <c r="BI336" s="14"/>
      <c r="BJ336" s="14"/>
      <c r="BK336" s="14"/>
      <c r="BL336" s="14"/>
      <c r="BM336" s="14"/>
      <c r="BN336" s="14"/>
      <c r="BO336" s="14"/>
      <c r="BP336" s="14"/>
      <c r="BQ336" s="14"/>
      <c r="BR336" s="14"/>
      <c r="BS336" s="14"/>
      <c r="BT336" s="14"/>
      <c r="BU336" s="14"/>
      <c r="BV336" s="14"/>
      <c r="BW336" s="14"/>
      <c r="BX336" s="14"/>
      <c r="BY336" s="14"/>
      <c r="BZ336" s="14"/>
      <c r="CA336" s="14"/>
      <c r="CB336" s="14"/>
      <c r="CC336" s="14"/>
      <c r="CD336" s="14"/>
      <c r="CE336" s="14"/>
      <c r="CF336" s="14"/>
      <c r="CG336" s="14"/>
      <c r="CH336" s="14"/>
      <c r="CI336" s="14"/>
      <c r="CJ336" s="14"/>
      <c r="CK336" s="14"/>
      <c r="CL336" s="14"/>
      <c r="CM336" s="14"/>
      <c r="CN336" s="14"/>
      <c r="CO336" s="14"/>
      <c r="CP336" s="14"/>
      <c r="CQ336" s="14"/>
      <c r="CR336" s="14"/>
      <c r="CS336" s="14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</row>
    <row r="337" spans="1:256" s="3" customFormat="1" ht="1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9">
        <v>22</v>
      </c>
      <c r="L337" s="12">
        <v>3.37</v>
      </c>
      <c r="M337" s="12">
        <v>2.3199999999999998</v>
      </c>
      <c r="N337" s="14">
        <v>8.0000000000000002E-3</v>
      </c>
      <c r="O337" s="14">
        <v>0.03</v>
      </c>
      <c r="P337" s="14">
        <v>3.9E-2</v>
      </c>
      <c r="Q337" s="14">
        <v>0.2</v>
      </c>
      <c r="R337" s="14">
        <v>1.49</v>
      </c>
      <c r="S337" s="12"/>
      <c r="T337" s="15">
        <v>0.13</v>
      </c>
      <c r="U337" s="15"/>
      <c r="V337" s="15"/>
      <c r="W337" s="15"/>
      <c r="X337" s="15"/>
      <c r="Y337" s="15"/>
      <c r="Z337" s="14">
        <v>100</v>
      </c>
      <c r="AA337" s="14"/>
      <c r="AB337" s="14"/>
      <c r="AC337" s="14"/>
      <c r="AD337" s="14"/>
      <c r="AE337" s="14"/>
      <c r="AF337" s="14"/>
      <c r="AG337" s="14"/>
      <c r="AH337" s="14"/>
      <c r="AI337" s="14">
        <v>10</v>
      </c>
      <c r="AJ337" s="14">
        <v>900</v>
      </c>
      <c r="AK337" s="14">
        <v>240</v>
      </c>
      <c r="AL337" s="14">
        <v>245</v>
      </c>
      <c r="AM337" s="14">
        <v>240</v>
      </c>
      <c r="AN337" s="14"/>
      <c r="AO337" s="14"/>
      <c r="AP337" s="14"/>
      <c r="AQ337" s="14"/>
      <c r="AR337" s="14"/>
      <c r="AS337" s="16"/>
      <c r="AT337" s="14">
        <v>1482</v>
      </c>
      <c r="AU337" s="14">
        <v>1161</v>
      </c>
      <c r="AV337" s="14">
        <v>1.5</v>
      </c>
      <c r="AW337" s="14">
        <v>447</v>
      </c>
      <c r="AX337" s="14"/>
      <c r="AY337" s="14"/>
      <c r="AZ337" s="14"/>
      <c r="BA337" s="14"/>
      <c r="BB337" s="14"/>
      <c r="BC337" s="38"/>
      <c r="BD337" s="14"/>
      <c r="BE337" s="14"/>
      <c r="BF337" s="18"/>
      <c r="BG337" s="14"/>
      <c r="BH337" s="14"/>
      <c r="BI337" s="14"/>
      <c r="BJ337" s="14"/>
      <c r="BK337" s="14"/>
      <c r="BL337" s="14"/>
      <c r="BM337" s="14"/>
      <c r="BN337" s="14"/>
      <c r="BO337" s="14"/>
      <c r="BP337" s="14"/>
      <c r="BQ337" s="14"/>
      <c r="BR337" s="14"/>
      <c r="BS337" s="14"/>
      <c r="BT337" s="14"/>
      <c r="BU337" s="14"/>
      <c r="BV337" s="14"/>
      <c r="BW337" s="14"/>
      <c r="BX337" s="14"/>
      <c r="BY337" s="14"/>
      <c r="BZ337" s="14"/>
      <c r="CA337" s="14"/>
      <c r="CB337" s="14"/>
      <c r="CC337" s="14"/>
      <c r="CD337" s="14"/>
      <c r="CE337" s="14"/>
      <c r="CF337" s="14"/>
      <c r="CG337" s="14"/>
      <c r="CH337" s="14"/>
      <c r="CI337" s="14"/>
      <c r="CJ337" s="14"/>
      <c r="CK337" s="14"/>
      <c r="CL337" s="14"/>
      <c r="CM337" s="14"/>
      <c r="CN337" s="14"/>
      <c r="CO337" s="14"/>
      <c r="CP337" s="14"/>
      <c r="CQ337" s="14"/>
      <c r="CR337" s="14"/>
      <c r="CS337" s="14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</row>
    <row r="338" spans="1:256" s="3" customFormat="1" ht="1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9">
        <v>22</v>
      </c>
      <c r="L338" s="12">
        <v>3.37</v>
      </c>
      <c r="M338" s="12">
        <v>2.3199999999999998</v>
      </c>
      <c r="N338" s="14">
        <v>8.0000000000000002E-3</v>
      </c>
      <c r="O338" s="14">
        <v>0.03</v>
      </c>
      <c r="P338" s="14">
        <v>3.9E-2</v>
      </c>
      <c r="Q338" s="14">
        <v>0.2</v>
      </c>
      <c r="R338" s="14">
        <v>1.49</v>
      </c>
      <c r="S338" s="12"/>
      <c r="T338" s="15">
        <v>0.13</v>
      </c>
      <c r="U338" s="15"/>
      <c r="V338" s="15"/>
      <c r="W338" s="15"/>
      <c r="X338" s="15"/>
      <c r="Y338" s="15"/>
      <c r="Z338" s="14">
        <v>100</v>
      </c>
      <c r="AA338" s="14"/>
      <c r="AB338" s="14"/>
      <c r="AC338" s="14"/>
      <c r="AD338" s="14"/>
      <c r="AE338" s="14"/>
      <c r="AF338" s="14"/>
      <c r="AG338" s="14"/>
      <c r="AH338" s="14"/>
      <c r="AI338" s="14">
        <v>10</v>
      </c>
      <c r="AJ338" s="14">
        <v>900</v>
      </c>
      <c r="AK338" s="14">
        <v>240</v>
      </c>
      <c r="AL338" s="14">
        <v>245</v>
      </c>
      <c r="AM338" s="14">
        <v>120</v>
      </c>
      <c r="AN338" s="14"/>
      <c r="AO338" s="14"/>
      <c r="AP338" s="14"/>
      <c r="AQ338" s="14"/>
      <c r="AR338" s="14"/>
      <c r="AS338" s="16"/>
      <c r="AT338" s="14">
        <v>1476</v>
      </c>
      <c r="AU338" s="14">
        <v>828</v>
      </c>
      <c r="AV338" s="14">
        <v>2</v>
      </c>
      <c r="AW338" s="14">
        <v>420</v>
      </c>
      <c r="AX338" s="14"/>
      <c r="AY338" s="14"/>
      <c r="AZ338" s="14"/>
      <c r="BA338" s="14"/>
      <c r="BB338" s="14"/>
      <c r="BC338" s="38"/>
      <c r="BD338" s="14"/>
      <c r="BE338" s="14"/>
      <c r="BF338" s="18"/>
      <c r="BG338" s="14"/>
      <c r="BH338" s="14"/>
      <c r="BI338" s="14"/>
      <c r="BJ338" s="14"/>
      <c r="BK338" s="14"/>
      <c r="BL338" s="14"/>
      <c r="BM338" s="14"/>
      <c r="BN338" s="14"/>
      <c r="BO338" s="14"/>
      <c r="BP338" s="14"/>
      <c r="BQ338" s="14"/>
      <c r="BR338" s="14"/>
      <c r="BS338" s="14"/>
      <c r="BT338" s="14"/>
      <c r="BU338" s="14"/>
      <c r="BV338" s="14"/>
      <c r="BW338" s="14"/>
      <c r="BX338" s="14"/>
      <c r="BY338" s="14"/>
      <c r="BZ338" s="14"/>
      <c r="CA338" s="14"/>
      <c r="CB338" s="14"/>
      <c r="CC338" s="14"/>
      <c r="CD338" s="14"/>
      <c r="CE338" s="14"/>
      <c r="CF338" s="14"/>
      <c r="CG338" s="14"/>
      <c r="CH338" s="14"/>
      <c r="CI338" s="14"/>
      <c r="CJ338" s="14"/>
      <c r="CK338" s="14"/>
      <c r="CL338" s="14"/>
      <c r="CM338" s="14"/>
      <c r="CN338" s="14"/>
      <c r="CO338" s="14"/>
      <c r="CP338" s="14"/>
      <c r="CQ338" s="14"/>
      <c r="CR338" s="14"/>
      <c r="CS338" s="14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</row>
    <row r="339" spans="1:256" s="3" customFormat="1" ht="1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9">
        <v>22</v>
      </c>
      <c r="L339" s="12">
        <v>3.37</v>
      </c>
      <c r="M339" s="12">
        <v>2.3199999999999998</v>
      </c>
      <c r="N339" s="14">
        <v>8.0000000000000002E-3</v>
      </c>
      <c r="O339" s="14">
        <v>0.03</v>
      </c>
      <c r="P339" s="14">
        <v>3.9E-2</v>
      </c>
      <c r="Q339" s="14">
        <v>0.2</v>
      </c>
      <c r="R339" s="14">
        <v>1.49</v>
      </c>
      <c r="S339" s="12"/>
      <c r="T339" s="15">
        <v>0.13</v>
      </c>
      <c r="U339" s="15"/>
      <c r="V339" s="15"/>
      <c r="W339" s="15"/>
      <c r="X339" s="15"/>
      <c r="Y339" s="15"/>
      <c r="Z339" s="14">
        <v>100</v>
      </c>
      <c r="AA339" s="14"/>
      <c r="AB339" s="14"/>
      <c r="AC339" s="14"/>
      <c r="AD339" s="14"/>
      <c r="AE339" s="14"/>
      <c r="AF339" s="14"/>
      <c r="AG339" s="14"/>
      <c r="AH339" s="14"/>
      <c r="AI339" s="14">
        <v>10</v>
      </c>
      <c r="AJ339" s="14">
        <v>900</v>
      </c>
      <c r="AK339" s="14">
        <v>240</v>
      </c>
      <c r="AL339" s="14">
        <v>245</v>
      </c>
      <c r="AM339" s="14">
        <v>120</v>
      </c>
      <c r="AN339" s="14"/>
      <c r="AO339" s="14"/>
      <c r="AP339" s="14"/>
      <c r="AQ339" s="14"/>
      <c r="AR339" s="14"/>
      <c r="AS339" s="16"/>
      <c r="AT339" s="14">
        <v>1362</v>
      </c>
      <c r="AU339" s="14">
        <v>902</v>
      </c>
      <c r="AV339" s="14">
        <v>2</v>
      </c>
      <c r="AW339" s="14">
        <v>427</v>
      </c>
      <c r="AX339" s="14"/>
      <c r="AY339" s="14"/>
      <c r="AZ339" s="14"/>
      <c r="BA339" s="14"/>
      <c r="BB339" s="14"/>
      <c r="BC339" s="38"/>
      <c r="BD339" s="14"/>
      <c r="BE339" s="14"/>
      <c r="BF339" s="18"/>
      <c r="BG339" s="14"/>
      <c r="BH339" s="14"/>
      <c r="BI339" s="14"/>
      <c r="BJ339" s="14"/>
      <c r="BK339" s="14"/>
      <c r="BL339" s="14"/>
      <c r="BM339" s="14"/>
      <c r="BN339" s="14"/>
      <c r="BO339" s="14"/>
      <c r="BP339" s="14"/>
      <c r="BQ339" s="14"/>
      <c r="BR339" s="14"/>
      <c r="BS339" s="14"/>
      <c r="BT339" s="14"/>
      <c r="BU339" s="14"/>
      <c r="BV339" s="14"/>
      <c r="BW339" s="14"/>
      <c r="BX339" s="14"/>
      <c r="BY339" s="14"/>
      <c r="BZ339" s="14"/>
      <c r="CA339" s="14"/>
      <c r="CB339" s="14"/>
      <c r="CC339" s="14"/>
      <c r="CD339" s="14"/>
      <c r="CE339" s="14"/>
      <c r="CF339" s="14"/>
      <c r="CG339" s="14"/>
      <c r="CH339" s="14"/>
      <c r="CI339" s="14"/>
      <c r="CJ339" s="14"/>
      <c r="CK339" s="14"/>
      <c r="CL339" s="14"/>
      <c r="CM339" s="14"/>
      <c r="CN339" s="14"/>
      <c r="CO339" s="14"/>
      <c r="CP339" s="14"/>
      <c r="CQ339" s="14"/>
      <c r="CR339" s="14"/>
      <c r="CS339" s="14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</row>
    <row r="340" spans="1:256" s="3" customFormat="1" ht="1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9">
        <v>22</v>
      </c>
      <c r="L340" s="12">
        <v>3.37</v>
      </c>
      <c r="M340" s="12">
        <v>2.3199999999999998</v>
      </c>
      <c r="N340" s="14">
        <v>8.0000000000000002E-3</v>
      </c>
      <c r="O340" s="14">
        <v>0.03</v>
      </c>
      <c r="P340" s="14">
        <v>3.9E-2</v>
      </c>
      <c r="Q340" s="14">
        <v>0.2</v>
      </c>
      <c r="R340" s="14">
        <v>1.49</v>
      </c>
      <c r="S340" s="12"/>
      <c r="T340" s="15">
        <v>0.13</v>
      </c>
      <c r="U340" s="15"/>
      <c r="V340" s="15"/>
      <c r="W340" s="15"/>
      <c r="X340" s="15"/>
      <c r="Y340" s="15"/>
      <c r="Z340" s="14">
        <v>100</v>
      </c>
      <c r="AA340" s="14"/>
      <c r="AB340" s="14"/>
      <c r="AC340" s="14"/>
      <c r="AD340" s="14"/>
      <c r="AE340" s="14"/>
      <c r="AF340" s="14"/>
      <c r="AG340" s="14"/>
      <c r="AH340" s="14"/>
      <c r="AI340" s="14">
        <v>10</v>
      </c>
      <c r="AJ340" s="14">
        <v>900</v>
      </c>
      <c r="AK340" s="14">
        <v>240</v>
      </c>
      <c r="AL340" s="14">
        <v>245</v>
      </c>
      <c r="AM340" s="14">
        <v>60</v>
      </c>
      <c r="AN340" s="14"/>
      <c r="AO340" s="14"/>
      <c r="AP340" s="14"/>
      <c r="AQ340" s="14"/>
      <c r="AR340" s="14"/>
      <c r="AS340" s="16"/>
      <c r="AT340" s="14">
        <v>959</v>
      </c>
      <c r="AU340" s="14">
        <v>787</v>
      </c>
      <c r="AV340" s="14">
        <v>0</v>
      </c>
      <c r="AW340" s="14">
        <v>452</v>
      </c>
      <c r="AX340" s="14"/>
      <c r="AY340" s="14"/>
      <c r="AZ340" s="14"/>
      <c r="BA340" s="14"/>
      <c r="BB340" s="14"/>
      <c r="BC340" s="38"/>
      <c r="BD340" s="14"/>
      <c r="BE340" s="14"/>
      <c r="BF340" s="18"/>
      <c r="BG340" s="14"/>
      <c r="BH340" s="14"/>
      <c r="BI340" s="14"/>
      <c r="BJ340" s="14"/>
      <c r="BK340" s="14"/>
      <c r="BL340" s="14"/>
      <c r="BM340" s="14"/>
      <c r="BN340" s="14"/>
      <c r="BO340" s="14"/>
      <c r="BP340" s="14"/>
      <c r="BQ340" s="14"/>
      <c r="BR340" s="14"/>
      <c r="BS340" s="14"/>
      <c r="BT340" s="14"/>
      <c r="BU340" s="14"/>
      <c r="BV340" s="14"/>
      <c r="BW340" s="14"/>
      <c r="BX340" s="14"/>
      <c r="BY340" s="14"/>
      <c r="BZ340" s="14"/>
      <c r="CA340" s="14"/>
      <c r="CB340" s="14"/>
      <c r="CC340" s="14"/>
      <c r="CD340" s="14"/>
      <c r="CE340" s="14"/>
      <c r="CF340" s="14"/>
      <c r="CG340" s="14"/>
      <c r="CH340" s="14"/>
      <c r="CI340" s="14"/>
      <c r="CJ340" s="14"/>
      <c r="CK340" s="14"/>
      <c r="CL340" s="14"/>
      <c r="CM340" s="14"/>
      <c r="CN340" s="14"/>
      <c r="CO340" s="14"/>
      <c r="CP340" s="14"/>
      <c r="CQ340" s="14"/>
      <c r="CR340" s="14"/>
      <c r="CS340" s="14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</row>
    <row r="341" spans="1:256" s="3" customFormat="1" ht="1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9">
        <v>22</v>
      </c>
      <c r="L341" s="12">
        <v>3.37</v>
      </c>
      <c r="M341" s="12">
        <v>2.3199999999999998</v>
      </c>
      <c r="N341" s="14">
        <v>8.0000000000000002E-3</v>
      </c>
      <c r="O341" s="14">
        <v>0.03</v>
      </c>
      <c r="P341" s="14">
        <v>3.9E-2</v>
      </c>
      <c r="Q341" s="14">
        <v>0.2</v>
      </c>
      <c r="R341" s="14">
        <v>1.49</v>
      </c>
      <c r="S341" s="12"/>
      <c r="T341" s="15">
        <v>0.13</v>
      </c>
      <c r="U341" s="15"/>
      <c r="V341" s="15"/>
      <c r="W341" s="15"/>
      <c r="X341" s="15"/>
      <c r="Y341" s="15"/>
      <c r="Z341" s="14">
        <v>100</v>
      </c>
      <c r="AA341" s="14"/>
      <c r="AB341" s="14"/>
      <c r="AC341" s="14"/>
      <c r="AD341" s="14"/>
      <c r="AE341" s="14"/>
      <c r="AF341" s="14"/>
      <c r="AG341" s="14"/>
      <c r="AH341" s="14"/>
      <c r="AI341" s="14">
        <v>10</v>
      </c>
      <c r="AJ341" s="14">
        <v>900</v>
      </c>
      <c r="AK341" s="14">
        <v>240</v>
      </c>
      <c r="AL341" s="14">
        <v>245</v>
      </c>
      <c r="AM341" s="14">
        <v>60</v>
      </c>
      <c r="AN341" s="14"/>
      <c r="AO341" s="14"/>
      <c r="AP341" s="14"/>
      <c r="AQ341" s="14"/>
      <c r="AR341" s="14"/>
      <c r="AS341" s="16"/>
      <c r="AT341" s="14">
        <v>976</v>
      </c>
      <c r="AU341" s="14">
        <v>818</v>
      </c>
      <c r="AV341" s="14">
        <v>1</v>
      </c>
      <c r="AW341" s="14">
        <v>452</v>
      </c>
      <c r="AX341" s="14"/>
      <c r="AY341" s="14"/>
      <c r="AZ341" s="14"/>
      <c r="BA341" s="14"/>
      <c r="BB341" s="14"/>
      <c r="BC341" s="38"/>
      <c r="BD341" s="14"/>
      <c r="BE341" s="14"/>
      <c r="BF341" s="18"/>
      <c r="BG341" s="14"/>
      <c r="BH341" s="14"/>
      <c r="BI341" s="14"/>
      <c r="BJ341" s="14"/>
      <c r="BK341" s="14"/>
      <c r="BL341" s="14"/>
      <c r="BM341" s="14"/>
      <c r="BN341" s="14"/>
      <c r="BO341" s="14"/>
      <c r="BP341" s="14"/>
      <c r="BQ341" s="14"/>
      <c r="BR341" s="14"/>
      <c r="BS341" s="14"/>
      <c r="BT341" s="14"/>
      <c r="BU341" s="14"/>
      <c r="BV341" s="14"/>
      <c r="BW341" s="14"/>
      <c r="BX341" s="14"/>
      <c r="BY341" s="14"/>
      <c r="BZ341" s="14"/>
      <c r="CA341" s="14"/>
      <c r="CB341" s="14"/>
      <c r="CC341" s="14"/>
      <c r="CD341" s="14"/>
      <c r="CE341" s="14"/>
      <c r="CF341" s="14"/>
      <c r="CG341" s="14"/>
      <c r="CH341" s="14"/>
      <c r="CI341" s="14"/>
      <c r="CJ341" s="14"/>
      <c r="CK341" s="14"/>
      <c r="CL341" s="14"/>
      <c r="CM341" s="14"/>
      <c r="CN341" s="14"/>
      <c r="CO341" s="14"/>
      <c r="CP341" s="14"/>
      <c r="CQ341" s="14"/>
      <c r="CR341" s="14"/>
      <c r="CS341" s="14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</row>
    <row r="342" spans="1:256" s="3" customFormat="1" ht="1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9">
        <v>23</v>
      </c>
      <c r="L342" s="12">
        <v>3.8</v>
      </c>
      <c r="M342" s="12">
        <v>2.7</v>
      </c>
      <c r="N342" s="14">
        <v>6.0000000000000001E-3</v>
      </c>
      <c r="O342" s="14">
        <v>5.1999999999999998E-2</v>
      </c>
      <c r="P342" s="14">
        <v>7.0000000000000007E-2</v>
      </c>
      <c r="Q342" s="14">
        <v>0.55000000000000004</v>
      </c>
      <c r="R342" s="14"/>
      <c r="S342" s="12">
        <v>0.8</v>
      </c>
      <c r="T342" s="15"/>
      <c r="U342" s="15"/>
      <c r="V342" s="15"/>
      <c r="W342" s="15"/>
      <c r="X342" s="15"/>
      <c r="Y342" s="15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>
        <v>12</v>
      </c>
      <c r="AJ342" s="14">
        <v>900</v>
      </c>
      <c r="AK342" s="14"/>
      <c r="AL342" s="14">
        <v>400</v>
      </c>
      <c r="AM342" s="14">
        <v>240</v>
      </c>
      <c r="AN342" s="14"/>
      <c r="AO342" s="14"/>
      <c r="AP342" s="14"/>
      <c r="AQ342" s="14"/>
      <c r="AR342" s="14"/>
      <c r="AS342" s="16"/>
      <c r="AT342" s="14"/>
      <c r="AU342" s="14"/>
      <c r="AV342" s="14"/>
      <c r="AW342" s="14"/>
      <c r="AX342" s="14">
        <v>33</v>
      </c>
      <c r="AY342" s="14"/>
      <c r="AZ342" s="14"/>
      <c r="BA342" s="14"/>
      <c r="BB342" s="14"/>
      <c r="BC342" s="38"/>
      <c r="BD342" s="14"/>
      <c r="BE342" s="14"/>
      <c r="BF342" s="18"/>
      <c r="BG342" s="14"/>
      <c r="BH342" s="14"/>
      <c r="BI342" s="14"/>
      <c r="BJ342" s="14"/>
      <c r="BK342" s="14"/>
      <c r="BL342" s="14"/>
      <c r="BM342" s="14"/>
      <c r="BN342" s="14"/>
      <c r="BO342" s="14"/>
      <c r="BP342" s="14"/>
      <c r="BQ342" s="14"/>
      <c r="BR342" s="14"/>
      <c r="BS342" s="14"/>
      <c r="BT342" s="14"/>
      <c r="BU342" s="14"/>
      <c r="BV342" s="14"/>
      <c r="BW342" s="14"/>
      <c r="BX342" s="14"/>
      <c r="BY342" s="14"/>
      <c r="BZ342" s="14"/>
      <c r="CA342" s="14"/>
      <c r="CB342" s="14"/>
      <c r="CC342" s="14"/>
      <c r="CD342" s="14"/>
      <c r="CE342" s="14"/>
      <c r="CF342" s="14"/>
      <c r="CG342" s="14"/>
      <c r="CH342" s="14"/>
      <c r="CI342" s="14"/>
      <c r="CJ342" s="14"/>
      <c r="CK342" s="14"/>
      <c r="CL342" s="14"/>
      <c r="CM342" s="14"/>
      <c r="CN342" s="14"/>
      <c r="CO342" s="14"/>
      <c r="CP342" s="14"/>
      <c r="CQ342" s="14"/>
      <c r="CR342" s="14"/>
      <c r="CS342" s="14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</row>
    <row r="343" spans="1:256" s="3" customFormat="1" ht="1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9">
        <v>23</v>
      </c>
      <c r="L343" s="12">
        <v>3.8</v>
      </c>
      <c r="M343" s="12">
        <v>2.7</v>
      </c>
      <c r="N343" s="14">
        <v>6.0000000000000001E-3</v>
      </c>
      <c r="O343" s="14">
        <v>5.1999999999999998E-2</v>
      </c>
      <c r="P343" s="14">
        <v>7.0000000000000007E-2</v>
      </c>
      <c r="Q343" s="14">
        <v>0.55000000000000004</v>
      </c>
      <c r="R343" s="14"/>
      <c r="S343" s="12">
        <v>0.8</v>
      </c>
      <c r="T343" s="15"/>
      <c r="U343" s="15"/>
      <c r="V343" s="15"/>
      <c r="W343" s="15"/>
      <c r="X343" s="15"/>
      <c r="Y343" s="15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>
        <v>12</v>
      </c>
      <c r="AJ343" s="14">
        <v>900</v>
      </c>
      <c r="AK343" s="14"/>
      <c r="AL343" s="14">
        <v>300</v>
      </c>
      <c r="AM343" s="14">
        <v>240</v>
      </c>
      <c r="AN343" s="14"/>
      <c r="AO343" s="14"/>
      <c r="AP343" s="14"/>
      <c r="AQ343" s="14"/>
      <c r="AR343" s="14"/>
      <c r="AS343" s="16"/>
      <c r="AT343" s="14"/>
      <c r="AU343" s="14"/>
      <c r="AV343" s="14"/>
      <c r="AW343" s="14"/>
      <c r="AX343" s="14">
        <v>37</v>
      </c>
      <c r="AY343" s="14"/>
      <c r="AZ343" s="14"/>
      <c r="BA343" s="14"/>
      <c r="BB343" s="14"/>
      <c r="BC343" s="38"/>
      <c r="BD343" s="14"/>
      <c r="BE343" s="14"/>
      <c r="BF343" s="18"/>
      <c r="BG343" s="14"/>
      <c r="BH343" s="14"/>
      <c r="BI343" s="14"/>
      <c r="BJ343" s="14"/>
      <c r="BK343" s="14"/>
      <c r="BL343" s="14"/>
      <c r="BM343" s="14"/>
      <c r="BN343" s="14"/>
      <c r="BO343" s="14"/>
      <c r="BP343" s="14"/>
      <c r="BQ343" s="14"/>
      <c r="BR343" s="14"/>
      <c r="BS343" s="14"/>
      <c r="BT343" s="14"/>
      <c r="BU343" s="14"/>
      <c r="BV343" s="14"/>
      <c r="BW343" s="14"/>
      <c r="BX343" s="14"/>
      <c r="BY343" s="14"/>
      <c r="BZ343" s="14"/>
      <c r="CA343" s="14"/>
      <c r="CB343" s="14"/>
      <c r="CC343" s="14"/>
      <c r="CD343" s="14"/>
      <c r="CE343" s="14"/>
      <c r="CF343" s="14"/>
      <c r="CG343" s="14"/>
      <c r="CH343" s="14"/>
      <c r="CI343" s="14"/>
      <c r="CJ343" s="14"/>
      <c r="CK343" s="14"/>
      <c r="CL343" s="14"/>
      <c r="CM343" s="14"/>
      <c r="CN343" s="14"/>
      <c r="CO343" s="14"/>
      <c r="CP343" s="14"/>
      <c r="CQ343" s="14"/>
      <c r="CR343" s="14"/>
      <c r="CS343" s="14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</row>
    <row r="344" spans="1:256" s="3" customFormat="1" ht="1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9">
        <v>23</v>
      </c>
      <c r="L344" s="12">
        <v>3.8</v>
      </c>
      <c r="M344" s="12">
        <v>2.7</v>
      </c>
      <c r="N344" s="14">
        <v>6.0000000000000001E-3</v>
      </c>
      <c r="O344" s="14">
        <v>5.1999999999999998E-2</v>
      </c>
      <c r="P344" s="14">
        <v>7.0000000000000007E-2</v>
      </c>
      <c r="Q344" s="14">
        <v>0.55000000000000004</v>
      </c>
      <c r="R344" s="14"/>
      <c r="S344" s="12">
        <v>0.8</v>
      </c>
      <c r="T344" s="15"/>
      <c r="U344" s="15"/>
      <c r="V344" s="15"/>
      <c r="W344" s="15"/>
      <c r="X344" s="15"/>
      <c r="Y344" s="15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>
        <v>12</v>
      </c>
      <c r="AJ344" s="14">
        <v>900</v>
      </c>
      <c r="AK344" s="14"/>
      <c r="AL344" s="14">
        <v>400</v>
      </c>
      <c r="AM344" s="14">
        <v>150</v>
      </c>
      <c r="AN344" s="14"/>
      <c r="AO344" s="14"/>
      <c r="AP344" s="14"/>
      <c r="AQ344" s="14"/>
      <c r="AR344" s="14"/>
      <c r="AS344" s="16"/>
      <c r="AT344" s="14">
        <v>860</v>
      </c>
      <c r="AU344" s="14"/>
      <c r="AV344" s="14">
        <v>1.8</v>
      </c>
      <c r="AW344" s="14"/>
      <c r="AX344" s="14">
        <v>31</v>
      </c>
      <c r="AY344" s="14"/>
      <c r="AZ344" s="14"/>
      <c r="BA344" s="14"/>
      <c r="BB344" s="14"/>
      <c r="BC344" s="38"/>
      <c r="BD344" s="14">
        <v>5</v>
      </c>
      <c r="BE344" s="14"/>
      <c r="BF344" s="18"/>
      <c r="BG344" s="14"/>
      <c r="BH344" s="14"/>
      <c r="BI344" s="14"/>
      <c r="BJ344" s="14"/>
      <c r="BK344" s="14"/>
      <c r="BL344" s="14"/>
      <c r="BM344" s="14"/>
      <c r="BN344" s="14"/>
      <c r="BO344" s="14"/>
      <c r="BP344" s="14"/>
      <c r="BQ344" s="14"/>
      <c r="BR344" s="14"/>
      <c r="BS344" s="14"/>
      <c r="BT344" s="14"/>
      <c r="BU344" s="14"/>
      <c r="BV344" s="14"/>
      <c r="BW344" s="14"/>
      <c r="BX344" s="14"/>
      <c r="BY344" s="14"/>
      <c r="BZ344" s="14"/>
      <c r="CA344" s="14"/>
      <c r="CB344" s="14"/>
      <c r="CC344" s="14"/>
      <c r="CD344" s="14"/>
      <c r="CE344" s="14"/>
      <c r="CF344" s="14"/>
      <c r="CG344" s="14"/>
      <c r="CH344" s="14"/>
      <c r="CI344" s="14"/>
      <c r="CJ344" s="14"/>
      <c r="CK344" s="14"/>
      <c r="CL344" s="14"/>
      <c r="CM344" s="14"/>
      <c r="CN344" s="14"/>
      <c r="CO344" s="14"/>
      <c r="CP344" s="14"/>
      <c r="CQ344" s="14"/>
      <c r="CR344" s="14"/>
      <c r="CS344" s="14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</row>
    <row r="345" spans="1:256" s="3" customFormat="1" ht="1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9">
        <v>23</v>
      </c>
      <c r="L345" s="12">
        <v>3.8</v>
      </c>
      <c r="M345" s="12">
        <v>2.7</v>
      </c>
      <c r="N345" s="14">
        <v>6.0000000000000001E-3</v>
      </c>
      <c r="O345" s="14">
        <v>5.1999999999999998E-2</v>
      </c>
      <c r="P345" s="14">
        <v>7.0000000000000007E-2</v>
      </c>
      <c r="Q345" s="14">
        <v>0.55000000000000004</v>
      </c>
      <c r="R345" s="14"/>
      <c r="S345" s="12">
        <v>0.8</v>
      </c>
      <c r="T345" s="15"/>
      <c r="U345" s="15"/>
      <c r="V345" s="15"/>
      <c r="W345" s="15"/>
      <c r="X345" s="15"/>
      <c r="Y345" s="15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>
        <v>12</v>
      </c>
      <c r="AJ345" s="14">
        <v>900</v>
      </c>
      <c r="AK345" s="14"/>
      <c r="AL345" s="14">
        <v>300</v>
      </c>
      <c r="AM345" s="14">
        <v>150</v>
      </c>
      <c r="AN345" s="14"/>
      <c r="AO345" s="14"/>
      <c r="AP345" s="14"/>
      <c r="AQ345" s="14"/>
      <c r="AR345" s="14"/>
      <c r="AS345" s="16"/>
      <c r="AT345" s="14"/>
      <c r="AU345" s="14"/>
      <c r="AV345" s="14"/>
      <c r="AW345" s="14"/>
      <c r="AX345" s="14">
        <v>37</v>
      </c>
      <c r="AY345" s="14"/>
      <c r="AZ345" s="14"/>
      <c r="BA345" s="14"/>
      <c r="BB345" s="14"/>
      <c r="BC345" s="38"/>
      <c r="BD345" s="14"/>
      <c r="BE345" s="14"/>
      <c r="BF345" s="18"/>
      <c r="BG345" s="14"/>
      <c r="BH345" s="14"/>
      <c r="BI345" s="14"/>
      <c r="BJ345" s="14"/>
      <c r="BK345" s="14"/>
      <c r="BL345" s="14"/>
      <c r="BM345" s="14"/>
      <c r="BN345" s="14"/>
      <c r="BO345" s="14"/>
      <c r="BP345" s="14"/>
      <c r="BQ345" s="14"/>
      <c r="BR345" s="14"/>
      <c r="BS345" s="14"/>
      <c r="BT345" s="14"/>
      <c r="BU345" s="14"/>
      <c r="BV345" s="14"/>
      <c r="BW345" s="14"/>
      <c r="BX345" s="14"/>
      <c r="BY345" s="14"/>
      <c r="BZ345" s="14"/>
      <c r="CA345" s="14"/>
      <c r="CB345" s="14"/>
      <c r="CC345" s="14"/>
      <c r="CD345" s="14"/>
      <c r="CE345" s="14"/>
      <c r="CF345" s="14"/>
      <c r="CG345" s="14"/>
      <c r="CH345" s="14"/>
      <c r="CI345" s="14"/>
      <c r="CJ345" s="14"/>
      <c r="CK345" s="14"/>
      <c r="CL345" s="14"/>
      <c r="CM345" s="14"/>
      <c r="CN345" s="14"/>
      <c r="CO345" s="14"/>
      <c r="CP345" s="14"/>
      <c r="CQ345" s="14"/>
      <c r="CR345" s="14"/>
      <c r="CS345" s="14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</row>
    <row r="346" spans="1:256" s="3" customFormat="1" ht="1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9">
        <v>23</v>
      </c>
      <c r="L346" s="12">
        <v>3.8</v>
      </c>
      <c r="M346" s="12">
        <v>2.7</v>
      </c>
      <c r="N346" s="14">
        <v>6.0000000000000001E-3</v>
      </c>
      <c r="O346" s="14">
        <v>5.1999999999999998E-2</v>
      </c>
      <c r="P346" s="14">
        <v>7.0000000000000007E-2</v>
      </c>
      <c r="Q346" s="14">
        <v>0.55000000000000004</v>
      </c>
      <c r="R346" s="14"/>
      <c r="S346" s="12">
        <v>0.8</v>
      </c>
      <c r="T346" s="15"/>
      <c r="U346" s="15"/>
      <c r="V346" s="15"/>
      <c r="W346" s="15"/>
      <c r="X346" s="15"/>
      <c r="Y346" s="15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>
        <v>12</v>
      </c>
      <c r="AJ346" s="14">
        <v>900</v>
      </c>
      <c r="AK346" s="14"/>
      <c r="AL346" s="14">
        <v>400</v>
      </c>
      <c r="AM346" s="14">
        <v>120</v>
      </c>
      <c r="AN346" s="14"/>
      <c r="AO346" s="14"/>
      <c r="AP346" s="14"/>
      <c r="AQ346" s="14"/>
      <c r="AR346" s="14"/>
      <c r="AS346" s="16"/>
      <c r="AT346" s="14">
        <v>890</v>
      </c>
      <c r="AU346" s="14"/>
      <c r="AV346" s="14">
        <v>2.2999999999999998</v>
      </c>
      <c r="AW346" s="14"/>
      <c r="AX346" s="14"/>
      <c r="AY346" s="14"/>
      <c r="AZ346" s="14"/>
      <c r="BA346" s="14"/>
      <c r="BB346" s="14"/>
      <c r="BC346" s="38"/>
      <c r="BD346" s="14">
        <v>5</v>
      </c>
      <c r="BE346" s="14"/>
      <c r="BF346" s="18"/>
      <c r="BG346" s="14"/>
      <c r="BH346" s="14"/>
      <c r="BI346" s="14"/>
      <c r="BJ346" s="14"/>
      <c r="BK346" s="14"/>
      <c r="BL346" s="14"/>
      <c r="BM346" s="14"/>
      <c r="BN346" s="14"/>
      <c r="BO346" s="14"/>
      <c r="BP346" s="14"/>
      <c r="BQ346" s="14"/>
      <c r="BR346" s="14"/>
      <c r="BS346" s="14"/>
      <c r="BT346" s="14"/>
      <c r="BU346" s="14"/>
      <c r="BV346" s="14"/>
      <c r="BW346" s="14"/>
      <c r="BX346" s="14"/>
      <c r="BY346" s="14"/>
      <c r="BZ346" s="14"/>
      <c r="CA346" s="14"/>
      <c r="CB346" s="14"/>
      <c r="CC346" s="14"/>
      <c r="CD346" s="14"/>
      <c r="CE346" s="14"/>
      <c r="CF346" s="14"/>
      <c r="CG346" s="14"/>
      <c r="CH346" s="14"/>
      <c r="CI346" s="14"/>
      <c r="CJ346" s="14"/>
      <c r="CK346" s="14"/>
      <c r="CL346" s="14"/>
      <c r="CM346" s="14"/>
      <c r="CN346" s="14"/>
      <c r="CO346" s="14"/>
      <c r="CP346" s="14"/>
      <c r="CQ346" s="14"/>
      <c r="CR346" s="14"/>
      <c r="CS346" s="14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</row>
    <row r="347" spans="1:256" s="3" customFormat="1" ht="1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9">
        <v>23</v>
      </c>
      <c r="L347" s="12">
        <v>3.8</v>
      </c>
      <c r="M347" s="12">
        <v>2.7</v>
      </c>
      <c r="N347" s="14">
        <v>6.0000000000000001E-3</v>
      </c>
      <c r="O347" s="14">
        <v>5.1999999999999998E-2</v>
      </c>
      <c r="P347" s="14">
        <v>7.0000000000000007E-2</v>
      </c>
      <c r="Q347" s="14">
        <v>0.55000000000000004</v>
      </c>
      <c r="R347" s="14"/>
      <c r="S347" s="12">
        <v>0.8</v>
      </c>
      <c r="T347" s="15"/>
      <c r="U347" s="15"/>
      <c r="V347" s="15"/>
      <c r="W347" s="15"/>
      <c r="X347" s="15"/>
      <c r="Y347" s="15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>
        <v>12</v>
      </c>
      <c r="AJ347" s="14">
        <v>900</v>
      </c>
      <c r="AK347" s="14"/>
      <c r="AL347" s="14">
        <v>400</v>
      </c>
      <c r="AM347" s="14">
        <v>90</v>
      </c>
      <c r="AN347" s="14"/>
      <c r="AO347" s="14"/>
      <c r="AP347" s="14"/>
      <c r="AQ347" s="14"/>
      <c r="AR347" s="14"/>
      <c r="AS347" s="16"/>
      <c r="AT347" s="14"/>
      <c r="AU347" s="14"/>
      <c r="AV347" s="14">
        <v>2.9</v>
      </c>
      <c r="AW347" s="14"/>
      <c r="AX347" s="14">
        <v>29</v>
      </c>
      <c r="AY347" s="14"/>
      <c r="AZ347" s="14"/>
      <c r="BA347" s="14"/>
      <c r="BB347" s="14"/>
      <c r="BC347" s="38"/>
      <c r="BD347" s="14">
        <v>4</v>
      </c>
      <c r="BE347" s="14"/>
      <c r="BF347" s="18"/>
      <c r="BG347" s="14"/>
      <c r="BH347" s="14"/>
      <c r="BI347" s="14"/>
      <c r="BJ347" s="14"/>
      <c r="BK347" s="14"/>
      <c r="BL347" s="14"/>
      <c r="BM347" s="14"/>
      <c r="BN347" s="14"/>
      <c r="BO347" s="14"/>
      <c r="BP347" s="14"/>
      <c r="BQ347" s="14"/>
      <c r="BR347" s="14"/>
      <c r="BS347" s="14"/>
      <c r="BT347" s="14"/>
      <c r="BU347" s="14"/>
      <c r="BV347" s="14"/>
      <c r="BW347" s="14"/>
      <c r="BX347" s="14"/>
      <c r="BY347" s="14"/>
      <c r="BZ347" s="14"/>
      <c r="CA347" s="14"/>
      <c r="CB347" s="14"/>
      <c r="CC347" s="14"/>
      <c r="CD347" s="14"/>
      <c r="CE347" s="14"/>
      <c r="CF347" s="14"/>
      <c r="CG347" s="14"/>
      <c r="CH347" s="14"/>
      <c r="CI347" s="14"/>
      <c r="CJ347" s="14"/>
      <c r="CK347" s="14"/>
      <c r="CL347" s="14"/>
      <c r="CM347" s="14"/>
      <c r="CN347" s="14"/>
      <c r="CO347" s="14"/>
      <c r="CP347" s="14"/>
      <c r="CQ347" s="14"/>
      <c r="CR347" s="14"/>
      <c r="CS347" s="14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</row>
    <row r="348" spans="1:256" s="3" customFormat="1" ht="1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9">
        <v>23</v>
      </c>
      <c r="L348" s="12">
        <v>3.8</v>
      </c>
      <c r="M348" s="12">
        <v>2.7</v>
      </c>
      <c r="N348" s="14">
        <v>6.0000000000000001E-3</v>
      </c>
      <c r="O348" s="14">
        <v>5.1999999999999998E-2</v>
      </c>
      <c r="P348" s="14">
        <v>7.0000000000000007E-2</v>
      </c>
      <c r="Q348" s="14">
        <v>0.55000000000000004</v>
      </c>
      <c r="R348" s="14"/>
      <c r="S348" s="12">
        <v>0.8</v>
      </c>
      <c r="T348" s="15"/>
      <c r="U348" s="15"/>
      <c r="V348" s="15"/>
      <c r="W348" s="15"/>
      <c r="X348" s="15"/>
      <c r="Y348" s="15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>
        <v>12</v>
      </c>
      <c r="AJ348" s="14">
        <v>900</v>
      </c>
      <c r="AK348" s="14"/>
      <c r="AL348" s="14">
        <v>300</v>
      </c>
      <c r="AM348" s="14">
        <v>90</v>
      </c>
      <c r="AN348" s="14"/>
      <c r="AO348" s="14"/>
      <c r="AP348" s="14"/>
      <c r="AQ348" s="14"/>
      <c r="AR348" s="14"/>
      <c r="AS348" s="16"/>
      <c r="AT348" s="14"/>
      <c r="AU348" s="14"/>
      <c r="AV348" s="14"/>
      <c r="AW348" s="14"/>
      <c r="AX348" s="14"/>
      <c r="AY348" s="14"/>
      <c r="AZ348" s="14"/>
      <c r="BA348" s="14"/>
      <c r="BB348" s="14"/>
      <c r="BC348" s="38"/>
      <c r="BD348" s="14"/>
      <c r="BE348" s="14"/>
      <c r="BF348" s="18"/>
      <c r="BG348" s="14"/>
      <c r="BH348" s="14"/>
      <c r="BI348" s="14"/>
      <c r="BJ348" s="14"/>
      <c r="BK348" s="14"/>
      <c r="BL348" s="14"/>
      <c r="BM348" s="14"/>
      <c r="BN348" s="14"/>
      <c r="BO348" s="14"/>
      <c r="BP348" s="14"/>
      <c r="BQ348" s="14"/>
      <c r="BR348" s="14"/>
      <c r="BS348" s="14"/>
      <c r="BT348" s="14"/>
      <c r="BU348" s="14"/>
      <c r="BV348" s="14"/>
      <c r="BW348" s="14"/>
      <c r="BX348" s="14"/>
      <c r="BY348" s="14"/>
      <c r="BZ348" s="14"/>
      <c r="CA348" s="14"/>
      <c r="CB348" s="14"/>
      <c r="CC348" s="14"/>
      <c r="CD348" s="14"/>
      <c r="CE348" s="14"/>
      <c r="CF348" s="14"/>
      <c r="CG348" s="14"/>
      <c r="CH348" s="14"/>
      <c r="CI348" s="14"/>
      <c r="CJ348" s="14"/>
      <c r="CK348" s="14"/>
      <c r="CL348" s="14"/>
      <c r="CM348" s="14"/>
      <c r="CN348" s="14"/>
      <c r="CO348" s="14"/>
      <c r="CP348" s="14"/>
      <c r="CQ348" s="14"/>
      <c r="CR348" s="14"/>
      <c r="CS348" s="14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</row>
    <row r="349" spans="1:256" s="3" customFormat="1" ht="1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9">
        <v>23</v>
      </c>
      <c r="L349" s="12">
        <v>3.8</v>
      </c>
      <c r="M349" s="12">
        <v>2.7</v>
      </c>
      <c r="N349" s="14">
        <v>6.0000000000000001E-3</v>
      </c>
      <c r="O349" s="14">
        <v>5.1999999999999998E-2</v>
      </c>
      <c r="P349" s="14">
        <v>7.0000000000000007E-2</v>
      </c>
      <c r="Q349" s="14">
        <v>0.55000000000000004</v>
      </c>
      <c r="R349" s="14"/>
      <c r="S349" s="12">
        <v>0.8</v>
      </c>
      <c r="T349" s="15"/>
      <c r="U349" s="15"/>
      <c r="V349" s="15"/>
      <c r="W349" s="15"/>
      <c r="X349" s="15"/>
      <c r="Y349" s="15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>
        <v>12</v>
      </c>
      <c r="AJ349" s="14">
        <v>900</v>
      </c>
      <c r="AK349" s="14"/>
      <c r="AL349" s="14">
        <v>400</v>
      </c>
      <c r="AM349" s="14">
        <v>60</v>
      </c>
      <c r="AN349" s="14"/>
      <c r="AO349" s="14"/>
      <c r="AP349" s="14"/>
      <c r="AQ349" s="14"/>
      <c r="AR349" s="14"/>
      <c r="AS349" s="16"/>
      <c r="AT349" s="14"/>
      <c r="AU349" s="14"/>
      <c r="AV349" s="14"/>
      <c r="AW349" s="14"/>
      <c r="AX349" s="14"/>
      <c r="AY349" s="14"/>
      <c r="AZ349" s="14"/>
      <c r="BA349" s="14"/>
      <c r="BB349" s="14"/>
      <c r="BC349" s="38"/>
      <c r="BD349" s="14">
        <v>17</v>
      </c>
      <c r="BE349" s="14"/>
      <c r="BF349" s="18"/>
      <c r="BG349" s="14"/>
      <c r="BH349" s="14"/>
      <c r="BI349" s="14"/>
      <c r="BJ349" s="14"/>
      <c r="BK349" s="14"/>
      <c r="BL349" s="14"/>
      <c r="BM349" s="14"/>
      <c r="BN349" s="14"/>
      <c r="BO349" s="14"/>
      <c r="BP349" s="14"/>
      <c r="BQ349" s="14"/>
      <c r="BR349" s="14"/>
      <c r="BS349" s="14"/>
      <c r="BT349" s="14"/>
      <c r="BU349" s="14"/>
      <c r="BV349" s="14"/>
      <c r="BW349" s="14"/>
      <c r="BX349" s="14"/>
      <c r="BY349" s="14"/>
      <c r="BZ349" s="14"/>
      <c r="CA349" s="14"/>
      <c r="CB349" s="14"/>
      <c r="CC349" s="14"/>
      <c r="CD349" s="14"/>
      <c r="CE349" s="14"/>
      <c r="CF349" s="14"/>
      <c r="CG349" s="14"/>
      <c r="CH349" s="14"/>
      <c r="CI349" s="14"/>
      <c r="CJ349" s="14"/>
      <c r="CK349" s="14"/>
      <c r="CL349" s="14"/>
      <c r="CM349" s="14"/>
      <c r="CN349" s="14"/>
      <c r="CO349" s="14"/>
      <c r="CP349" s="14"/>
      <c r="CQ349" s="14"/>
      <c r="CR349" s="14"/>
      <c r="CS349" s="14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</row>
    <row r="350" spans="1:256" s="3" customFormat="1" ht="1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9">
        <v>23</v>
      </c>
      <c r="L350" s="12">
        <v>3.8</v>
      </c>
      <c r="M350" s="12">
        <v>2.7</v>
      </c>
      <c r="N350" s="14">
        <v>6.0000000000000001E-3</v>
      </c>
      <c r="O350" s="14">
        <v>5.1999999999999998E-2</v>
      </c>
      <c r="P350" s="14">
        <v>7.0000000000000007E-2</v>
      </c>
      <c r="Q350" s="14">
        <v>0.55000000000000004</v>
      </c>
      <c r="R350" s="14"/>
      <c r="S350" s="12">
        <v>0.8</v>
      </c>
      <c r="T350" s="15"/>
      <c r="U350" s="15"/>
      <c r="V350" s="15"/>
      <c r="W350" s="15"/>
      <c r="X350" s="15"/>
      <c r="Y350" s="15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>
        <v>12</v>
      </c>
      <c r="AJ350" s="14">
        <v>900</v>
      </c>
      <c r="AK350" s="14"/>
      <c r="AL350" s="14">
        <v>300</v>
      </c>
      <c r="AM350" s="14">
        <v>60</v>
      </c>
      <c r="AN350" s="14"/>
      <c r="AO350" s="14"/>
      <c r="AP350" s="14"/>
      <c r="AQ350" s="14"/>
      <c r="AR350" s="14"/>
      <c r="AS350" s="16"/>
      <c r="AT350" s="14"/>
      <c r="AU350" s="14"/>
      <c r="AV350" s="14"/>
      <c r="AW350" s="14"/>
      <c r="AX350" s="14">
        <v>36</v>
      </c>
      <c r="AY350" s="14"/>
      <c r="AZ350" s="14"/>
      <c r="BA350" s="14"/>
      <c r="BB350" s="14"/>
      <c r="BC350" s="38"/>
      <c r="BD350" s="14"/>
      <c r="BE350" s="14"/>
      <c r="BF350" s="18"/>
      <c r="BG350" s="14"/>
      <c r="BH350" s="14"/>
      <c r="BI350" s="14"/>
      <c r="BJ350" s="14"/>
      <c r="BK350" s="14"/>
      <c r="BL350" s="14"/>
      <c r="BM350" s="14"/>
      <c r="BN350" s="14"/>
      <c r="BO350" s="14"/>
      <c r="BP350" s="14"/>
      <c r="BQ350" s="14"/>
      <c r="BR350" s="14"/>
      <c r="BS350" s="14"/>
      <c r="BT350" s="14"/>
      <c r="BU350" s="14"/>
      <c r="BV350" s="14"/>
      <c r="BW350" s="14"/>
      <c r="BX350" s="14"/>
      <c r="BY350" s="14"/>
      <c r="BZ350" s="14"/>
      <c r="CA350" s="14"/>
      <c r="CB350" s="14"/>
      <c r="CC350" s="14"/>
      <c r="CD350" s="14"/>
      <c r="CE350" s="14"/>
      <c r="CF350" s="14"/>
      <c r="CG350" s="14"/>
      <c r="CH350" s="14"/>
      <c r="CI350" s="14"/>
      <c r="CJ350" s="14"/>
      <c r="CK350" s="14"/>
      <c r="CL350" s="14"/>
      <c r="CM350" s="14"/>
      <c r="CN350" s="14"/>
      <c r="CO350" s="14"/>
      <c r="CP350" s="14"/>
      <c r="CQ350" s="14"/>
      <c r="CR350" s="14"/>
      <c r="CS350" s="14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</row>
    <row r="351" spans="1:256" s="3" customFormat="1" ht="1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9">
        <v>23</v>
      </c>
      <c r="L351" s="12">
        <v>3.8</v>
      </c>
      <c r="M351" s="12">
        <v>2.7</v>
      </c>
      <c r="N351" s="14">
        <v>6.0000000000000001E-3</v>
      </c>
      <c r="O351" s="14">
        <v>5.1999999999999998E-2</v>
      </c>
      <c r="P351" s="14">
        <v>7.0000000000000007E-2</v>
      </c>
      <c r="Q351" s="14">
        <v>0.55000000000000004</v>
      </c>
      <c r="R351" s="14"/>
      <c r="S351" s="12">
        <v>0.8</v>
      </c>
      <c r="T351" s="15"/>
      <c r="U351" s="15"/>
      <c r="V351" s="15"/>
      <c r="W351" s="15"/>
      <c r="X351" s="15"/>
      <c r="Y351" s="15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>
        <v>12</v>
      </c>
      <c r="AJ351" s="14">
        <v>900</v>
      </c>
      <c r="AK351" s="14"/>
      <c r="AL351" s="14">
        <v>400</v>
      </c>
      <c r="AM351" s="14">
        <v>30</v>
      </c>
      <c r="AN351" s="14"/>
      <c r="AO351" s="14"/>
      <c r="AP351" s="14"/>
      <c r="AQ351" s="14"/>
      <c r="AR351" s="14"/>
      <c r="AS351" s="16"/>
      <c r="AT351" s="14">
        <v>980</v>
      </c>
      <c r="AU351" s="14"/>
      <c r="AV351" s="14"/>
      <c r="AW351" s="14"/>
      <c r="AX351" s="14">
        <v>36</v>
      </c>
      <c r="AY351" s="14"/>
      <c r="AZ351" s="14"/>
      <c r="BA351" s="14"/>
      <c r="BB351" s="14"/>
      <c r="BC351" s="38"/>
      <c r="BD351" s="14">
        <v>30</v>
      </c>
      <c r="BE351" s="14"/>
      <c r="BF351" s="18"/>
      <c r="BG351" s="14"/>
      <c r="BH351" s="14"/>
      <c r="BI351" s="14"/>
      <c r="BJ351" s="14"/>
      <c r="BK351" s="14"/>
      <c r="BL351" s="14"/>
      <c r="BM351" s="14"/>
      <c r="BN351" s="14"/>
      <c r="BO351" s="14"/>
      <c r="BP351" s="14"/>
      <c r="BQ351" s="14"/>
      <c r="BR351" s="14"/>
      <c r="BS351" s="14"/>
      <c r="BT351" s="14"/>
      <c r="BU351" s="14"/>
      <c r="BV351" s="14"/>
      <c r="BW351" s="14"/>
      <c r="BX351" s="14"/>
      <c r="BY351" s="14"/>
      <c r="BZ351" s="14"/>
      <c r="CA351" s="14"/>
      <c r="CB351" s="14"/>
      <c r="CC351" s="14"/>
      <c r="CD351" s="14"/>
      <c r="CE351" s="14"/>
      <c r="CF351" s="14"/>
      <c r="CG351" s="14"/>
      <c r="CH351" s="14"/>
      <c r="CI351" s="14"/>
      <c r="CJ351" s="14"/>
      <c r="CK351" s="14"/>
      <c r="CL351" s="14"/>
      <c r="CM351" s="14"/>
      <c r="CN351" s="14"/>
      <c r="CO351" s="14"/>
      <c r="CP351" s="14"/>
      <c r="CQ351" s="14"/>
      <c r="CR351" s="14"/>
      <c r="CS351" s="14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</row>
    <row r="352" spans="1:256" s="3" customFormat="1" ht="1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9">
        <v>23</v>
      </c>
      <c r="L352" s="12">
        <v>3.8</v>
      </c>
      <c r="M352" s="12">
        <v>2.7</v>
      </c>
      <c r="N352" s="14">
        <v>6.0000000000000001E-3</v>
      </c>
      <c r="O352" s="14">
        <v>5.1999999999999998E-2</v>
      </c>
      <c r="P352" s="14">
        <v>7.0000000000000007E-2</v>
      </c>
      <c r="Q352" s="14">
        <v>0.55000000000000004</v>
      </c>
      <c r="R352" s="14"/>
      <c r="S352" s="12">
        <v>0.8</v>
      </c>
      <c r="T352" s="15"/>
      <c r="U352" s="15"/>
      <c r="V352" s="15"/>
      <c r="W352" s="15"/>
      <c r="X352" s="15"/>
      <c r="Y352" s="15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>
        <v>12</v>
      </c>
      <c r="AJ352" s="14">
        <v>900</v>
      </c>
      <c r="AK352" s="14"/>
      <c r="AL352" s="14">
        <v>300</v>
      </c>
      <c r="AM352" s="14">
        <v>30</v>
      </c>
      <c r="AN352" s="14"/>
      <c r="AO352" s="14"/>
      <c r="AP352" s="14"/>
      <c r="AQ352" s="14"/>
      <c r="AR352" s="14"/>
      <c r="AS352" s="16"/>
      <c r="AT352" s="14"/>
      <c r="AU352" s="14"/>
      <c r="AV352" s="14"/>
      <c r="AW352" s="14"/>
      <c r="AX352" s="14">
        <v>33</v>
      </c>
      <c r="AY352" s="14"/>
      <c r="AZ352" s="14"/>
      <c r="BA352" s="14"/>
      <c r="BB352" s="14"/>
      <c r="BC352" s="38"/>
      <c r="BD352" s="14"/>
      <c r="BE352" s="14"/>
      <c r="BF352" s="18"/>
      <c r="BG352" s="14"/>
      <c r="BH352" s="14"/>
      <c r="BI352" s="14"/>
      <c r="BJ352" s="14"/>
      <c r="BK352" s="14"/>
      <c r="BL352" s="14"/>
      <c r="BM352" s="14"/>
      <c r="BN352" s="14"/>
      <c r="BO352" s="14"/>
      <c r="BP352" s="14"/>
      <c r="BQ352" s="14"/>
      <c r="BR352" s="14"/>
      <c r="BS352" s="14"/>
      <c r="BT352" s="14"/>
      <c r="BU352" s="14"/>
      <c r="BV352" s="14"/>
      <c r="BW352" s="14"/>
      <c r="BX352" s="14"/>
      <c r="BY352" s="14"/>
      <c r="BZ352" s="14"/>
      <c r="CA352" s="14"/>
      <c r="CB352" s="14"/>
      <c r="CC352" s="14"/>
      <c r="CD352" s="14"/>
      <c r="CE352" s="14"/>
      <c r="CF352" s="14"/>
      <c r="CG352" s="14"/>
      <c r="CH352" s="14"/>
      <c r="CI352" s="14"/>
      <c r="CJ352" s="14"/>
      <c r="CK352" s="14"/>
      <c r="CL352" s="14"/>
      <c r="CM352" s="14"/>
      <c r="CN352" s="14"/>
      <c r="CO352" s="14"/>
      <c r="CP352" s="14"/>
      <c r="CQ352" s="14"/>
      <c r="CR352" s="14"/>
      <c r="CS352" s="14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</row>
    <row r="353" spans="1:256" s="3" customFormat="1" ht="1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9">
        <v>23</v>
      </c>
      <c r="L353" s="12">
        <v>3.8</v>
      </c>
      <c r="M353" s="12">
        <v>2.7</v>
      </c>
      <c r="N353" s="14">
        <v>6.0000000000000001E-3</v>
      </c>
      <c r="O353" s="14">
        <v>5.1999999999999998E-2</v>
      </c>
      <c r="P353" s="14">
        <v>7.0000000000000007E-2</v>
      </c>
      <c r="Q353" s="14">
        <v>0.55000000000000004</v>
      </c>
      <c r="R353" s="14"/>
      <c r="S353" s="12">
        <v>0.8</v>
      </c>
      <c r="T353" s="15"/>
      <c r="U353" s="15"/>
      <c r="V353" s="15"/>
      <c r="W353" s="15"/>
      <c r="X353" s="15"/>
      <c r="Y353" s="15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>
        <v>12</v>
      </c>
      <c r="AJ353" s="14">
        <v>900</v>
      </c>
      <c r="AK353" s="14"/>
      <c r="AL353" s="14">
        <v>400</v>
      </c>
      <c r="AM353" s="14">
        <v>20</v>
      </c>
      <c r="AN353" s="14"/>
      <c r="AO353" s="14"/>
      <c r="AP353" s="14"/>
      <c r="AQ353" s="14"/>
      <c r="AR353" s="14"/>
      <c r="AS353" s="16"/>
      <c r="AT353" s="14"/>
      <c r="AU353" s="14"/>
      <c r="AV353" s="14">
        <v>2.2999999999999998</v>
      </c>
      <c r="AW353" s="14"/>
      <c r="AX353" s="14"/>
      <c r="AY353" s="14"/>
      <c r="AZ353" s="14"/>
      <c r="BA353" s="14"/>
      <c r="BB353" s="14"/>
      <c r="BC353" s="38"/>
      <c r="BD353" s="14"/>
      <c r="BE353" s="14"/>
      <c r="BF353" s="18"/>
      <c r="BG353" s="14"/>
      <c r="BH353" s="14"/>
      <c r="BI353" s="14"/>
      <c r="BJ353" s="14"/>
      <c r="BK353" s="14"/>
      <c r="BL353" s="14"/>
      <c r="BM353" s="14"/>
      <c r="BN353" s="14"/>
      <c r="BO353" s="14"/>
      <c r="BP353" s="14"/>
      <c r="BQ353" s="14"/>
      <c r="BR353" s="14"/>
      <c r="BS353" s="14"/>
      <c r="BT353" s="14"/>
      <c r="BU353" s="14"/>
      <c r="BV353" s="14"/>
      <c r="BW353" s="14"/>
      <c r="BX353" s="14"/>
      <c r="BY353" s="14"/>
      <c r="BZ353" s="14"/>
      <c r="CA353" s="14"/>
      <c r="CB353" s="14"/>
      <c r="CC353" s="14"/>
      <c r="CD353" s="14"/>
      <c r="CE353" s="14"/>
      <c r="CF353" s="14"/>
      <c r="CG353" s="14"/>
      <c r="CH353" s="14"/>
      <c r="CI353" s="14"/>
      <c r="CJ353" s="14"/>
      <c r="CK353" s="14"/>
      <c r="CL353" s="14"/>
      <c r="CM353" s="14"/>
      <c r="CN353" s="14"/>
      <c r="CO353" s="14"/>
      <c r="CP353" s="14"/>
      <c r="CQ353" s="14"/>
      <c r="CR353" s="14"/>
      <c r="CS353" s="14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</row>
    <row r="354" spans="1:256" s="3" customFormat="1" ht="1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9">
        <v>23</v>
      </c>
      <c r="L354" s="12">
        <v>3.8</v>
      </c>
      <c r="M354" s="12">
        <v>2.7</v>
      </c>
      <c r="N354" s="14">
        <v>6.0000000000000001E-3</v>
      </c>
      <c r="O354" s="14">
        <v>5.1999999999999998E-2</v>
      </c>
      <c r="P354" s="14">
        <v>7.0000000000000007E-2</v>
      </c>
      <c r="Q354" s="14">
        <v>0.55000000000000004</v>
      </c>
      <c r="R354" s="14"/>
      <c r="S354" s="12">
        <v>0.8</v>
      </c>
      <c r="T354" s="15"/>
      <c r="U354" s="15"/>
      <c r="V354" s="15"/>
      <c r="W354" s="15"/>
      <c r="X354" s="15"/>
      <c r="Y354" s="15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>
        <v>12</v>
      </c>
      <c r="AJ354" s="14">
        <v>900</v>
      </c>
      <c r="AK354" s="14"/>
      <c r="AL354" s="14">
        <v>300</v>
      </c>
      <c r="AM354" s="14">
        <v>20</v>
      </c>
      <c r="AN354" s="14"/>
      <c r="AO354" s="14"/>
      <c r="AP354" s="14"/>
      <c r="AQ354" s="14"/>
      <c r="AR354" s="14"/>
      <c r="AS354" s="16"/>
      <c r="AT354" s="14"/>
      <c r="AU354" s="14"/>
      <c r="AV354" s="14"/>
      <c r="AW354" s="14"/>
      <c r="AX354" s="14">
        <v>37</v>
      </c>
      <c r="AY354" s="14"/>
      <c r="AZ354" s="14"/>
      <c r="BA354" s="14"/>
      <c r="BB354" s="14"/>
      <c r="BC354" s="38"/>
      <c r="BD354" s="14"/>
      <c r="BE354" s="14"/>
      <c r="BF354" s="18"/>
      <c r="BG354" s="14"/>
      <c r="BH354" s="14"/>
      <c r="BI354" s="14"/>
      <c r="BJ354" s="14"/>
      <c r="BK354" s="14"/>
      <c r="BL354" s="14"/>
      <c r="BM354" s="14"/>
      <c r="BN354" s="14"/>
      <c r="BO354" s="14"/>
      <c r="BP354" s="14"/>
      <c r="BQ354" s="14"/>
      <c r="BR354" s="14"/>
      <c r="BS354" s="14"/>
      <c r="BT354" s="14"/>
      <c r="BU354" s="14"/>
      <c r="BV354" s="14"/>
      <c r="BW354" s="14"/>
      <c r="BX354" s="14"/>
      <c r="BY354" s="14"/>
      <c r="BZ354" s="14"/>
      <c r="CA354" s="14"/>
      <c r="CB354" s="14"/>
      <c r="CC354" s="14"/>
      <c r="CD354" s="14"/>
      <c r="CE354" s="14"/>
      <c r="CF354" s="14"/>
      <c r="CG354" s="14"/>
      <c r="CH354" s="14"/>
      <c r="CI354" s="14"/>
      <c r="CJ354" s="14"/>
      <c r="CK354" s="14"/>
      <c r="CL354" s="14"/>
      <c r="CM354" s="14"/>
      <c r="CN354" s="14"/>
      <c r="CO354" s="14"/>
      <c r="CP354" s="14"/>
      <c r="CQ354" s="14"/>
      <c r="CR354" s="14"/>
      <c r="CS354" s="14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</row>
    <row r="355" spans="1:256" s="3" customFormat="1" ht="1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9">
        <v>23</v>
      </c>
      <c r="L355" s="12">
        <v>3.8</v>
      </c>
      <c r="M355" s="12">
        <v>2.7</v>
      </c>
      <c r="N355" s="14">
        <v>6.0000000000000001E-3</v>
      </c>
      <c r="O355" s="14">
        <v>5.1999999999999998E-2</v>
      </c>
      <c r="P355" s="14">
        <v>7.0000000000000007E-2</v>
      </c>
      <c r="Q355" s="14">
        <v>0.55000000000000004</v>
      </c>
      <c r="R355" s="14"/>
      <c r="S355" s="12">
        <v>0.8</v>
      </c>
      <c r="T355" s="15"/>
      <c r="U355" s="15"/>
      <c r="V355" s="15"/>
      <c r="W355" s="15"/>
      <c r="X355" s="15"/>
      <c r="Y355" s="15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>
        <v>12</v>
      </c>
      <c r="AJ355" s="14">
        <v>900</v>
      </c>
      <c r="AK355" s="14"/>
      <c r="AL355" s="14">
        <v>400</v>
      </c>
      <c r="AM355" s="14">
        <v>10</v>
      </c>
      <c r="AN355" s="14"/>
      <c r="AO355" s="14"/>
      <c r="AP355" s="14"/>
      <c r="AQ355" s="14"/>
      <c r="AR355" s="14"/>
      <c r="AS355" s="16"/>
      <c r="AT355" s="14">
        <v>910</v>
      </c>
      <c r="AU355" s="14"/>
      <c r="AV355" s="14">
        <v>1.8</v>
      </c>
      <c r="AW355" s="14"/>
      <c r="AX355" s="14">
        <v>48</v>
      </c>
      <c r="AY355" s="14"/>
      <c r="AZ355" s="14"/>
      <c r="BA355" s="14"/>
      <c r="BB355" s="14"/>
      <c r="BC355" s="38"/>
      <c r="BD355" s="14"/>
      <c r="BE355" s="14"/>
      <c r="BF355" s="18"/>
      <c r="BG355" s="14"/>
      <c r="BH355" s="14"/>
      <c r="BI355" s="14"/>
      <c r="BJ355" s="14"/>
      <c r="BK355" s="14"/>
      <c r="BL355" s="14"/>
      <c r="BM355" s="14"/>
      <c r="BN355" s="14"/>
      <c r="BO355" s="14"/>
      <c r="BP355" s="14"/>
      <c r="BQ355" s="14"/>
      <c r="BR355" s="14"/>
      <c r="BS355" s="14"/>
      <c r="BT355" s="14"/>
      <c r="BU355" s="14"/>
      <c r="BV355" s="14"/>
      <c r="BW355" s="14"/>
      <c r="BX355" s="14"/>
      <c r="BY355" s="14"/>
      <c r="BZ355" s="14"/>
      <c r="CA355" s="14"/>
      <c r="CB355" s="14"/>
      <c r="CC355" s="14"/>
      <c r="CD355" s="14"/>
      <c r="CE355" s="14"/>
      <c r="CF355" s="14"/>
      <c r="CG355" s="14"/>
      <c r="CH355" s="14"/>
      <c r="CI355" s="14"/>
      <c r="CJ355" s="14"/>
      <c r="CK355" s="14"/>
      <c r="CL355" s="14"/>
      <c r="CM355" s="14"/>
      <c r="CN355" s="14"/>
      <c r="CO355" s="14"/>
      <c r="CP355" s="14"/>
      <c r="CQ355" s="14"/>
      <c r="CR355" s="14"/>
      <c r="CS355" s="14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</row>
    <row r="356" spans="1:256" s="3" customFormat="1" ht="1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9">
        <v>23</v>
      </c>
      <c r="L356" s="12">
        <v>3.8</v>
      </c>
      <c r="M356" s="12">
        <v>2.7</v>
      </c>
      <c r="N356" s="14">
        <v>6.0000000000000001E-3</v>
      </c>
      <c r="O356" s="14">
        <v>5.1999999999999998E-2</v>
      </c>
      <c r="P356" s="14">
        <v>7.0000000000000007E-2</v>
      </c>
      <c r="Q356" s="14">
        <v>0.55000000000000004</v>
      </c>
      <c r="R356" s="14"/>
      <c r="S356" s="12">
        <v>0.8</v>
      </c>
      <c r="T356" s="15"/>
      <c r="U356" s="15"/>
      <c r="V356" s="15"/>
      <c r="W356" s="15"/>
      <c r="X356" s="15"/>
      <c r="Y356" s="15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>
        <v>12</v>
      </c>
      <c r="AJ356" s="14">
        <v>900</v>
      </c>
      <c r="AK356" s="14"/>
      <c r="AL356" s="14">
        <v>300</v>
      </c>
      <c r="AM356" s="14">
        <v>10</v>
      </c>
      <c r="AN356" s="14"/>
      <c r="AO356" s="14"/>
      <c r="AP356" s="14"/>
      <c r="AQ356" s="14"/>
      <c r="AR356" s="14"/>
      <c r="AS356" s="16"/>
      <c r="AT356" s="14"/>
      <c r="AU356" s="14"/>
      <c r="AV356" s="14"/>
      <c r="AW356" s="14"/>
      <c r="AX356" s="14">
        <v>42</v>
      </c>
      <c r="AY356" s="14"/>
      <c r="AZ356" s="14"/>
      <c r="BA356" s="14"/>
      <c r="BB356" s="14"/>
      <c r="BC356" s="38"/>
      <c r="BD356" s="14"/>
      <c r="BE356" s="14"/>
      <c r="BF356" s="18"/>
      <c r="BG356" s="14"/>
      <c r="BH356" s="14"/>
      <c r="BI356" s="14"/>
      <c r="BJ356" s="14"/>
      <c r="BK356" s="14"/>
      <c r="BL356" s="14"/>
      <c r="BM356" s="14"/>
      <c r="BN356" s="14"/>
      <c r="BO356" s="14"/>
      <c r="BP356" s="14"/>
      <c r="BQ356" s="14"/>
      <c r="BR356" s="14"/>
      <c r="BS356" s="14"/>
      <c r="BT356" s="14"/>
      <c r="BU356" s="14"/>
      <c r="BV356" s="14"/>
      <c r="BW356" s="14"/>
      <c r="BX356" s="14"/>
      <c r="BY356" s="14"/>
      <c r="BZ356" s="14"/>
      <c r="CA356" s="14"/>
      <c r="CB356" s="14"/>
      <c r="CC356" s="14"/>
      <c r="CD356" s="14"/>
      <c r="CE356" s="14"/>
      <c r="CF356" s="14"/>
      <c r="CG356" s="14"/>
      <c r="CH356" s="14"/>
      <c r="CI356" s="14"/>
      <c r="CJ356" s="14"/>
      <c r="CK356" s="14"/>
      <c r="CL356" s="14"/>
      <c r="CM356" s="14"/>
      <c r="CN356" s="14"/>
      <c r="CO356" s="14"/>
      <c r="CP356" s="14"/>
      <c r="CQ356" s="14"/>
      <c r="CR356" s="14"/>
      <c r="CS356" s="14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</row>
    <row r="357" spans="1:256" s="3" customFormat="1" ht="1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9">
        <v>23</v>
      </c>
      <c r="L357" s="12">
        <v>3.8</v>
      </c>
      <c r="M357" s="12">
        <v>2.7</v>
      </c>
      <c r="N357" s="14">
        <v>6.0000000000000001E-3</v>
      </c>
      <c r="O357" s="14">
        <v>5.1999999999999998E-2</v>
      </c>
      <c r="P357" s="14">
        <v>7.0000000000000007E-2</v>
      </c>
      <c r="Q357" s="14">
        <v>0.55000000000000004</v>
      </c>
      <c r="R357" s="14"/>
      <c r="S357" s="12">
        <v>0.8</v>
      </c>
      <c r="T357" s="15"/>
      <c r="U357" s="15"/>
      <c r="V357" s="15"/>
      <c r="W357" s="15"/>
      <c r="X357" s="15"/>
      <c r="Y357" s="15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>
        <v>12</v>
      </c>
      <c r="AJ357" s="14">
        <v>900</v>
      </c>
      <c r="AK357" s="14"/>
      <c r="AL357" s="14">
        <v>400</v>
      </c>
      <c r="AM357" s="14">
        <v>5</v>
      </c>
      <c r="AN357" s="14"/>
      <c r="AO357" s="14"/>
      <c r="AP357" s="14"/>
      <c r="AQ357" s="14"/>
      <c r="AR357" s="14"/>
      <c r="AS357" s="16"/>
      <c r="AT357" s="14"/>
      <c r="AU357" s="14"/>
      <c r="AV357" s="14"/>
      <c r="AW357" s="14"/>
      <c r="AX357" s="14"/>
      <c r="AY357" s="14"/>
      <c r="AZ357" s="14"/>
      <c r="BA357" s="14"/>
      <c r="BB357" s="14"/>
      <c r="BC357" s="38"/>
      <c r="BD357" s="14">
        <v>4</v>
      </c>
      <c r="BE357" s="14"/>
      <c r="BF357" s="18"/>
      <c r="BG357" s="14"/>
      <c r="BH357" s="14"/>
      <c r="BI357" s="14"/>
      <c r="BJ357" s="14"/>
      <c r="BK357" s="14"/>
      <c r="BL357" s="14"/>
      <c r="BM357" s="14"/>
      <c r="BN357" s="14"/>
      <c r="BO357" s="14"/>
      <c r="BP357" s="14"/>
      <c r="BQ357" s="14"/>
      <c r="BR357" s="14"/>
      <c r="BS357" s="14"/>
      <c r="BT357" s="14"/>
      <c r="BU357" s="14"/>
      <c r="BV357" s="14"/>
      <c r="BW357" s="14"/>
      <c r="BX357" s="14"/>
      <c r="BY357" s="14"/>
      <c r="BZ357" s="14"/>
      <c r="CA357" s="14"/>
      <c r="CB357" s="14"/>
      <c r="CC357" s="14"/>
      <c r="CD357" s="14"/>
      <c r="CE357" s="14"/>
      <c r="CF357" s="14"/>
      <c r="CG357" s="14"/>
      <c r="CH357" s="14"/>
      <c r="CI357" s="14"/>
      <c r="CJ357" s="14"/>
      <c r="CK357" s="14"/>
      <c r="CL357" s="14"/>
      <c r="CM357" s="14"/>
      <c r="CN357" s="14"/>
      <c r="CO357" s="14"/>
      <c r="CP357" s="14"/>
      <c r="CQ357" s="14"/>
      <c r="CR357" s="14"/>
      <c r="CS357" s="14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</row>
    <row r="358" spans="1:256" s="3" customFormat="1" ht="1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9">
        <v>23</v>
      </c>
      <c r="L358" s="12">
        <v>3.8</v>
      </c>
      <c r="M358" s="12">
        <v>2.7</v>
      </c>
      <c r="N358" s="14">
        <v>6.0000000000000001E-3</v>
      </c>
      <c r="O358" s="14">
        <v>5.1999999999999998E-2</v>
      </c>
      <c r="P358" s="14">
        <v>7.0000000000000007E-2</v>
      </c>
      <c r="Q358" s="14">
        <v>0.55000000000000004</v>
      </c>
      <c r="R358" s="14"/>
      <c r="S358" s="12">
        <v>0.8</v>
      </c>
      <c r="T358" s="15"/>
      <c r="U358" s="15"/>
      <c r="V358" s="15"/>
      <c r="W358" s="15"/>
      <c r="X358" s="15"/>
      <c r="Y358" s="15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>
        <v>12</v>
      </c>
      <c r="AJ358" s="14">
        <v>900</v>
      </c>
      <c r="AK358" s="14"/>
      <c r="AL358" s="14">
        <v>300</v>
      </c>
      <c r="AM358" s="14">
        <v>5</v>
      </c>
      <c r="AN358" s="14"/>
      <c r="AO358" s="14"/>
      <c r="AP358" s="14"/>
      <c r="AQ358" s="14"/>
      <c r="AR358" s="14"/>
      <c r="AS358" s="16"/>
      <c r="AT358" s="14"/>
      <c r="AU358" s="14"/>
      <c r="AV358" s="14"/>
      <c r="AW358" s="14"/>
      <c r="AX358" s="14">
        <v>49</v>
      </c>
      <c r="AY358" s="14"/>
      <c r="AZ358" s="14"/>
      <c r="BA358" s="14"/>
      <c r="BB358" s="14"/>
      <c r="BC358" s="38"/>
      <c r="BD358" s="14"/>
      <c r="BE358" s="14"/>
      <c r="BF358" s="18"/>
      <c r="BG358" s="14"/>
      <c r="BH358" s="14"/>
      <c r="BI358" s="14"/>
      <c r="BJ358" s="14"/>
      <c r="BK358" s="14"/>
      <c r="BL358" s="14"/>
      <c r="BM358" s="14"/>
      <c r="BN358" s="14"/>
      <c r="BO358" s="14"/>
      <c r="BP358" s="14"/>
      <c r="BQ358" s="14"/>
      <c r="BR358" s="14"/>
      <c r="BS358" s="14"/>
      <c r="BT358" s="14"/>
      <c r="BU358" s="14"/>
      <c r="BV358" s="14"/>
      <c r="BW358" s="14"/>
      <c r="BX358" s="14"/>
      <c r="BY358" s="14"/>
      <c r="BZ358" s="14"/>
      <c r="CA358" s="14"/>
      <c r="CB358" s="14"/>
      <c r="CC358" s="14"/>
      <c r="CD358" s="14"/>
      <c r="CE358" s="14"/>
      <c r="CF358" s="14"/>
      <c r="CG358" s="14"/>
      <c r="CH358" s="14"/>
      <c r="CI358" s="14"/>
      <c r="CJ358" s="14"/>
      <c r="CK358" s="14"/>
      <c r="CL358" s="14"/>
      <c r="CM358" s="14"/>
      <c r="CN358" s="14"/>
      <c r="CO358" s="14"/>
      <c r="CP358" s="14"/>
      <c r="CQ358" s="14"/>
      <c r="CR358" s="14"/>
      <c r="CS358" s="14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</row>
    <row r="359" spans="1:256" s="3" customFormat="1" ht="1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9">
        <v>24</v>
      </c>
      <c r="L359" s="12">
        <v>3</v>
      </c>
      <c r="M359" s="12">
        <v>2.5</v>
      </c>
      <c r="N359" s="14"/>
      <c r="O359" s="14"/>
      <c r="P359" s="14">
        <v>5.8000000000000003E-2</v>
      </c>
      <c r="Q359" s="14">
        <v>0.16</v>
      </c>
      <c r="R359" s="14">
        <v>0.57999999999999996</v>
      </c>
      <c r="S359" s="12">
        <v>0.75</v>
      </c>
      <c r="T359" s="15">
        <v>0.11</v>
      </c>
      <c r="U359" s="15"/>
      <c r="V359" s="15"/>
      <c r="W359" s="15"/>
      <c r="X359" s="15"/>
      <c r="Y359" s="15"/>
      <c r="Z359" s="14">
        <v>126</v>
      </c>
      <c r="AA359" s="14"/>
      <c r="AB359" s="14"/>
      <c r="AC359" s="14"/>
      <c r="AD359" s="14"/>
      <c r="AE359" s="14"/>
      <c r="AF359" s="14"/>
      <c r="AG359" s="14"/>
      <c r="AH359" s="14"/>
      <c r="AI359" s="14"/>
      <c r="AJ359" s="14">
        <v>900</v>
      </c>
      <c r="AK359" s="14">
        <v>120</v>
      </c>
      <c r="AL359" s="14">
        <v>375</v>
      </c>
      <c r="AM359" s="14">
        <v>90</v>
      </c>
      <c r="AN359" s="14"/>
      <c r="AO359" s="14"/>
      <c r="AP359" s="14"/>
      <c r="AQ359" s="14"/>
      <c r="AR359" s="14"/>
      <c r="AS359" s="16"/>
      <c r="AT359" s="14">
        <v>998</v>
      </c>
      <c r="AU359" s="14">
        <v>760</v>
      </c>
      <c r="AV359" s="14">
        <v>11.7</v>
      </c>
      <c r="AW359" s="14"/>
      <c r="AX359" s="14"/>
      <c r="AY359" s="14"/>
      <c r="AZ359" s="14"/>
      <c r="BA359" s="14"/>
      <c r="BB359" s="14"/>
      <c r="BC359" s="38"/>
      <c r="BD359" s="14">
        <v>37</v>
      </c>
      <c r="BE359" s="14"/>
      <c r="BF359" s="18"/>
      <c r="BG359" s="14"/>
      <c r="BH359" s="14"/>
      <c r="BI359" s="14"/>
      <c r="BJ359" s="14"/>
      <c r="BK359" s="14"/>
      <c r="BL359" s="14"/>
      <c r="BM359" s="14"/>
      <c r="BN359" s="14"/>
      <c r="BO359" s="14"/>
      <c r="BP359" s="14"/>
      <c r="BQ359" s="14"/>
      <c r="BR359" s="14"/>
      <c r="BS359" s="14"/>
      <c r="BT359" s="14"/>
      <c r="BU359" s="14"/>
      <c r="BV359" s="14"/>
      <c r="BW359" s="14"/>
      <c r="BX359" s="14"/>
      <c r="BY359" s="14"/>
      <c r="BZ359" s="14"/>
      <c r="CA359" s="14"/>
      <c r="CB359" s="14"/>
      <c r="CC359" s="14"/>
      <c r="CD359" s="14"/>
      <c r="CE359" s="14"/>
      <c r="CF359" s="14"/>
      <c r="CG359" s="14"/>
      <c r="CH359" s="14"/>
      <c r="CI359" s="14"/>
      <c r="CJ359" s="14"/>
      <c r="CK359" s="14"/>
      <c r="CL359" s="14"/>
      <c r="CM359" s="14"/>
      <c r="CN359" s="14"/>
      <c r="CO359" s="14"/>
      <c r="CP359" s="14"/>
      <c r="CQ359" s="14"/>
      <c r="CR359" s="14"/>
      <c r="CS359" s="14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</row>
    <row r="360" spans="1:256" s="3" customFormat="1" ht="1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9">
        <v>24</v>
      </c>
      <c r="L360" s="12">
        <v>3.3</v>
      </c>
      <c r="M360" s="12">
        <v>2.2999999999999998</v>
      </c>
      <c r="N360" s="14"/>
      <c r="O360" s="14"/>
      <c r="P360" s="14">
        <v>4.4999999999999998E-2</v>
      </c>
      <c r="Q360" s="14">
        <v>0.14000000000000001</v>
      </c>
      <c r="R360" s="14">
        <v>0.54</v>
      </c>
      <c r="S360" s="12">
        <v>0.65</v>
      </c>
      <c r="T360" s="15">
        <v>0.14000000000000001</v>
      </c>
      <c r="U360" s="15"/>
      <c r="V360" s="15"/>
      <c r="W360" s="15"/>
      <c r="X360" s="15"/>
      <c r="Y360" s="15"/>
      <c r="Z360" s="14">
        <v>161</v>
      </c>
      <c r="AA360" s="14"/>
      <c r="AB360" s="14"/>
      <c r="AC360" s="14"/>
      <c r="AD360" s="14"/>
      <c r="AE360" s="14"/>
      <c r="AF360" s="14"/>
      <c r="AG360" s="14"/>
      <c r="AH360" s="14"/>
      <c r="AI360" s="14"/>
      <c r="AJ360" s="14">
        <v>900</v>
      </c>
      <c r="AK360" s="14">
        <v>120</v>
      </c>
      <c r="AL360" s="14">
        <v>375</v>
      </c>
      <c r="AM360" s="14">
        <v>90</v>
      </c>
      <c r="AN360" s="14"/>
      <c r="AO360" s="14"/>
      <c r="AP360" s="14"/>
      <c r="AQ360" s="14"/>
      <c r="AR360" s="14"/>
      <c r="AS360" s="16"/>
      <c r="AT360" s="14">
        <v>988</v>
      </c>
      <c r="AU360" s="14">
        <v>733</v>
      </c>
      <c r="AV360" s="14">
        <v>12.4</v>
      </c>
      <c r="AW360" s="14"/>
      <c r="AX360" s="14"/>
      <c r="AY360" s="14"/>
      <c r="AZ360" s="14"/>
      <c r="BA360" s="14"/>
      <c r="BB360" s="14"/>
      <c r="BC360" s="38"/>
      <c r="BD360" s="14">
        <v>39</v>
      </c>
      <c r="BE360" s="14"/>
      <c r="BF360" s="18"/>
      <c r="BG360" s="14"/>
      <c r="BH360" s="14"/>
      <c r="BI360" s="14"/>
      <c r="BJ360" s="14"/>
      <c r="BK360" s="14"/>
      <c r="BL360" s="14"/>
      <c r="BM360" s="14"/>
      <c r="BN360" s="14"/>
      <c r="BO360" s="14"/>
      <c r="BP360" s="14"/>
      <c r="BQ360" s="14"/>
      <c r="BR360" s="14"/>
      <c r="BS360" s="14"/>
      <c r="BT360" s="14"/>
      <c r="BU360" s="14"/>
      <c r="BV360" s="14"/>
      <c r="BW360" s="14"/>
      <c r="BX360" s="14"/>
      <c r="BY360" s="14"/>
      <c r="BZ360" s="14"/>
      <c r="CA360" s="14"/>
      <c r="CB360" s="14"/>
      <c r="CC360" s="14"/>
      <c r="CD360" s="14"/>
      <c r="CE360" s="14"/>
      <c r="CF360" s="14"/>
      <c r="CG360" s="14"/>
      <c r="CH360" s="14"/>
      <c r="CI360" s="14"/>
      <c r="CJ360" s="14"/>
      <c r="CK360" s="14"/>
      <c r="CL360" s="14"/>
      <c r="CM360" s="14"/>
      <c r="CN360" s="14"/>
      <c r="CO360" s="14"/>
      <c r="CP360" s="14"/>
      <c r="CQ360" s="14"/>
      <c r="CR360" s="14"/>
      <c r="CS360" s="14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</row>
    <row r="361" spans="1:256" s="3" customFormat="1" ht="1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9">
        <v>25</v>
      </c>
      <c r="L361" s="12">
        <v>3.52</v>
      </c>
      <c r="M361" s="12">
        <v>2.62</v>
      </c>
      <c r="N361" s="14">
        <v>0</v>
      </c>
      <c r="O361" s="14">
        <v>0</v>
      </c>
      <c r="P361" s="14">
        <v>5.1999999999999998E-3</v>
      </c>
      <c r="Q361" s="14">
        <v>0.33</v>
      </c>
      <c r="R361" s="14">
        <v>1.72</v>
      </c>
      <c r="S361" s="12">
        <v>1.05</v>
      </c>
      <c r="T361" s="15">
        <v>0</v>
      </c>
      <c r="U361" s="15"/>
      <c r="V361" s="15"/>
      <c r="W361" s="15"/>
      <c r="X361" s="15"/>
      <c r="Y361" s="15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>
        <v>25</v>
      </c>
      <c r="AJ361" s="14">
        <v>950</v>
      </c>
      <c r="AK361" s="14"/>
      <c r="AL361" s="14">
        <v>360</v>
      </c>
      <c r="AM361" s="14"/>
      <c r="AN361" s="14"/>
      <c r="AO361" s="14"/>
      <c r="AP361" s="14"/>
      <c r="AQ361" s="14"/>
      <c r="AR361" s="14"/>
      <c r="AS361" s="16"/>
      <c r="AT361" s="14">
        <v>876</v>
      </c>
      <c r="AU361" s="14">
        <v>757</v>
      </c>
      <c r="AV361" s="14"/>
      <c r="AW361" s="14"/>
      <c r="AX361" s="14"/>
      <c r="AY361" s="14"/>
      <c r="AZ361" s="14"/>
      <c r="BA361" s="14"/>
      <c r="BB361" s="14"/>
      <c r="BC361" s="38"/>
      <c r="BD361" s="14"/>
      <c r="BE361" s="14"/>
      <c r="BF361" s="18"/>
      <c r="BG361" s="14"/>
      <c r="BH361" s="14"/>
      <c r="BI361" s="14"/>
      <c r="BJ361" s="14"/>
      <c r="BK361" s="14"/>
      <c r="BL361" s="14"/>
      <c r="BM361" s="14"/>
      <c r="BN361" s="14"/>
      <c r="BO361" s="14"/>
      <c r="BP361" s="14"/>
      <c r="BQ361" s="14"/>
      <c r="BR361" s="14"/>
      <c r="BS361" s="14"/>
      <c r="BT361" s="14"/>
      <c r="BU361" s="14"/>
      <c r="BV361" s="14"/>
      <c r="BW361" s="14"/>
      <c r="BX361" s="14"/>
      <c r="BY361" s="14"/>
      <c r="BZ361" s="14"/>
      <c r="CA361" s="14"/>
      <c r="CB361" s="14"/>
      <c r="CC361" s="14"/>
      <c r="CD361" s="14"/>
      <c r="CE361" s="14"/>
      <c r="CF361" s="14"/>
      <c r="CG361" s="14"/>
      <c r="CH361" s="14"/>
      <c r="CI361" s="14"/>
      <c r="CJ361" s="14"/>
      <c r="CK361" s="14"/>
      <c r="CL361" s="14"/>
      <c r="CM361" s="14"/>
      <c r="CN361" s="14"/>
      <c r="CO361" s="14"/>
      <c r="CP361" s="14"/>
      <c r="CQ361" s="14"/>
      <c r="CR361" s="14"/>
      <c r="CS361" s="14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</row>
    <row r="362" spans="1:256" s="3" customFormat="1" ht="1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9">
        <v>25</v>
      </c>
      <c r="L362" s="12">
        <v>3.52</v>
      </c>
      <c r="M362" s="12">
        <v>2.62</v>
      </c>
      <c r="N362" s="14">
        <v>0</v>
      </c>
      <c r="O362" s="14">
        <v>0</v>
      </c>
      <c r="P362" s="14">
        <v>5.1999999999999998E-3</v>
      </c>
      <c r="Q362" s="14">
        <v>0.33</v>
      </c>
      <c r="R362" s="14">
        <v>1.72</v>
      </c>
      <c r="S362" s="12">
        <v>1.05</v>
      </c>
      <c r="T362" s="15">
        <v>0</v>
      </c>
      <c r="U362" s="15"/>
      <c r="V362" s="15"/>
      <c r="W362" s="15"/>
      <c r="X362" s="15"/>
      <c r="Y362" s="15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>
        <v>25</v>
      </c>
      <c r="AJ362" s="14">
        <v>950</v>
      </c>
      <c r="AK362" s="14"/>
      <c r="AL362" s="14">
        <v>330</v>
      </c>
      <c r="AM362" s="14"/>
      <c r="AN362" s="14"/>
      <c r="AO362" s="14"/>
      <c r="AP362" s="14"/>
      <c r="AQ362" s="14"/>
      <c r="AR362" s="14"/>
      <c r="AS362" s="16"/>
      <c r="AT362" s="14">
        <v>1050</v>
      </c>
      <c r="AU362" s="14">
        <v>857</v>
      </c>
      <c r="AV362" s="14"/>
      <c r="AW362" s="14"/>
      <c r="AX362" s="14"/>
      <c r="AY362" s="14"/>
      <c r="AZ362" s="14"/>
      <c r="BA362" s="14"/>
      <c r="BB362" s="14"/>
      <c r="BC362" s="38"/>
      <c r="BD362" s="14"/>
      <c r="BE362" s="14"/>
      <c r="BF362" s="18"/>
      <c r="BG362" s="14"/>
      <c r="BH362" s="14"/>
      <c r="BI362" s="14"/>
      <c r="BJ362" s="14"/>
      <c r="BK362" s="14"/>
      <c r="BL362" s="14"/>
      <c r="BM362" s="14"/>
      <c r="BN362" s="14"/>
      <c r="BO362" s="14"/>
      <c r="BP362" s="14"/>
      <c r="BQ362" s="14"/>
      <c r="BR362" s="14"/>
      <c r="BS362" s="14"/>
      <c r="BT362" s="14"/>
      <c r="BU362" s="14"/>
      <c r="BV362" s="14"/>
      <c r="BW362" s="14"/>
      <c r="BX362" s="14"/>
      <c r="BY362" s="14"/>
      <c r="BZ362" s="14"/>
      <c r="CA362" s="14"/>
      <c r="CB362" s="14"/>
      <c r="CC362" s="14"/>
      <c r="CD362" s="14"/>
      <c r="CE362" s="14"/>
      <c r="CF362" s="14"/>
      <c r="CG362" s="14"/>
      <c r="CH362" s="14"/>
      <c r="CI362" s="14"/>
      <c r="CJ362" s="14"/>
      <c r="CK362" s="14"/>
      <c r="CL362" s="14"/>
      <c r="CM362" s="14"/>
      <c r="CN362" s="14"/>
      <c r="CO362" s="14"/>
      <c r="CP362" s="14"/>
      <c r="CQ362" s="14"/>
      <c r="CR362" s="14"/>
      <c r="CS362" s="14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</row>
    <row r="363" spans="1:256" s="3" customFormat="1" ht="1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9">
        <v>25</v>
      </c>
      <c r="L363" s="12">
        <v>3.52</v>
      </c>
      <c r="M363" s="12">
        <v>2.62</v>
      </c>
      <c r="N363" s="14">
        <v>0</v>
      </c>
      <c r="O363" s="14">
        <v>0</v>
      </c>
      <c r="P363" s="14">
        <v>5.1999999999999998E-3</v>
      </c>
      <c r="Q363" s="14">
        <v>0.33</v>
      </c>
      <c r="R363" s="14">
        <v>1.72</v>
      </c>
      <c r="S363" s="12">
        <v>1.05</v>
      </c>
      <c r="T363" s="15">
        <v>0</v>
      </c>
      <c r="U363" s="15"/>
      <c r="V363" s="15"/>
      <c r="W363" s="15"/>
      <c r="X363" s="15"/>
      <c r="Y363" s="15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>
        <v>25</v>
      </c>
      <c r="AJ363" s="14">
        <v>950</v>
      </c>
      <c r="AK363" s="14"/>
      <c r="AL363" s="14">
        <v>300</v>
      </c>
      <c r="AM363" s="14"/>
      <c r="AN363" s="14"/>
      <c r="AO363" s="14"/>
      <c r="AP363" s="14"/>
      <c r="AQ363" s="14"/>
      <c r="AR363" s="14"/>
      <c r="AS363" s="16"/>
      <c r="AT363" s="14">
        <v>1297</v>
      </c>
      <c r="AU363" s="14">
        <v>966</v>
      </c>
      <c r="AV363" s="14"/>
      <c r="AW363" s="14"/>
      <c r="AX363" s="14"/>
      <c r="AY363" s="14"/>
      <c r="AZ363" s="14"/>
      <c r="BA363" s="14"/>
      <c r="BB363" s="14"/>
      <c r="BC363" s="38"/>
      <c r="BD363" s="14"/>
      <c r="BE363" s="14"/>
      <c r="BF363" s="18"/>
      <c r="BG363" s="14"/>
      <c r="BH363" s="14"/>
      <c r="BI363" s="14"/>
      <c r="BJ363" s="14"/>
      <c r="BK363" s="14"/>
      <c r="BL363" s="14"/>
      <c r="BM363" s="14"/>
      <c r="BN363" s="14"/>
      <c r="BO363" s="14"/>
      <c r="BP363" s="14"/>
      <c r="BQ363" s="14"/>
      <c r="BR363" s="14"/>
      <c r="BS363" s="14"/>
      <c r="BT363" s="14"/>
      <c r="BU363" s="14"/>
      <c r="BV363" s="14"/>
      <c r="BW363" s="14"/>
      <c r="BX363" s="14"/>
      <c r="BY363" s="14"/>
      <c r="BZ363" s="14"/>
      <c r="CA363" s="14"/>
      <c r="CB363" s="14"/>
      <c r="CC363" s="14"/>
      <c r="CD363" s="14"/>
      <c r="CE363" s="14"/>
      <c r="CF363" s="14"/>
      <c r="CG363" s="14"/>
      <c r="CH363" s="14"/>
      <c r="CI363" s="14"/>
      <c r="CJ363" s="14"/>
      <c r="CK363" s="14"/>
      <c r="CL363" s="14"/>
      <c r="CM363" s="14"/>
      <c r="CN363" s="14"/>
      <c r="CO363" s="14"/>
      <c r="CP363" s="14"/>
      <c r="CQ363" s="14"/>
      <c r="CR363" s="14"/>
      <c r="CS363" s="14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</row>
    <row r="364" spans="1:256" s="3" customFormat="1" ht="1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9">
        <v>25</v>
      </c>
      <c r="L364" s="12">
        <v>3.52</v>
      </c>
      <c r="M364" s="12">
        <v>2.62</v>
      </c>
      <c r="N364" s="14">
        <v>0</v>
      </c>
      <c r="O364" s="14">
        <v>0</v>
      </c>
      <c r="P364" s="14">
        <v>5.1999999999999998E-3</v>
      </c>
      <c r="Q364" s="14">
        <v>0.33</v>
      </c>
      <c r="R364" s="14">
        <v>1.72</v>
      </c>
      <c r="S364" s="12">
        <v>1.05</v>
      </c>
      <c r="T364" s="15">
        <v>0</v>
      </c>
      <c r="U364" s="15"/>
      <c r="V364" s="15"/>
      <c r="W364" s="15"/>
      <c r="X364" s="15"/>
      <c r="Y364" s="15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>
        <v>25</v>
      </c>
      <c r="AJ364" s="14">
        <v>900</v>
      </c>
      <c r="AK364" s="14"/>
      <c r="AL364" s="14">
        <v>360</v>
      </c>
      <c r="AM364" s="14"/>
      <c r="AN364" s="14"/>
      <c r="AO364" s="14"/>
      <c r="AP364" s="14"/>
      <c r="AQ364" s="14"/>
      <c r="AR364" s="14"/>
      <c r="AS364" s="16"/>
      <c r="AT364" s="14">
        <v>1050</v>
      </c>
      <c r="AU364" s="14">
        <v>755</v>
      </c>
      <c r="AV364" s="14"/>
      <c r="AW364" s="14"/>
      <c r="AX364" s="14"/>
      <c r="AY364" s="14"/>
      <c r="AZ364" s="14"/>
      <c r="BA364" s="14"/>
      <c r="BB364" s="14"/>
      <c r="BC364" s="38"/>
      <c r="BD364" s="14"/>
      <c r="BE364" s="14"/>
      <c r="BF364" s="18"/>
      <c r="BG364" s="14"/>
      <c r="BH364" s="14"/>
      <c r="BI364" s="14"/>
      <c r="BJ364" s="14"/>
      <c r="BK364" s="14"/>
      <c r="BL364" s="14"/>
      <c r="BM364" s="14"/>
      <c r="BN364" s="14"/>
      <c r="BO364" s="14"/>
      <c r="BP364" s="14"/>
      <c r="BQ364" s="14"/>
      <c r="BR364" s="14"/>
      <c r="BS364" s="14"/>
      <c r="BT364" s="14"/>
      <c r="BU364" s="14"/>
      <c r="BV364" s="14"/>
      <c r="BW364" s="14"/>
      <c r="BX364" s="14"/>
      <c r="BY364" s="14"/>
      <c r="BZ364" s="14"/>
      <c r="CA364" s="14"/>
      <c r="CB364" s="14"/>
      <c r="CC364" s="14"/>
      <c r="CD364" s="14"/>
      <c r="CE364" s="14"/>
      <c r="CF364" s="14"/>
      <c r="CG364" s="14"/>
      <c r="CH364" s="14"/>
      <c r="CI364" s="14"/>
      <c r="CJ364" s="14"/>
      <c r="CK364" s="14"/>
      <c r="CL364" s="14"/>
      <c r="CM364" s="14"/>
      <c r="CN364" s="14"/>
      <c r="CO364" s="14"/>
      <c r="CP364" s="14"/>
      <c r="CQ364" s="14"/>
      <c r="CR364" s="14"/>
      <c r="CS364" s="14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</row>
    <row r="365" spans="1:256" s="3" customFormat="1" ht="1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9">
        <v>25</v>
      </c>
      <c r="L365" s="12">
        <v>3.52</v>
      </c>
      <c r="M365" s="12">
        <v>2.62</v>
      </c>
      <c r="N365" s="14">
        <v>0</v>
      </c>
      <c r="O365" s="14">
        <v>0</v>
      </c>
      <c r="P365" s="14">
        <v>5.1999999999999998E-3</v>
      </c>
      <c r="Q365" s="14">
        <v>0.33</v>
      </c>
      <c r="R365" s="14">
        <v>1.72</v>
      </c>
      <c r="S365" s="12">
        <v>1.05</v>
      </c>
      <c r="T365" s="15">
        <v>0</v>
      </c>
      <c r="U365" s="15"/>
      <c r="V365" s="15"/>
      <c r="W365" s="15"/>
      <c r="X365" s="15"/>
      <c r="Y365" s="15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>
        <v>25</v>
      </c>
      <c r="AJ365" s="14">
        <v>900</v>
      </c>
      <c r="AK365" s="14"/>
      <c r="AL365" s="14">
        <v>300</v>
      </c>
      <c r="AM365" s="14"/>
      <c r="AN365" s="14"/>
      <c r="AO365" s="14"/>
      <c r="AP365" s="14"/>
      <c r="AQ365" s="14"/>
      <c r="AR365" s="14"/>
      <c r="AS365" s="16"/>
      <c r="AT365" s="14">
        <v>1102</v>
      </c>
      <c r="AU365" s="14">
        <v>976</v>
      </c>
      <c r="AV365" s="14"/>
      <c r="AW365" s="14"/>
      <c r="AX365" s="14"/>
      <c r="AY365" s="14"/>
      <c r="AZ365" s="14"/>
      <c r="BA365" s="14"/>
      <c r="BB365" s="14"/>
      <c r="BC365" s="38"/>
      <c r="BD365" s="14"/>
      <c r="BE365" s="14"/>
      <c r="BF365" s="18"/>
      <c r="BG365" s="14"/>
      <c r="BH365" s="14"/>
      <c r="BI365" s="14"/>
      <c r="BJ365" s="14"/>
      <c r="BK365" s="14"/>
      <c r="BL365" s="14"/>
      <c r="BM365" s="14"/>
      <c r="BN365" s="14"/>
      <c r="BO365" s="14"/>
      <c r="BP365" s="14"/>
      <c r="BQ365" s="14"/>
      <c r="BR365" s="14"/>
      <c r="BS365" s="14"/>
      <c r="BT365" s="14"/>
      <c r="BU365" s="14"/>
      <c r="BV365" s="14"/>
      <c r="BW365" s="14"/>
      <c r="BX365" s="14"/>
      <c r="BY365" s="14"/>
      <c r="BZ365" s="14"/>
      <c r="CA365" s="14"/>
      <c r="CB365" s="14"/>
      <c r="CC365" s="14"/>
      <c r="CD365" s="14"/>
      <c r="CE365" s="14"/>
      <c r="CF365" s="14"/>
      <c r="CG365" s="14"/>
      <c r="CH365" s="14"/>
      <c r="CI365" s="14"/>
      <c r="CJ365" s="14"/>
      <c r="CK365" s="14"/>
      <c r="CL365" s="14"/>
      <c r="CM365" s="14"/>
      <c r="CN365" s="14"/>
      <c r="CO365" s="14"/>
      <c r="CP365" s="14"/>
      <c r="CQ365" s="14"/>
      <c r="CR365" s="14"/>
      <c r="CS365" s="14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</row>
    <row r="366" spans="1:256" s="3" customFormat="1" ht="1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9">
        <v>25</v>
      </c>
      <c r="L366" s="12">
        <v>3.52</v>
      </c>
      <c r="M366" s="12">
        <v>2.62</v>
      </c>
      <c r="N366" s="14">
        <v>0</v>
      </c>
      <c r="O366" s="14">
        <v>0</v>
      </c>
      <c r="P366" s="14">
        <v>5.1999999999999998E-3</v>
      </c>
      <c r="Q366" s="14">
        <v>0.33</v>
      </c>
      <c r="R366" s="14">
        <v>1.72</v>
      </c>
      <c r="S366" s="12">
        <v>1.05</v>
      </c>
      <c r="T366" s="15">
        <v>0</v>
      </c>
      <c r="U366" s="15"/>
      <c r="V366" s="15"/>
      <c r="W366" s="15"/>
      <c r="X366" s="15"/>
      <c r="Y366" s="15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>
        <v>25</v>
      </c>
      <c r="AJ366" s="14">
        <v>850</v>
      </c>
      <c r="AK366" s="14"/>
      <c r="AL366" s="14">
        <v>360</v>
      </c>
      <c r="AM366" s="14"/>
      <c r="AN366" s="14"/>
      <c r="AO366" s="14"/>
      <c r="AP366" s="14"/>
      <c r="AQ366" s="14"/>
      <c r="AR366" s="14"/>
      <c r="AS366" s="16"/>
      <c r="AT366" s="14">
        <v>1137</v>
      </c>
      <c r="AU366" s="14">
        <v>874</v>
      </c>
      <c r="AV366" s="14"/>
      <c r="AW366" s="14"/>
      <c r="AX366" s="14"/>
      <c r="AY366" s="14"/>
      <c r="AZ366" s="14"/>
      <c r="BA366" s="14"/>
      <c r="BB366" s="14"/>
      <c r="BC366" s="38"/>
      <c r="BD366" s="14"/>
      <c r="BE366" s="14"/>
      <c r="BF366" s="18"/>
      <c r="BG366" s="14"/>
      <c r="BH366" s="14"/>
      <c r="BI366" s="14"/>
      <c r="BJ366" s="14"/>
      <c r="BK366" s="14"/>
      <c r="BL366" s="14"/>
      <c r="BM366" s="14"/>
      <c r="BN366" s="14"/>
      <c r="BO366" s="14"/>
      <c r="BP366" s="14"/>
      <c r="BQ366" s="14"/>
      <c r="BR366" s="14"/>
      <c r="BS366" s="14"/>
      <c r="BT366" s="14"/>
      <c r="BU366" s="14"/>
      <c r="BV366" s="14"/>
      <c r="BW366" s="14"/>
      <c r="BX366" s="14"/>
      <c r="BY366" s="14"/>
      <c r="BZ366" s="14"/>
      <c r="CA366" s="14"/>
      <c r="CB366" s="14"/>
      <c r="CC366" s="14"/>
      <c r="CD366" s="14"/>
      <c r="CE366" s="14"/>
      <c r="CF366" s="14"/>
      <c r="CG366" s="14"/>
      <c r="CH366" s="14"/>
      <c r="CI366" s="14"/>
      <c r="CJ366" s="14"/>
      <c r="CK366" s="14"/>
      <c r="CL366" s="14"/>
      <c r="CM366" s="14"/>
      <c r="CN366" s="14"/>
      <c r="CO366" s="14"/>
      <c r="CP366" s="14"/>
      <c r="CQ366" s="14"/>
      <c r="CR366" s="14"/>
      <c r="CS366" s="14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</row>
    <row r="367" spans="1:256" s="3" customFormat="1" ht="1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9">
        <v>25</v>
      </c>
      <c r="L367" s="12">
        <v>3.52</v>
      </c>
      <c r="M367" s="12">
        <v>2.62</v>
      </c>
      <c r="N367" s="14">
        <v>0</v>
      </c>
      <c r="O367" s="14">
        <v>0</v>
      </c>
      <c r="P367" s="14">
        <v>5.1999999999999998E-3</v>
      </c>
      <c r="Q367" s="14">
        <v>0.33</v>
      </c>
      <c r="R367" s="14">
        <v>1.72</v>
      </c>
      <c r="S367" s="12">
        <v>1.05</v>
      </c>
      <c r="T367" s="15">
        <v>0</v>
      </c>
      <c r="U367" s="15"/>
      <c r="V367" s="15"/>
      <c r="W367" s="15"/>
      <c r="X367" s="15"/>
      <c r="Y367" s="15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>
        <v>25</v>
      </c>
      <c r="AJ367" s="14">
        <v>850</v>
      </c>
      <c r="AK367" s="14"/>
      <c r="AL367" s="14">
        <v>330</v>
      </c>
      <c r="AM367" s="14"/>
      <c r="AN367" s="14"/>
      <c r="AO367" s="14"/>
      <c r="AP367" s="14"/>
      <c r="AQ367" s="14"/>
      <c r="AR367" s="14"/>
      <c r="AS367" s="16"/>
      <c r="AT367" s="14">
        <v>1164</v>
      </c>
      <c r="AU367" s="14">
        <v>994</v>
      </c>
      <c r="AV367" s="14"/>
      <c r="AW367" s="14"/>
      <c r="AX367" s="14"/>
      <c r="AY367" s="14"/>
      <c r="AZ367" s="14"/>
      <c r="BA367" s="14"/>
      <c r="BB367" s="14"/>
      <c r="BC367" s="38"/>
      <c r="BD367" s="14"/>
      <c r="BE367" s="14"/>
      <c r="BF367" s="18"/>
      <c r="BG367" s="14"/>
      <c r="BH367" s="14"/>
      <c r="BI367" s="14"/>
      <c r="BJ367" s="14"/>
      <c r="BK367" s="14"/>
      <c r="BL367" s="14"/>
      <c r="BM367" s="14"/>
      <c r="BN367" s="14"/>
      <c r="BO367" s="14"/>
      <c r="BP367" s="14"/>
      <c r="BQ367" s="14"/>
      <c r="BR367" s="14"/>
      <c r="BS367" s="14"/>
      <c r="BT367" s="14"/>
      <c r="BU367" s="14"/>
      <c r="BV367" s="14"/>
      <c r="BW367" s="14"/>
      <c r="BX367" s="14"/>
      <c r="BY367" s="14"/>
      <c r="BZ367" s="14"/>
      <c r="CA367" s="14"/>
      <c r="CB367" s="14"/>
      <c r="CC367" s="14"/>
      <c r="CD367" s="14"/>
      <c r="CE367" s="14"/>
      <c r="CF367" s="14"/>
      <c r="CG367" s="14"/>
      <c r="CH367" s="14"/>
      <c r="CI367" s="14"/>
      <c r="CJ367" s="14"/>
      <c r="CK367" s="14"/>
      <c r="CL367" s="14"/>
      <c r="CM367" s="14"/>
      <c r="CN367" s="14"/>
      <c r="CO367" s="14"/>
      <c r="CP367" s="14"/>
      <c r="CQ367" s="14"/>
      <c r="CR367" s="14"/>
      <c r="CS367" s="14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</row>
    <row r="368" spans="1:256" s="3" customFormat="1" ht="1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9">
        <v>25</v>
      </c>
      <c r="L368" s="12">
        <v>3.52</v>
      </c>
      <c r="M368" s="12">
        <v>2.62</v>
      </c>
      <c r="N368" s="14">
        <v>0</v>
      </c>
      <c r="O368" s="14">
        <v>0</v>
      </c>
      <c r="P368" s="14">
        <v>5.1999999999999998E-3</v>
      </c>
      <c r="Q368" s="14">
        <v>0.33</v>
      </c>
      <c r="R368" s="14">
        <v>1.72</v>
      </c>
      <c r="S368" s="12">
        <v>1.05</v>
      </c>
      <c r="T368" s="15">
        <v>0</v>
      </c>
      <c r="U368" s="15"/>
      <c r="V368" s="15"/>
      <c r="W368" s="15"/>
      <c r="X368" s="15"/>
      <c r="Y368" s="15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>
        <v>25</v>
      </c>
      <c r="AJ368" s="14">
        <v>850</v>
      </c>
      <c r="AK368" s="14"/>
      <c r="AL368" s="14">
        <v>300</v>
      </c>
      <c r="AM368" s="14"/>
      <c r="AN368" s="14"/>
      <c r="AO368" s="14"/>
      <c r="AP368" s="14"/>
      <c r="AQ368" s="14"/>
      <c r="AR368" s="14"/>
      <c r="AS368" s="16"/>
      <c r="AT368" s="14">
        <v>1184</v>
      </c>
      <c r="AU368" s="14">
        <v>970</v>
      </c>
      <c r="AV368" s="14"/>
      <c r="AW368" s="14"/>
      <c r="AX368" s="14"/>
      <c r="AY368" s="14"/>
      <c r="AZ368" s="14"/>
      <c r="BA368" s="14"/>
      <c r="BB368" s="14"/>
      <c r="BC368" s="38"/>
      <c r="BD368" s="14"/>
      <c r="BE368" s="14"/>
      <c r="BF368" s="18"/>
      <c r="BG368" s="14"/>
      <c r="BH368" s="14"/>
      <c r="BI368" s="14"/>
      <c r="BJ368" s="14"/>
      <c r="BK368" s="14"/>
      <c r="BL368" s="14"/>
      <c r="BM368" s="14"/>
      <c r="BN368" s="14"/>
      <c r="BO368" s="14"/>
      <c r="BP368" s="14"/>
      <c r="BQ368" s="14"/>
      <c r="BR368" s="14"/>
      <c r="BS368" s="14"/>
      <c r="BT368" s="14"/>
      <c r="BU368" s="14"/>
      <c r="BV368" s="14"/>
      <c r="BW368" s="14"/>
      <c r="BX368" s="14"/>
      <c r="BY368" s="14"/>
      <c r="BZ368" s="14"/>
      <c r="CA368" s="14"/>
      <c r="CB368" s="14"/>
      <c r="CC368" s="14"/>
      <c r="CD368" s="14"/>
      <c r="CE368" s="14"/>
      <c r="CF368" s="14"/>
      <c r="CG368" s="14"/>
      <c r="CH368" s="14"/>
      <c r="CI368" s="14"/>
      <c r="CJ368" s="14"/>
      <c r="CK368" s="14"/>
      <c r="CL368" s="14"/>
      <c r="CM368" s="14"/>
      <c r="CN368" s="14"/>
      <c r="CO368" s="14"/>
      <c r="CP368" s="14"/>
      <c r="CQ368" s="14"/>
      <c r="CR368" s="14"/>
      <c r="CS368" s="14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</row>
    <row r="369" spans="1:256" s="3" customFormat="1" ht="1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9">
        <v>27</v>
      </c>
      <c r="L369" s="12">
        <v>3.46</v>
      </c>
      <c r="M369" s="12">
        <v>2.48</v>
      </c>
      <c r="N369" s="14">
        <v>0.01</v>
      </c>
      <c r="O369" s="14">
        <v>0.02</v>
      </c>
      <c r="P369" s="14">
        <v>4.2999999999999997E-2</v>
      </c>
      <c r="Q369" s="14">
        <v>0.39</v>
      </c>
      <c r="R369" s="14">
        <v>0</v>
      </c>
      <c r="S369" s="12">
        <v>0.8</v>
      </c>
      <c r="T369" s="15">
        <v>0</v>
      </c>
      <c r="U369" s="15"/>
      <c r="V369" s="15"/>
      <c r="W369" s="15"/>
      <c r="X369" s="15"/>
      <c r="Y369" s="15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>
        <v>910</v>
      </c>
      <c r="AK369" s="14">
        <v>120</v>
      </c>
      <c r="AL369" s="14">
        <v>350</v>
      </c>
      <c r="AM369" s="14">
        <v>180</v>
      </c>
      <c r="AN369" s="14"/>
      <c r="AO369" s="14"/>
      <c r="AP369" s="14"/>
      <c r="AQ369" s="14"/>
      <c r="AR369" s="14"/>
      <c r="AS369" s="16"/>
      <c r="AT369" s="14">
        <v>1060</v>
      </c>
      <c r="AU369" s="14"/>
      <c r="AV369" s="14">
        <v>7.7</v>
      </c>
      <c r="AW369" s="14">
        <v>305</v>
      </c>
      <c r="AX369" s="14"/>
      <c r="AY369" s="14"/>
      <c r="AZ369" s="14"/>
      <c r="BA369" s="14"/>
      <c r="BB369" s="14"/>
      <c r="BC369" s="38"/>
      <c r="BD369" s="14">
        <v>39.5</v>
      </c>
      <c r="BE369" s="14"/>
      <c r="BF369" s="18"/>
      <c r="BG369" s="14"/>
      <c r="BH369" s="14"/>
      <c r="BI369" s="14"/>
      <c r="BJ369" s="14"/>
      <c r="BK369" s="14"/>
      <c r="BL369" s="14"/>
      <c r="BM369" s="14"/>
      <c r="BN369" s="14"/>
      <c r="BO369" s="14"/>
      <c r="BP369" s="14"/>
      <c r="BQ369" s="14"/>
      <c r="BR369" s="14"/>
      <c r="BS369" s="14"/>
      <c r="BT369" s="14"/>
      <c r="BU369" s="14"/>
      <c r="BV369" s="14"/>
      <c r="BW369" s="14"/>
      <c r="BX369" s="14"/>
      <c r="BY369" s="14"/>
      <c r="BZ369" s="14"/>
      <c r="CA369" s="14"/>
      <c r="CB369" s="14"/>
      <c r="CC369" s="14"/>
      <c r="CD369" s="14"/>
      <c r="CE369" s="14"/>
      <c r="CF369" s="14"/>
      <c r="CG369" s="14"/>
      <c r="CH369" s="14"/>
      <c r="CI369" s="14"/>
      <c r="CJ369" s="14"/>
      <c r="CK369" s="14"/>
      <c r="CL369" s="14"/>
      <c r="CM369" s="14"/>
      <c r="CN369" s="14"/>
      <c r="CO369" s="14"/>
      <c r="CP369" s="14"/>
      <c r="CQ369" s="14"/>
      <c r="CR369" s="14"/>
      <c r="CS369" s="14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</row>
    <row r="370" spans="1:256" s="3" customFormat="1" ht="15" customHeight="1">
      <c r="A370" s="1"/>
      <c r="B370" s="1"/>
      <c r="C370" s="1"/>
      <c r="D370" s="1"/>
      <c r="E370" s="1"/>
      <c r="F370" s="1"/>
      <c r="G370" s="1"/>
      <c r="H370" s="1"/>
      <c r="I370" s="1"/>
      <c r="J370" s="4"/>
      <c r="K370" s="19">
        <v>27</v>
      </c>
      <c r="L370" s="12">
        <v>3.46</v>
      </c>
      <c r="M370" s="12">
        <v>2.48</v>
      </c>
      <c r="N370" s="14">
        <v>0.01</v>
      </c>
      <c r="O370" s="14">
        <v>0.02</v>
      </c>
      <c r="P370" s="14">
        <v>4.2999999999999997E-2</v>
      </c>
      <c r="Q370" s="14">
        <v>0.39</v>
      </c>
      <c r="R370" s="14">
        <v>0</v>
      </c>
      <c r="S370" s="12">
        <v>0.8</v>
      </c>
      <c r="T370" s="15">
        <v>0</v>
      </c>
      <c r="U370" s="15"/>
      <c r="V370" s="15"/>
      <c r="W370" s="15"/>
      <c r="X370" s="15"/>
      <c r="Y370" s="15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>
        <v>910</v>
      </c>
      <c r="AK370" s="14">
        <v>120</v>
      </c>
      <c r="AL370" s="14">
        <v>320</v>
      </c>
      <c r="AM370" s="14">
        <v>180</v>
      </c>
      <c r="AN370" s="14"/>
      <c r="AO370" s="14"/>
      <c r="AP370" s="14"/>
      <c r="AQ370" s="14"/>
      <c r="AR370" s="14"/>
      <c r="AS370" s="16"/>
      <c r="AT370" s="14">
        <v>1280</v>
      </c>
      <c r="AU370" s="14"/>
      <c r="AV370" s="14">
        <v>6.5</v>
      </c>
      <c r="AW370" s="14">
        <v>340</v>
      </c>
      <c r="AX370" s="14"/>
      <c r="AY370" s="14"/>
      <c r="AZ370" s="14"/>
      <c r="BA370" s="14"/>
      <c r="BB370" s="14"/>
      <c r="BC370" s="38"/>
      <c r="BD370" s="14">
        <v>34.5</v>
      </c>
      <c r="BE370" s="14"/>
      <c r="BF370" s="18"/>
      <c r="BG370" s="14"/>
      <c r="BH370" s="14"/>
      <c r="BI370" s="14"/>
      <c r="BJ370" s="14"/>
      <c r="BK370" s="14"/>
      <c r="BL370" s="14"/>
      <c r="BM370" s="14"/>
      <c r="BN370" s="14"/>
      <c r="BO370" s="14"/>
      <c r="BP370" s="14"/>
      <c r="BQ370" s="14"/>
      <c r="BR370" s="14"/>
      <c r="BS370" s="14"/>
      <c r="BT370" s="14"/>
      <c r="BU370" s="14"/>
      <c r="BV370" s="14"/>
      <c r="BW370" s="14"/>
      <c r="BX370" s="14"/>
      <c r="BY370" s="14"/>
      <c r="BZ370" s="14"/>
      <c r="CA370" s="14"/>
      <c r="CB370" s="14"/>
      <c r="CC370" s="14"/>
      <c r="CD370" s="14"/>
      <c r="CE370" s="14"/>
      <c r="CF370" s="14"/>
      <c r="CG370" s="14"/>
      <c r="CH370" s="14"/>
      <c r="CI370" s="14"/>
      <c r="CJ370" s="14"/>
      <c r="CK370" s="14"/>
      <c r="CL370" s="14"/>
      <c r="CM370" s="14"/>
      <c r="CN370" s="14"/>
      <c r="CO370" s="14"/>
      <c r="CP370" s="14"/>
      <c r="CQ370" s="14"/>
      <c r="CR370" s="14"/>
      <c r="CS370" s="14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</row>
    <row r="371" spans="1:256" s="3" customFormat="1" ht="1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9">
        <v>27</v>
      </c>
      <c r="L371" s="12">
        <v>3.46</v>
      </c>
      <c r="M371" s="12">
        <v>2.48</v>
      </c>
      <c r="N371" s="14">
        <v>0.01</v>
      </c>
      <c r="O371" s="14">
        <v>0.02</v>
      </c>
      <c r="P371" s="14">
        <v>4.2999999999999997E-2</v>
      </c>
      <c r="Q371" s="14">
        <v>0.39</v>
      </c>
      <c r="R371" s="14">
        <v>0</v>
      </c>
      <c r="S371" s="12">
        <v>0.8</v>
      </c>
      <c r="T371" s="15">
        <v>0</v>
      </c>
      <c r="U371" s="15"/>
      <c r="V371" s="15"/>
      <c r="W371" s="15"/>
      <c r="X371" s="15"/>
      <c r="Y371" s="15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>
        <v>910</v>
      </c>
      <c r="AK371" s="14">
        <v>120</v>
      </c>
      <c r="AL371" s="14">
        <v>290</v>
      </c>
      <c r="AM371" s="14">
        <v>180</v>
      </c>
      <c r="AN371" s="14"/>
      <c r="AO371" s="14"/>
      <c r="AP371" s="14"/>
      <c r="AQ371" s="14"/>
      <c r="AR371" s="14"/>
      <c r="AS371" s="16"/>
      <c r="AT371" s="14">
        <v>1460</v>
      </c>
      <c r="AU371" s="14"/>
      <c r="AV371" s="14">
        <v>5</v>
      </c>
      <c r="AW371" s="14">
        <v>385</v>
      </c>
      <c r="AX371" s="14"/>
      <c r="AY371" s="14"/>
      <c r="AZ371" s="14"/>
      <c r="BA371" s="14"/>
      <c r="BB371" s="14"/>
      <c r="BC371" s="38"/>
      <c r="BD371" s="14">
        <v>32.799999999999997</v>
      </c>
      <c r="BE371" s="14"/>
      <c r="BF371" s="18"/>
      <c r="BG371" s="14"/>
      <c r="BH371" s="14"/>
      <c r="BI371" s="14"/>
      <c r="BJ371" s="14"/>
      <c r="BK371" s="14"/>
      <c r="BL371" s="14"/>
      <c r="BM371" s="14"/>
      <c r="BN371" s="14"/>
      <c r="BO371" s="14"/>
      <c r="BP371" s="14"/>
      <c r="BQ371" s="14"/>
      <c r="BR371" s="14"/>
      <c r="BS371" s="14"/>
      <c r="BT371" s="14"/>
      <c r="BU371" s="14"/>
      <c r="BV371" s="14"/>
      <c r="BW371" s="14"/>
      <c r="BX371" s="14"/>
      <c r="BY371" s="14"/>
      <c r="BZ371" s="14"/>
      <c r="CA371" s="14"/>
      <c r="CB371" s="14"/>
      <c r="CC371" s="14"/>
      <c r="CD371" s="14"/>
      <c r="CE371" s="14"/>
      <c r="CF371" s="14"/>
      <c r="CG371" s="14"/>
      <c r="CH371" s="14"/>
      <c r="CI371" s="14"/>
      <c r="CJ371" s="14"/>
      <c r="CK371" s="14"/>
      <c r="CL371" s="14"/>
      <c r="CM371" s="14"/>
      <c r="CN371" s="14"/>
      <c r="CO371" s="14"/>
      <c r="CP371" s="14"/>
      <c r="CQ371" s="14"/>
      <c r="CR371" s="14"/>
      <c r="CS371" s="14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</row>
    <row r="372" spans="1:256" s="3" customFormat="1" ht="1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9">
        <v>29</v>
      </c>
      <c r="L372" s="12">
        <v>3.59</v>
      </c>
      <c r="M372" s="12">
        <v>2.52</v>
      </c>
      <c r="N372" s="14">
        <v>7.0000000000000001E-3</v>
      </c>
      <c r="O372" s="14">
        <v>2.4E-2</v>
      </c>
      <c r="P372" s="14">
        <v>2.8000000000000001E-2</v>
      </c>
      <c r="Q372" s="14">
        <v>0.31</v>
      </c>
      <c r="R372" s="14">
        <v>1.53</v>
      </c>
      <c r="S372" s="12">
        <v>2.5999999999999999E-2</v>
      </c>
      <c r="T372" s="15">
        <v>0.32</v>
      </c>
      <c r="U372" s="15"/>
      <c r="V372" s="15"/>
      <c r="W372" s="15"/>
      <c r="X372" s="15"/>
      <c r="Y372" s="15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>
        <v>900</v>
      </c>
      <c r="AK372" s="14">
        <v>120</v>
      </c>
      <c r="AL372" s="14">
        <v>385</v>
      </c>
      <c r="AM372" s="14">
        <v>360</v>
      </c>
      <c r="AN372" s="14"/>
      <c r="AO372" s="14"/>
      <c r="AP372" s="14"/>
      <c r="AQ372" s="14"/>
      <c r="AR372" s="14"/>
      <c r="AS372" s="16"/>
      <c r="AT372" s="14">
        <v>1030</v>
      </c>
      <c r="AU372" s="14">
        <v>676</v>
      </c>
      <c r="AV372" s="14">
        <v>9.8000000000000007</v>
      </c>
      <c r="AW372" s="14">
        <v>297</v>
      </c>
      <c r="AX372" s="14">
        <v>32</v>
      </c>
      <c r="AY372" s="14"/>
      <c r="AZ372" s="14"/>
      <c r="BA372" s="14"/>
      <c r="BB372" s="14"/>
      <c r="BC372" s="38"/>
      <c r="BD372" s="14"/>
      <c r="BE372" s="14"/>
      <c r="BF372" s="18"/>
      <c r="BG372" s="14"/>
      <c r="BH372" s="14"/>
      <c r="BI372" s="14"/>
      <c r="BJ372" s="14"/>
      <c r="BK372" s="14"/>
      <c r="BL372" s="14"/>
      <c r="BM372" s="14"/>
      <c r="BN372" s="14"/>
      <c r="BO372" s="14"/>
      <c r="BP372" s="14"/>
      <c r="BQ372" s="14"/>
      <c r="BR372" s="14"/>
      <c r="BS372" s="14"/>
      <c r="BT372" s="14"/>
      <c r="BU372" s="14"/>
      <c r="BV372" s="14"/>
      <c r="BW372" s="14"/>
      <c r="BX372" s="14"/>
      <c r="BY372" s="14"/>
      <c r="BZ372" s="14"/>
      <c r="CA372" s="14"/>
      <c r="CB372" s="14"/>
      <c r="CC372" s="14"/>
      <c r="CD372" s="14"/>
      <c r="CE372" s="14"/>
      <c r="CF372" s="14"/>
      <c r="CG372" s="14"/>
      <c r="CH372" s="14"/>
      <c r="CI372" s="14"/>
      <c r="CJ372" s="14"/>
      <c r="CK372" s="14"/>
      <c r="CL372" s="14"/>
      <c r="CM372" s="14"/>
      <c r="CN372" s="14"/>
      <c r="CO372" s="14"/>
      <c r="CP372" s="14"/>
      <c r="CQ372" s="14"/>
      <c r="CR372" s="14"/>
      <c r="CS372" s="14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</row>
    <row r="373" spans="1:256" s="3" customFormat="1" ht="1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9">
        <v>29</v>
      </c>
      <c r="L373" s="12">
        <v>3.59</v>
      </c>
      <c r="M373" s="12">
        <v>2.52</v>
      </c>
      <c r="N373" s="14">
        <v>7.0000000000000001E-3</v>
      </c>
      <c r="O373" s="14">
        <v>2.4E-2</v>
      </c>
      <c r="P373" s="14">
        <v>2.8000000000000001E-2</v>
      </c>
      <c r="Q373" s="14">
        <v>0.31</v>
      </c>
      <c r="R373" s="14">
        <v>1.53</v>
      </c>
      <c r="S373" s="12">
        <v>2.5999999999999999E-2</v>
      </c>
      <c r="T373" s="15">
        <v>0.32</v>
      </c>
      <c r="U373" s="15"/>
      <c r="V373" s="15"/>
      <c r="W373" s="15"/>
      <c r="X373" s="15"/>
      <c r="Y373" s="15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>
        <v>900</v>
      </c>
      <c r="AK373" s="14">
        <v>120</v>
      </c>
      <c r="AL373" s="14">
        <v>370</v>
      </c>
      <c r="AM373" s="14">
        <v>360</v>
      </c>
      <c r="AN373" s="14"/>
      <c r="AO373" s="14"/>
      <c r="AP373" s="14"/>
      <c r="AQ373" s="14"/>
      <c r="AR373" s="14"/>
      <c r="AS373" s="16"/>
      <c r="AT373" s="14">
        <v>1050</v>
      </c>
      <c r="AU373" s="14">
        <v>717</v>
      </c>
      <c r="AV373" s="14">
        <v>10.4</v>
      </c>
      <c r="AW373" s="14">
        <v>297</v>
      </c>
      <c r="AX373" s="14">
        <v>32</v>
      </c>
      <c r="AY373" s="14"/>
      <c r="AZ373" s="14"/>
      <c r="BA373" s="14"/>
      <c r="BB373" s="14"/>
      <c r="BC373" s="38"/>
      <c r="BD373" s="14"/>
      <c r="BE373" s="14"/>
      <c r="BF373" s="18"/>
      <c r="BG373" s="14"/>
      <c r="BH373" s="14"/>
      <c r="BI373" s="14"/>
      <c r="BJ373" s="14"/>
      <c r="BK373" s="14"/>
      <c r="BL373" s="14"/>
      <c r="BM373" s="14"/>
      <c r="BN373" s="14"/>
      <c r="BO373" s="14"/>
      <c r="BP373" s="14"/>
      <c r="BQ373" s="14"/>
      <c r="BR373" s="14"/>
      <c r="BS373" s="14"/>
      <c r="BT373" s="14"/>
      <c r="BU373" s="14"/>
      <c r="BV373" s="14"/>
      <c r="BW373" s="14"/>
      <c r="BX373" s="14"/>
      <c r="BY373" s="14"/>
      <c r="BZ373" s="14"/>
      <c r="CA373" s="14"/>
      <c r="CB373" s="14"/>
      <c r="CC373" s="14"/>
      <c r="CD373" s="14"/>
      <c r="CE373" s="14"/>
      <c r="CF373" s="14"/>
      <c r="CG373" s="14"/>
      <c r="CH373" s="14"/>
      <c r="CI373" s="14"/>
      <c r="CJ373" s="14"/>
      <c r="CK373" s="14"/>
      <c r="CL373" s="14"/>
      <c r="CM373" s="14"/>
      <c r="CN373" s="14"/>
      <c r="CO373" s="14"/>
      <c r="CP373" s="14"/>
      <c r="CQ373" s="14"/>
      <c r="CR373" s="14"/>
      <c r="CS373" s="14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</row>
    <row r="374" spans="1:256" s="3" customFormat="1" ht="1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9">
        <v>29</v>
      </c>
      <c r="L374" s="12">
        <v>3.59</v>
      </c>
      <c r="M374" s="12">
        <v>2.52</v>
      </c>
      <c r="N374" s="14">
        <v>7.0000000000000001E-3</v>
      </c>
      <c r="O374" s="14">
        <v>2.4E-2</v>
      </c>
      <c r="P374" s="14">
        <v>2.8000000000000001E-2</v>
      </c>
      <c r="Q374" s="14">
        <v>0.31</v>
      </c>
      <c r="R374" s="14">
        <v>1.53</v>
      </c>
      <c r="S374" s="12">
        <v>2.5999999999999999E-2</v>
      </c>
      <c r="T374" s="15">
        <v>0.32</v>
      </c>
      <c r="U374" s="15"/>
      <c r="V374" s="15"/>
      <c r="W374" s="15"/>
      <c r="X374" s="15"/>
      <c r="Y374" s="15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>
        <v>900</v>
      </c>
      <c r="AK374" s="14">
        <v>120</v>
      </c>
      <c r="AL374" s="14">
        <v>355</v>
      </c>
      <c r="AM374" s="14">
        <v>360</v>
      </c>
      <c r="AN374" s="14"/>
      <c r="AO374" s="14"/>
      <c r="AP374" s="14"/>
      <c r="AQ374" s="14"/>
      <c r="AR374" s="14"/>
      <c r="AS374" s="16"/>
      <c r="AT374" s="14">
        <v>1080</v>
      </c>
      <c r="AU374" s="14">
        <v>779</v>
      </c>
      <c r="AV374" s="14">
        <v>8.6</v>
      </c>
      <c r="AW374" s="14">
        <v>297</v>
      </c>
      <c r="AX374" s="14">
        <v>32</v>
      </c>
      <c r="AY374" s="14"/>
      <c r="AZ374" s="14"/>
      <c r="BA374" s="14"/>
      <c r="BB374" s="14"/>
      <c r="BC374" s="38"/>
      <c r="BD374" s="14"/>
      <c r="BE374" s="14"/>
      <c r="BF374" s="18"/>
      <c r="BG374" s="14"/>
      <c r="BH374" s="14"/>
      <c r="BI374" s="14"/>
      <c r="BJ374" s="14"/>
      <c r="BK374" s="14"/>
      <c r="BL374" s="14"/>
      <c r="BM374" s="14"/>
      <c r="BN374" s="14"/>
      <c r="BO374" s="14"/>
      <c r="BP374" s="14"/>
      <c r="BQ374" s="14"/>
      <c r="BR374" s="14"/>
      <c r="BS374" s="14"/>
      <c r="BT374" s="14"/>
      <c r="BU374" s="14"/>
      <c r="BV374" s="14"/>
      <c r="BW374" s="14"/>
      <c r="BX374" s="14"/>
      <c r="BY374" s="14"/>
      <c r="BZ374" s="14"/>
      <c r="CA374" s="14"/>
      <c r="CB374" s="14"/>
      <c r="CC374" s="14"/>
      <c r="CD374" s="14"/>
      <c r="CE374" s="14"/>
      <c r="CF374" s="14"/>
      <c r="CG374" s="14"/>
      <c r="CH374" s="14"/>
      <c r="CI374" s="14"/>
      <c r="CJ374" s="14"/>
      <c r="CK374" s="14"/>
      <c r="CL374" s="14"/>
      <c r="CM374" s="14"/>
      <c r="CN374" s="14"/>
      <c r="CO374" s="14"/>
      <c r="CP374" s="14"/>
      <c r="CQ374" s="14"/>
      <c r="CR374" s="14"/>
      <c r="CS374" s="14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</row>
    <row r="375" spans="1:256" s="3" customFormat="1" ht="1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9">
        <v>29</v>
      </c>
      <c r="L375" s="12">
        <v>3.59</v>
      </c>
      <c r="M375" s="12">
        <v>2.52</v>
      </c>
      <c r="N375" s="14">
        <v>7.0000000000000001E-3</v>
      </c>
      <c r="O375" s="14">
        <v>2.4E-2</v>
      </c>
      <c r="P375" s="14">
        <v>2.8000000000000001E-2</v>
      </c>
      <c r="Q375" s="14">
        <v>0.31</v>
      </c>
      <c r="R375" s="14">
        <v>1.53</v>
      </c>
      <c r="S375" s="12">
        <v>2.5999999999999999E-2</v>
      </c>
      <c r="T375" s="15">
        <v>0.32</v>
      </c>
      <c r="U375" s="15"/>
      <c r="V375" s="15"/>
      <c r="W375" s="15"/>
      <c r="X375" s="15"/>
      <c r="Y375" s="15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>
        <v>900</v>
      </c>
      <c r="AK375" s="14">
        <v>120</v>
      </c>
      <c r="AL375" s="14">
        <v>345</v>
      </c>
      <c r="AM375" s="14">
        <v>360</v>
      </c>
      <c r="AN375" s="14"/>
      <c r="AO375" s="14"/>
      <c r="AP375" s="14"/>
      <c r="AQ375" s="14"/>
      <c r="AR375" s="14"/>
      <c r="AS375" s="16"/>
      <c r="AT375" s="14">
        <v>1100</v>
      </c>
      <c r="AU375" s="14">
        <v>834</v>
      </c>
      <c r="AV375" s="14">
        <v>8.1</v>
      </c>
      <c r="AW375" s="14">
        <v>297</v>
      </c>
      <c r="AX375" s="14">
        <v>32</v>
      </c>
      <c r="AY375" s="14"/>
      <c r="AZ375" s="14"/>
      <c r="BA375" s="14"/>
      <c r="BB375" s="14"/>
      <c r="BC375" s="38"/>
      <c r="BD375" s="14"/>
      <c r="BE375" s="14"/>
      <c r="BF375" s="18"/>
      <c r="BG375" s="14"/>
      <c r="BH375" s="14"/>
      <c r="BI375" s="14"/>
      <c r="BJ375" s="14"/>
      <c r="BK375" s="14"/>
      <c r="BL375" s="14"/>
      <c r="BM375" s="14"/>
      <c r="BN375" s="14"/>
      <c r="BO375" s="14"/>
      <c r="BP375" s="14"/>
      <c r="BQ375" s="14"/>
      <c r="BR375" s="14"/>
      <c r="BS375" s="14"/>
      <c r="BT375" s="14"/>
      <c r="BU375" s="14"/>
      <c r="BV375" s="14"/>
      <c r="BW375" s="14"/>
      <c r="BX375" s="14"/>
      <c r="BY375" s="14"/>
      <c r="BZ375" s="14"/>
      <c r="CA375" s="14"/>
      <c r="CB375" s="14"/>
      <c r="CC375" s="14"/>
      <c r="CD375" s="14"/>
      <c r="CE375" s="14"/>
      <c r="CF375" s="14"/>
      <c r="CG375" s="14"/>
      <c r="CH375" s="14"/>
      <c r="CI375" s="14"/>
      <c r="CJ375" s="14"/>
      <c r="CK375" s="14"/>
      <c r="CL375" s="14"/>
      <c r="CM375" s="14"/>
      <c r="CN375" s="14"/>
      <c r="CO375" s="14"/>
      <c r="CP375" s="14"/>
      <c r="CQ375" s="14"/>
      <c r="CR375" s="14"/>
      <c r="CS375" s="14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</row>
    <row r="376" spans="1:256" s="3" customFormat="1" ht="1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9">
        <v>29</v>
      </c>
      <c r="L376" s="12">
        <v>3.59</v>
      </c>
      <c r="M376" s="12">
        <v>2.52</v>
      </c>
      <c r="N376" s="14">
        <v>7.0000000000000001E-3</v>
      </c>
      <c r="O376" s="14">
        <v>2.4E-2</v>
      </c>
      <c r="P376" s="14">
        <v>2.8000000000000001E-2</v>
      </c>
      <c r="Q376" s="14">
        <v>0.31</v>
      </c>
      <c r="R376" s="14">
        <v>1.53</v>
      </c>
      <c r="S376" s="12">
        <v>2.5999999999999999E-2</v>
      </c>
      <c r="T376" s="15">
        <v>0.32</v>
      </c>
      <c r="U376" s="15"/>
      <c r="V376" s="15"/>
      <c r="W376" s="15"/>
      <c r="X376" s="15"/>
      <c r="Y376" s="15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>
        <v>900</v>
      </c>
      <c r="AK376" s="14">
        <v>120</v>
      </c>
      <c r="AL376" s="14">
        <v>315</v>
      </c>
      <c r="AM376" s="14">
        <v>360</v>
      </c>
      <c r="AN376" s="14"/>
      <c r="AO376" s="14"/>
      <c r="AP376" s="14"/>
      <c r="AQ376" s="14"/>
      <c r="AR376" s="14"/>
      <c r="AS376" s="16"/>
      <c r="AT376" s="14">
        <v>1140</v>
      </c>
      <c r="AU376" s="14">
        <v>951</v>
      </c>
      <c r="AV376" s="14">
        <v>7.2</v>
      </c>
      <c r="AW376" s="14">
        <v>332</v>
      </c>
      <c r="AX376" s="14">
        <v>36</v>
      </c>
      <c r="AY376" s="14"/>
      <c r="AZ376" s="14"/>
      <c r="BA376" s="14"/>
      <c r="BB376" s="14"/>
      <c r="BC376" s="38"/>
      <c r="BD376" s="14"/>
      <c r="BE376" s="14"/>
      <c r="BF376" s="18"/>
      <c r="BG376" s="14"/>
      <c r="BH376" s="14"/>
      <c r="BI376" s="14"/>
      <c r="BJ376" s="14"/>
      <c r="BK376" s="14"/>
      <c r="BL376" s="14"/>
      <c r="BM376" s="14"/>
      <c r="BN376" s="14"/>
      <c r="BO376" s="14"/>
      <c r="BP376" s="14"/>
      <c r="BQ376" s="14"/>
      <c r="BR376" s="14"/>
      <c r="BS376" s="14"/>
      <c r="BT376" s="14"/>
      <c r="BU376" s="14"/>
      <c r="BV376" s="14"/>
      <c r="BW376" s="14"/>
      <c r="BX376" s="14"/>
      <c r="BY376" s="14"/>
      <c r="BZ376" s="14"/>
      <c r="CA376" s="14"/>
      <c r="CB376" s="14"/>
      <c r="CC376" s="14"/>
      <c r="CD376" s="14"/>
      <c r="CE376" s="14"/>
      <c r="CF376" s="14"/>
      <c r="CG376" s="14"/>
      <c r="CH376" s="14"/>
      <c r="CI376" s="14"/>
      <c r="CJ376" s="14"/>
      <c r="CK376" s="14"/>
      <c r="CL376" s="14"/>
      <c r="CM376" s="14"/>
      <c r="CN376" s="14"/>
      <c r="CO376" s="14"/>
      <c r="CP376" s="14"/>
      <c r="CQ376" s="14"/>
      <c r="CR376" s="14"/>
      <c r="CS376" s="14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</row>
    <row r="377" spans="1:256" s="3" customFormat="1" ht="1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9">
        <v>29</v>
      </c>
      <c r="L377" s="12">
        <v>3.59</v>
      </c>
      <c r="M377" s="12">
        <v>2.52</v>
      </c>
      <c r="N377" s="14">
        <v>7.0000000000000001E-3</v>
      </c>
      <c r="O377" s="14">
        <v>2.4E-2</v>
      </c>
      <c r="P377" s="14">
        <v>2.8000000000000001E-2</v>
      </c>
      <c r="Q377" s="14">
        <v>0.31</v>
      </c>
      <c r="R377" s="14">
        <v>1.53</v>
      </c>
      <c r="S377" s="12">
        <v>2.5999999999999999E-2</v>
      </c>
      <c r="T377" s="15">
        <v>0.32</v>
      </c>
      <c r="U377" s="15"/>
      <c r="V377" s="15"/>
      <c r="W377" s="15"/>
      <c r="X377" s="15"/>
      <c r="Y377" s="15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>
        <v>900</v>
      </c>
      <c r="AK377" s="14">
        <v>120</v>
      </c>
      <c r="AL377" s="14">
        <v>290</v>
      </c>
      <c r="AM377" s="14">
        <v>360</v>
      </c>
      <c r="AN377" s="14"/>
      <c r="AO377" s="14"/>
      <c r="AP377" s="14"/>
      <c r="AQ377" s="14"/>
      <c r="AR377" s="14"/>
      <c r="AS377" s="16"/>
      <c r="AT377" s="14">
        <v>1350</v>
      </c>
      <c r="AU377" s="14">
        <v>1020</v>
      </c>
      <c r="AV377" s="14">
        <v>5.8</v>
      </c>
      <c r="AW377" s="14">
        <v>362</v>
      </c>
      <c r="AX377" s="14">
        <v>39</v>
      </c>
      <c r="AY377" s="14"/>
      <c r="AZ377" s="14"/>
      <c r="BA377" s="14"/>
      <c r="BB377" s="14"/>
      <c r="BC377" s="38"/>
      <c r="BD377" s="14"/>
      <c r="BE377" s="14"/>
      <c r="BF377" s="18"/>
      <c r="BG377" s="14"/>
      <c r="BH377" s="14"/>
      <c r="BI377" s="14"/>
      <c r="BJ377" s="14"/>
      <c r="BK377" s="14"/>
      <c r="BL377" s="14"/>
      <c r="BM377" s="14"/>
      <c r="BN377" s="14"/>
      <c r="BO377" s="14"/>
      <c r="BP377" s="14"/>
      <c r="BQ377" s="14"/>
      <c r="BR377" s="14"/>
      <c r="BS377" s="14"/>
      <c r="BT377" s="14"/>
      <c r="BU377" s="14"/>
      <c r="BV377" s="14"/>
      <c r="BW377" s="14"/>
      <c r="BX377" s="14"/>
      <c r="BY377" s="14"/>
      <c r="BZ377" s="14"/>
      <c r="CA377" s="14"/>
      <c r="CB377" s="14"/>
      <c r="CC377" s="14"/>
      <c r="CD377" s="14"/>
      <c r="CE377" s="14"/>
      <c r="CF377" s="14"/>
      <c r="CG377" s="14"/>
      <c r="CH377" s="14"/>
      <c r="CI377" s="14"/>
      <c r="CJ377" s="14"/>
      <c r="CK377" s="14"/>
      <c r="CL377" s="14"/>
      <c r="CM377" s="14"/>
      <c r="CN377" s="14"/>
      <c r="CO377" s="14"/>
      <c r="CP377" s="14"/>
      <c r="CQ377" s="14"/>
      <c r="CR377" s="14"/>
      <c r="CS377" s="14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</row>
    <row r="378" spans="1:256" s="3" customFormat="1" ht="1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9">
        <v>29</v>
      </c>
      <c r="L378" s="12">
        <v>3.59</v>
      </c>
      <c r="M378" s="12">
        <v>2.52</v>
      </c>
      <c r="N378" s="14">
        <v>7.0000000000000001E-3</v>
      </c>
      <c r="O378" s="14">
        <v>2.4E-2</v>
      </c>
      <c r="P378" s="14">
        <v>2.8000000000000001E-2</v>
      </c>
      <c r="Q378" s="14">
        <v>0.31</v>
      </c>
      <c r="R378" s="14">
        <v>1.53</v>
      </c>
      <c r="S378" s="12">
        <v>2.5999999999999999E-2</v>
      </c>
      <c r="T378" s="15">
        <v>0.32</v>
      </c>
      <c r="U378" s="15"/>
      <c r="V378" s="15"/>
      <c r="W378" s="15"/>
      <c r="X378" s="15"/>
      <c r="Y378" s="15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>
        <v>900</v>
      </c>
      <c r="AK378" s="14">
        <v>120</v>
      </c>
      <c r="AL378" s="14">
        <v>260</v>
      </c>
      <c r="AM378" s="14">
        <v>360</v>
      </c>
      <c r="AN378" s="14"/>
      <c r="AO378" s="14"/>
      <c r="AP378" s="14"/>
      <c r="AQ378" s="14"/>
      <c r="AR378" s="14"/>
      <c r="AS378" s="16"/>
      <c r="AT378" s="14">
        <v>1500</v>
      </c>
      <c r="AU378" s="14">
        <v>1150</v>
      </c>
      <c r="AV378" s="14">
        <v>4.2</v>
      </c>
      <c r="AW378" s="14">
        <v>404</v>
      </c>
      <c r="AX378" s="14">
        <v>43</v>
      </c>
      <c r="AY378" s="14"/>
      <c r="AZ378" s="14"/>
      <c r="BA378" s="14"/>
      <c r="BB378" s="14"/>
      <c r="BC378" s="38"/>
      <c r="BD378" s="14"/>
      <c r="BE378" s="14"/>
      <c r="BF378" s="18"/>
      <c r="BG378" s="14"/>
      <c r="BH378" s="14"/>
      <c r="BI378" s="14"/>
      <c r="BJ378" s="14"/>
      <c r="BK378" s="14"/>
      <c r="BL378" s="14"/>
      <c r="BM378" s="14"/>
      <c r="BN378" s="14"/>
      <c r="BO378" s="14"/>
      <c r="BP378" s="14"/>
      <c r="BQ378" s="14"/>
      <c r="BR378" s="14"/>
      <c r="BS378" s="14"/>
      <c r="BT378" s="14"/>
      <c r="BU378" s="14"/>
      <c r="BV378" s="14"/>
      <c r="BW378" s="14"/>
      <c r="BX378" s="14"/>
      <c r="BY378" s="14"/>
      <c r="BZ378" s="14"/>
      <c r="CA378" s="14"/>
      <c r="CB378" s="14"/>
      <c r="CC378" s="14"/>
      <c r="CD378" s="14"/>
      <c r="CE378" s="14"/>
      <c r="CF378" s="14"/>
      <c r="CG378" s="14"/>
      <c r="CH378" s="14"/>
      <c r="CI378" s="14"/>
      <c r="CJ378" s="14"/>
      <c r="CK378" s="14"/>
      <c r="CL378" s="14"/>
      <c r="CM378" s="14"/>
      <c r="CN378" s="14"/>
      <c r="CO378" s="14"/>
      <c r="CP378" s="14"/>
      <c r="CQ378" s="14"/>
      <c r="CR378" s="14"/>
      <c r="CS378" s="14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</row>
    <row r="379" spans="1:256" s="3" customFormat="1" ht="1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9">
        <v>29</v>
      </c>
      <c r="L379" s="12">
        <v>3.59</v>
      </c>
      <c r="M379" s="12">
        <v>2.52</v>
      </c>
      <c r="N379" s="14">
        <v>7.0000000000000001E-3</v>
      </c>
      <c r="O379" s="14">
        <v>2.4E-2</v>
      </c>
      <c r="P379" s="14">
        <v>2.8000000000000001E-2</v>
      </c>
      <c r="Q379" s="14">
        <v>0.31</v>
      </c>
      <c r="R379" s="14">
        <v>1.53</v>
      </c>
      <c r="S379" s="12">
        <v>2.5999999999999999E-2</v>
      </c>
      <c r="T379" s="15">
        <v>0.32</v>
      </c>
      <c r="U379" s="15"/>
      <c r="V379" s="15"/>
      <c r="W379" s="15"/>
      <c r="X379" s="15"/>
      <c r="Y379" s="15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>
        <v>900</v>
      </c>
      <c r="AK379" s="14">
        <v>120</v>
      </c>
      <c r="AL379" s="14">
        <v>230</v>
      </c>
      <c r="AM379" s="14">
        <v>360</v>
      </c>
      <c r="AN379" s="14"/>
      <c r="AO379" s="14"/>
      <c r="AP379" s="14"/>
      <c r="AQ379" s="14"/>
      <c r="AR379" s="14"/>
      <c r="AS379" s="16"/>
      <c r="AT379" s="14">
        <v>1590</v>
      </c>
      <c r="AU379" s="14">
        <v>1220</v>
      </c>
      <c r="AV379" s="14">
        <v>2.6</v>
      </c>
      <c r="AW379" s="14">
        <v>437</v>
      </c>
      <c r="AX379" s="14">
        <v>46</v>
      </c>
      <c r="AY379" s="14"/>
      <c r="AZ379" s="14"/>
      <c r="BA379" s="14"/>
      <c r="BB379" s="14"/>
      <c r="BC379" s="38"/>
      <c r="BD379" s="14"/>
      <c r="BE379" s="14"/>
      <c r="BF379" s="18"/>
      <c r="BG379" s="14"/>
      <c r="BH379" s="14"/>
      <c r="BI379" s="14"/>
      <c r="BJ379" s="14"/>
      <c r="BK379" s="14"/>
      <c r="BL379" s="14"/>
      <c r="BM379" s="14"/>
      <c r="BN379" s="14"/>
      <c r="BO379" s="14"/>
      <c r="BP379" s="14"/>
      <c r="BQ379" s="14"/>
      <c r="BR379" s="14"/>
      <c r="BS379" s="14"/>
      <c r="BT379" s="14"/>
      <c r="BU379" s="14"/>
      <c r="BV379" s="14"/>
      <c r="BW379" s="14"/>
      <c r="BX379" s="14"/>
      <c r="BY379" s="14"/>
      <c r="BZ379" s="14"/>
      <c r="CA379" s="14"/>
      <c r="CB379" s="14"/>
      <c r="CC379" s="14"/>
      <c r="CD379" s="14"/>
      <c r="CE379" s="14"/>
      <c r="CF379" s="14"/>
      <c r="CG379" s="14"/>
      <c r="CH379" s="14"/>
      <c r="CI379" s="14"/>
      <c r="CJ379" s="14"/>
      <c r="CK379" s="14"/>
      <c r="CL379" s="14"/>
      <c r="CM379" s="14"/>
      <c r="CN379" s="14"/>
      <c r="CO379" s="14"/>
      <c r="CP379" s="14"/>
      <c r="CQ379" s="14"/>
      <c r="CR379" s="14"/>
      <c r="CS379" s="14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</row>
    <row r="380" spans="1:256" s="3" customFormat="1" ht="1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9">
        <v>29</v>
      </c>
      <c r="L380" s="12">
        <v>3.59</v>
      </c>
      <c r="M380" s="12">
        <v>2.52</v>
      </c>
      <c r="N380" s="14">
        <v>7.0000000000000001E-3</v>
      </c>
      <c r="O380" s="14">
        <v>2.4E-2</v>
      </c>
      <c r="P380" s="14">
        <v>2.8000000000000001E-2</v>
      </c>
      <c r="Q380" s="14">
        <v>0.31</v>
      </c>
      <c r="R380" s="14">
        <v>1.53</v>
      </c>
      <c r="S380" s="12">
        <v>2.5999999999999999E-2</v>
      </c>
      <c r="T380" s="15">
        <v>0.32</v>
      </c>
      <c r="U380" s="15"/>
      <c r="V380" s="15"/>
      <c r="W380" s="15"/>
      <c r="X380" s="15"/>
      <c r="Y380" s="15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>
        <v>900</v>
      </c>
      <c r="AK380" s="14">
        <v>120</v>
      </c>
      <c r="AL380" s="14">
        <v>385</v>
      </c>
      <c r="AM380" s="14">
        <v>240</v>
      </c>
      <c r="AN380" s="14"/>
      <c r="AO380" s="14"/>
      <c r="AP380" s="14"/>
      <c r="AQ380" s="14"/>
      <c r="AR380" s="14"/>
      <c r="AS380" s="16"/>
      <c r="AT380" s="14">
        <v>1010</v>
      </c>
      <c r="AU380" s="14">
        <v>634</v>
      </c>
      <c r="AV380" s="14">
        <v>11.4</v>
      </c>
      <c r="AW380" s="14">
        <v>290</v>
      </c>
      <c r="AX380" s="14">
        <v>31</v>
      </c>
      <c r="AY380" s="14"/>
      <c r="AZ380" s="14"/>
      <c r="BA380" s="14"/>
      <c r="BB380" s="14"/>
      <c r="BC380" s="38"/>
      <c r="BD380" s="14"/>
      <c r="BE380" s="14"/>
      <c r="BF380" s="18"/>
      <c r="BG380" s="14"/>
      <c r="BH380" s="14"/>
      <c r="BI380" s="14"/>
      <c r="BJ380" s="14"/>
      <c r="BK380" s="14"/>
      <c r="BL380" s="14"/>
      <c r="BM380" s="14"/>
      <c r="BN380" s="14"/>
      <c r="BO380" s="14"/>
      <c r="BP380" s="14"/>
      <c r="BQ380" s="14"/>
      <c r="BR380" s="14"/>
      <c r="BS380" s="14"/>
      <c r="BT380" s="14"/>
      <c r="BU380" s="14"/>
      <c r="BV380" s="14"/>
      <c r="BW380" s="14"/>
      <c r="BX380" s="14"/>
      <c r="BY380" s="14"/>
      <c r="BZ380" s="14"/>
      <c r="CA380" s="14"/>
      <c r="CB380" s="14"/>
      <c r="CC380" s="14"/>
      <c r="CD380" s="14"/>
      <c r="CE380" s="14"/>
      <c r="CF380" s="14"/>
      <c r="CG380" s="14"/>
      <c r="CH380" s="14"/>
      <c r="CI380" s="14"/>
      <c r="CJ380" s="14"/>
      <c r="CK380" s="14"/>
      <c r="CL380" s="14"/>
      <c r="CM380" s="14"/>
      <c r="CN380" s="14"/>
      <c r="CO380" s="14"/>
      <c r="CP380" s="14"/>
      <c r="CQ380" s="14"/>
      <c r="CR380" s="14"/>
      <c r="CS380" s="14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</row>
    <row r="381" spans="1:256" s="3" customFormat="1" ht="1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9">
        <v>29</v>
      </c>
      <c r="L381" s="12">
        <v>3.59</v>
      </c>
      <c r="M381" s="12">
        <v>2.52</v>
      </c>
      <c r="N381" s="14">
        <v>7.0000000000000001E-3</v>
      </c>
      <c r="O381" s="14">
        <v>2.4E-2</v>
      </c>
      <c r="P381" s="14">
        <v>2.8000000000000001E-2</v>
      </c>
      <c r="Q381" s="14">
        <v>0.31</v>
      </c>
      <c r="R381" s="14">
        <v>1.53</v>
      </c>
      <c r="S381" s="12">
        <v>2.5999999999999999E-2</v>
      </c>
      <c r="T381" s="15">
        <v>0.32</v>
      </c>
      <c r="U381" s="15"/>
      <c r="V381" s="15"/>
      <c r="W381" s="15"/>
      <c r="X381" s="15"/>
      <c r="Y381" s="15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>
        <v>900</v>
      </c>
      <c r="AK381" s="14">
        <v>120</v>
      </c>
      <c r="AL381" s="14">
        <v>370</v>
      </c>
      <c r="AM381" s="14">
        <v>240</v>
      </c>
      <c r="AN381" s="14"/>
      <c r="AO381" s="14"/>
      <c r="AP381" s="14"/>
      <c r="AQ381" s="14"/>
      <c r="AR381" s="14"/>
      <c r="AS381" s="16"/>
      <c r="AT381" s="14">
        <v>1090</v>
      </c>
      <c r="AU381" s="14">
        <v>772</v>
      </c>
      <c r="AV381" s="14">
        <v>12.4</v>
      </c>
      <c r="AW381" s="14">
        <v>283</v>
      </c>
      <c r="AX381" s="14">
        <v>30</v>
      </c>
      <c r="AY381" s="14"/>
      <c r="AZ381" s="14"/>
      <c r="BA381" s="14"/>
      <c r="BB381" s="14"/>
      <c r="BC381" s="38"/>
      <c r="BD381" s="14"/>
      <c r="BE381" s="14"/>
      <c r="BF381" s="18"/>
      <c r="BG381" s="14"/>
      <c r="BH381" s="14"/>
      <c r="BI381" s="14"/>
      <c r="BJ381" s="14"/>
      <c r="BK381" s="14"/>
      <c r="BL381" s="14"/>
      <c r="BM381" s="14"/>
      <c r="BN381" s="14"/>
      <c r="BO381" s="14"/>
      <c r="BP381" s="14"/>
      <c r="BQ381" s="14"/>
      <c r="BR381" s="14"/>
      <c r="BS381" s="14"/>
      <c r="BT381" s="14"/>
      <c r="BU381" s="14"/>
      <c r="BV381" s="14"/>
      <c r="BW381" s="14"/>
      <c r="BX381" s="14"/>
      <c r="BY381" s="14"/>
      <c r="BZ381" s="14"/>
      <c r="CA381" s="14"/>
      <c r="CB381" s="14"/>
      <c r="CC381" s="14"/>
      <c r="CD381" s="14"/>
      <c r="CE381" s="14"/>
      <c r="CF381" s="14"/>
      <c r="CG381" s="14"/>
      <c r="CH381" s="14"/>
      <c r="CI381" s="14"/>
      <c r="CJ381" s="14"/>
      <c r="CK381" s="14"/>
      <c r="CL381" s="14"/>
      <c r="CM381" s="14"/>
      <c r="CN381" s="14"/>
      <c r="CO381" s="14"/>
      <c r="CP381" s="14"/>
      <c r="CQ381" s="14"/>
      <c r="CR381" s="14"/>
      <c r="CS381" s="14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</row>
    <row r="382" spans="1:256" s="3" customFormat="1" ht="1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9">
        <v>29</v>
      </c>
      <c r="L382" s="12">
        <v>3.59</v>
      </c>
      <c r="M382" s="12">
        <v>2.52</v>
      </c>
      <c r="N382" s="14">
        <v>7.0000000000000001E-3</v>
      </c>
      <c r="O382" s="14">
        <v>2.4E-2</v>
      </c>
      <c r="P382" s="14">
        <v>2.8000000000000001E-2</v>
      </c>
      <c r="Q382" s="14">
        <v>0.31</v>
      </c>
      <c r="R382" s="14">
        <v>1.53</v>
      </c>
      <c r="S382" s="12">
        <v>2.5999999999999999E-2</v>
      </c>
      <c r="T382" s="15">
        <v>0.32</v>
      </c>
      <c r="U382" s="15"/>
      <c r="V382" s="15"/>
      <c r="W382" s="15"/>
      <c r="X382" s="15"/>
      <c r="Y382" s="15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>
        <v>900</v>
      </c>
      <c r="AK382" s="14">
        <v>120</v>
      </c>
      <c r="AL382" s="14">
        <v>355</v>
      </c>
      <c r="AM382" s="14">
        <v>240</v>
      </c>
      <c r="AN382" s="14"/>
      <c r="AO382" s="14"/>
      <c r="AP382" s="14"/>
      <c r="AQ382" s="14"/>
      <c r="AR382" s="14"/>
      <c r="AS382" s="16"/>
      <c r="AT382" s="14">
        <v>1100</v>
      </c>
      <c r="AU382" s="14">
        <v>807</v>
      </c>
      <c r="AV382" s="14">
        <v>10.199999999999999</v>
      </c>
      <c r="AW382" s="14">
        <v>297</v>
      </c>
      <c r="AX382" s="14">
        <v>32</v>
      </c>
      <c r="AY382" s="14"/>
      <c r="AZ382" s="14"/>
      <c r="BA382" s="14"/>
      <c r="BB382" s="14"/>
      <c r="BC382" s="38"/>
      <c r="BD382" s="14"/>
      <c r="BE382" s="14"/>
      <c r="BF382" s="18"/>
      <c r="BG382" s="14"/>
      <c r="BH382" s="14"/>
      <c r="BI382" s="14"/>
      <c r="BJ382" s="14"/>
      <c r="BK382" s="14"/>
      <c r="BL382" s="14"/>
      <c r="BM382" s="14"/>
      <c r="BN382" s="14"/>
      <c r="BO382" s="14"/>
      <c r="BP382" s="14"/>
      <c r="BQ382" s="14"/>
      <c r="BR382" s="14"/>
      <c r="BS382" s="14"/>
      <c r="BT382" s="14"/>
      <c r="BU382" s="14"/>
      <c r="BV382" s="14"/>
      <c r="BW382" s="14"/>
      <c r="BX382" s="14"/>
      <c r="BY382" s="14"/>
      <c r="BZ382" s="14"/>
      <c r="CA382" s="14"/>
      <c r="CB382" s="14"/>
      <c r="CC382" s="14"/>
      <c r="CD382" s="14"/>
      <c r="CE382" s="14"/>
      <c r="CF382" s="14"/>
      <c r="CG382" s="14"/>
      <c r="CH382" s="14"/>
      <c r="CI382" s="14"/>
      <c r="CJ382" s="14"/>
      <c r="CK382" s="14"/>
      <c r="CL382" s="14"/>
      <c r="CM382" s="14"/>
      <c r="CN382" s="14"/>
      <c r="CO382" s="14"/>
      <c r="CP382" s="14"/>
      <c r="CQ382" s="14"/>
      <c r="CR382" s="14"/>
      <c r="CS382" s="14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</row>
    <row r="383" spans="1:256" s="3" customFormat="1" ht="1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9">
        <v>29</v>
      </c>
      <c r="L383" s="12">
        <v>3.59</v>
      </c>
      <c r="M383" s="12">
        <v>2.52</v>
      </c>
      <c r="N383" s="14">
        <v>7.0000000000000001E-3</v>
      </c>
      <c r="O383" s="14">
        <v>2.4E-2</v>
      </c>
      <c r="P383" s="14">
        <v>2.8000000000000001E-2</v>
      </c>
      <c r="Q383" s="14">
        <v>0.31</v>
      </c>
      <c r="R383" s="14">
        <v>1.53</v>
      </c>
      <c r="S383" s="12">
        <v>2.5999999999999999E-2</v>
      </c>
      <c r="T383" s="15">
        <v>0.32</v>
      </c>
      <c r="U383" s="15"/>
      <c r="V383" s="15"/>
      <c r="W383" s="15"/>
      <c r="X383" s="15"/>
      <c r="Y383" s="15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>
        <v>900</v>
      </c>
      <c r="AK383" s="14">
        <v>120</v>
      </c>
      <c r="AL383" s="14">
        <v>345</v>
      </c>
      <c r="AM383" s="14">
        <v>240</v>
      </c>
      <c r="AN383" s="14"/>
      <c r="AO383" s="14"/>
      <c r="AP383" s="14"/>
      <c r="AQ383" s="14"/>
      <c r="AR383" s="14"/>
      <c r="AS383" s="16"/>
      <c r="AT383" s="14">
        <v>1140</v>
      </c>
      <c r="AU383" s="14">
        <v>869</v>
      </c>
      <c r="AV383" s="14">
        <v>10.3</v>
      </c>
      <c r="AW383" s="14">
        <v>297</v>
      </c>
      <c r="AX383" s="14">
        <v>32</v>
      </c>
      <c r="AY383" s="14"/>
      <c r="AZ383" s="14"/>
      <c r="BA383" s="14"/>
      <c r="BB383" s="14"/>
      <c r="BC383" s="38"/>
      <c r="BD383" s="14"/>
      <c r="BE383" s="14"/>
      <c r="BF383" s="18"/>
      <c r="BG383" s="14"/>
      <c r="BH383" s="14"/>
      <c r="BI383" s="14"/>
      <c r="BJ383" s="14"/>
      <c r="BK383" s="14"/>
      <c r="BL383" s="14"/>
      <c r="BM383" s="14"/>
      <c r="BN383" s="14"/>
      <c r="BO383" s="14"/>
      <c r="BP383" s="14"/>
      <c r="BQ383" s="14"/>
      <c r="BR383" s="14"/>
      <c r="BS383" s="14"/>
      <c r="BT383" s="14"/>
      <c r="BU383" s="14"/>
      <c r="BV383" s="14"/>
      <c r="BW383" s="14"/>
      <c r="BX383" s="14"/>
      <c r="BY383" s="14"/>
      <c r="BZ383" s="14"/>
      <c r="CA383" s="14"/>
      <c r="CB383" s="14"/>
      <c r="CC383" s="14"/>
      <c r="CD383" s="14"/>
      <c r="CE383" s="14"/>
      <c r="CF383" s="14"/>
      <c r="CG383" s="14"/>
      <c r="CH383" s="14"/>
      <c r="CI383" s="14"/>
      <c r="CJ383" s="14"/>
      <c r="CK383" s="14"/>
      <c r="CL383" s="14"/>
      <c r="CM383" s="14"/>
      <c r="CN383" s="14"/>
      <c r="CO383" s="14"/>
      <c r="CP383" s="14"/>
      <c r="CQ383" s="14"/>
      <c r="CR383" s="14"/>
      <c r="CS383" s="14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</row>
    <row r="384" spans="1:256" s="3" customFormat="1" ht="1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9">
        <v>29</v>
      </c>
      <c r="L384" s="12">
        <v>3.59</v>
      </c>
      <c r="M384" s="12">
        <v>2.52</v>
      </c>
      <c r="N384" s="14">
        <v>7.0000000000000001E-3</v>
      </c>
      <c r="O384" s="14">
        <v>2.4E-2</v>
      </c>
      <c r="P384" s="14">
        <v>2.8000000000000001E-2</v>
      </c>
      <c r="Q384" s="14">
        <v>0.31</v>
      </c>
      <c r="R384" s="14">
        <v>1.53</v>
      </c>
      <c r="S384" s="12">
        <v>2.5999999999999999E-2</v>
      </c>
      <c r="T384" s="15">
        <v>0.32</v>
      </c>
      <c r="U384" s="15"/>
      <c r="V384" s="15"/>
      <c r="W384" s="15"/>
      <c r="X384" s="15"/>
      <c r="Y384" s="15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>
        <v>900</v>
      </c>
      <c r="AK384" s="14">
        <v>120</v>
      </c>
      <c r="AL384" s="14">
        <v>315</v>
      </c>
      <c r="AM384" s="14">
        <v>240</v>
      </c>
      <c r="AN384" s="14"/>
      <c r="AO384" s="14"/>
      <c r="AP384" s="14"/>
      <c r="AQ384" s="14"/>
      <c r="AR384" s="14"/>
      <c r="AS384" s="16"/>
      <c r="AT384" s="14">
        <v>1200</v>
      </c>
      <c r="AU384" s="14">
        <v>910</v>
      </c>
      <c r="AV384" s="14">
        <v>6.5</v>
      </c>
      <c r="AW384" s="14">
        <v>322</v>
      </c>
      <c r="AX384" s="14">
        <v>35</v>
      </c>
      <c r="AY384" s="14"/>
      <c r="AZ384" s="14"/>
      <c r="BA384" s="14"/>
      <c r="BB384" s="14"/>
      <c r="BC384" s="38"/>
      <c r="BD384" s="14"/>
      <c r="BE384" s="14"/>
      <c r="BF384" s="18"/>
      <c r="BG384" s="14"/>
      <c r="BH384" s="14"/>
      <c r="BI384" s="14"/>
      <c r="BJ384" s="14"/>
      <c r="BK384" s="14"/>
      <c r="BL384" s="14"/>
      <c r="BM384" s="14"/>
      <c r="BN384" s="14"/>
      <c r="BO384" s="14"/>
      <c r="BP384" s="14"/>
      <c r="BQ384" s="14"/>
      <c r="BR384" s="14"/>
      <c r="BS384" s="14"/>
      <c r="BT384" s="14"/>
      <c r="BU384" s="14"/>
      <c r="BV384" s="14"/>
      <c r="BW384" s="14"/>
      <c r="BX384" s="14"/>
      <c r="BY384" s="14"/>
      <c r="BZ384" s="14"/>
      <c r="CA384" s="14"/>
      <c r="CB384" s="14"/>
      <c r="CC384" s="14"/>
      <c r="CD384" s="14"/>
      <c r="CE384" s="14"/>
      <c r="CF384" s="14"/>
      <c r="CG384" s="14"/>
      <c r="CH384" s="14"/>
      <c r="CI384" s="14"/>
      <c r="CJ384" s="14"/>
      <c r="CK384" s="14"/>
      <c r="CL384" s="14"/>
      <c r="CM384" s="14"/>
      <c r="CN384" s="14"/>
      <c r="CO384" s="14"/>
      <c r="CP384" s="14"/>
      <c r="CQ384" s="14"/>
      <c r="CR384" s="14"/>
      <c r="CS384" s="14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</row>
    <row r="385" spans="1:256" s="3" customFormat="1" ht="1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9">
        <v>29</v>
      </c>
      <c r="L385" s="12">
        <v>3.59</v>
      </c>
      <c r="M385" s="12">
        <v>2.52</v>
      </c>
      <c r="N385" s="14">
        <v>7.0000000000000001E-3</v>
      </c>
      <c r="O385" s="14">
        <v>2.4E-2</v>
      </c>
      <c r="P385" s="14">
        <v>2.8000000000000001E-2</v>
      </c>
      <c r="Q385" s="14">
        <v>0.31</v>
      </c>
      <c r="R385" s="14">
        <v>1.53</v>
      </c>
      <c r="S385" s="12">
        <v>2.5999999999999999E-2</v>
      </c>
      <c r="T385" s="15">
        <v>0.32</v>
      </c>
      <c r="U385" s="15"/>
      <c r="V385" s="15"/>
      <c r="W385" s="15"/>
      <c r="X385" s="15"/>
      <c r="Y385" s="15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>
        <v>900</v>
      </c>
      <c r="AK385" s="14">
        <v>120</v>
      </c>
      <c r="AL385" s="14">
        <v>290</v>
      </c>
      <c r="AM385" s="14">
        <v>240</v>
      </c>
      <c r="AN385" s="14"/>
      <c r="AO385" s="14"/>
      <c r="AP385" s="14"/>
      <c r="AQ385" s="14"/>
      <c r="AR385" s="14"/>
      <c r="AS385" s="16"/>
      <c r="AT385" s="14">
        <v>1380</v>
      </c>
      <c r="AU385" s="14">
        <v>1090</v>
      </c>
      <c r="AV385" s="14">
        <v>3.7</v>
      </c>
      <c r="AW385" s="14">
        <v>393</v>
      </c>
      <c r="AX385" s="14">
        <v>42</v>
      </c>
      <c r="AY385" s="14"/>
      <c r="AZ385" s="14"/>
      <c r="BA385" s="14"/>
      <c r="BB385" s="14"/>
      <c r="BC385" s="38"/>
      <c r="BD385" s="14"/>
      <c r="BE385" s="14"/>
      <c r="BF385" s="18"/>
      <c r="BG385" s="14"/>
      <c r="BH385" s="14"/>
      <c r="BI385" s="14"/>
      <c r="BJ385" s="14"/>
      <c r="BK385" s="14"/>
      <c r="BL385" s="14"/>
      <c r="BM385" s="14"/>
      <c r="BN385" s="14"/>
      <c r="BO385" s="14"/>
      <c r="BP385" s="14"/>
      <c r="BQ385" s="14"/>
      <c r="BR385" s="14"/>
      <c r="BS385" s="14"/>
      <c r="BT385" s="14"/>
      <c r="BU385" s="14"/>
      <c r="BV385" s="14"/>
      <c r="BW385" s="14"/>
      <c r="BX385" s="14"/>
      <c r="BY385" s="14"/>
      <c r="BZ385" s="14"/>
      <c r="CA385" s="14"/>
      <c r="CB385" s="14"/>
      <c r="CC385" s="14"/>
      <c r="CD385" s="14"/>
      <c r="CE385" s="14"/>
      <c r="CF385" s="14"/>
      <c r="CG385" s="14"/>
      <c r="CH385" s="14"/>
      <c r="CI385" s="14"/>
      <c r="CJ385" s="14"/>
      <c r="CK385" s="14"/>
      <c r="CL385" s="14"/>
      <c r="CM385" s="14"/>
      <c r="CN385" s="14"/>
      <c r="CO385" s="14"/>
      <c r="CP385" s="14"/>
      <c r="CQ385" s="14"/>
      <c r="CR385" s="14"/>
      <c r="CS385" s="14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</row>
    <row r="386" spans="1:256" s="3" customFormat="1" ht="1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9">
        <v>29</v>
      </c>
      <c r="L386" s="12">
        <v>3.59</v>
      </c>
      <c r="M386" s="12">
        <v>2.52</v>
      </c>
      <c r="N386" s="14">
        <v>7.0000000000000001E-3</v>
      </c>
      <c r="O386" s="14">
        <v>2.4E-2</v>
      </c>
      <c r="P386" s="14">
        <v>2.8000000000000001E-2</v>
      </c>
      <c r="Q386" s="14">
        <v>0.31</v>
      </c>
      <c r="R386" s="14">
        <v>1.53</v>
      </c>
      <c r="S386" s="12">
        <v>2.5999999999999999E-2</v>
      </c>
      <c r="T386" s="15">
        <v>0.32</v>
      </c>
      <c r="U386" s="15"/>
      <c r="V386" s="15"/>
      <c r="W386" s="15"/>
      <c r="X386" s="15"/>
      <c r="Y386" s="15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>
        <v>900</v>
      </c>
      <c r="AK386" s="14">
        <v>120</v>
      </c>
      <c r="AL386" s="14">
        <v>260</v>
      </c>
      <c r="AM386" s="14">
        <v>240</v>
      </c>
      <c r="AN386" s="14"/>
      <c r="AO386" s="14"/>
      <c r="AP386" s="14"/>
      <c r="AQ386" s="14"/>
      <c r="AR386" s="14"/>
      <c r="AS386" s="16"/>
      <c r="AT386" s="14">
        <v>1520</v>
      </c>
      <c r="AU386" s="14">
        <v>1160</v>
      </c>
      <c r="AV386" s="14">
        <v>4</v>
      </c>
      <c r="AW386" s="14">
        <v>415</v>
      </c>
      <c r="AX386" s="14">
        <v>44</v>
      </c>
      <c r="AY386" s="14"/>
      <c r="AZ386" s="14"/>
      <c r="BA386" s="14"/>
      <c r="BB386" s="14"/>
      <c r="BC386" s="38"/>
      <c r="BD386" s="14"/>
      <c r="BE386" s="14"/>
      <c r="BF386" s="18"/>
      <c r="BG386" s="14"/>
      <c r="BH386" s="14"/>
      <c r="BI386" s="14"/>
      <c r="BJ386" s="14"/>
      <c r="BK386" s="14"/>
      <c r="BL386" s="14"/>
      <c r="BM386" s="14"/>
      <c r="BN386" s="14"/>
      <c r="BO386" s="14"/>
      <c r="BP386" s="14"/>
      <c r="BQ386" s="14"/>
      <c r="BR386" s="14"/>
      <c r="BS386" s="14"/>
      <c r="BT386" s="14"/>
      <c r="BU386" s="14"/>
      <c r="BV386" s="14"/>
      <c r="BW386" s="14"/>
      <c r="BX386" s="14"/>
      <c r="BY386" s="14"/>
      <c r="BZ386" s="14"/>
      <c r="CA386" s="14"/>
      <c r="CB386" s="14"/>
      <c r="CC386" s="14"/>
      <c r="CD386" s="14"/>
      <c r="CE386" s="14"/>
      <c r="CF386" s="14"/>
      <c r="CG386" s="14"/>
      <c r="CH386" s="14"/>
      <c r="CI386" s="14"/>
      <c r="CJ386" s="14"/>
      <c r="CK386" s="14"/>
      <c r="CL386" s="14"/>
      <c r="CM386" s="14"/>
      <c r="CN386" s="14"/>
      <c r="CO386" s="14"/>
      <c r="CP386" s="14"/>
      <c r="CQ386" s="14"/>
      <c r="CR386" s="14"/>
      <c r="CS386" s="14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</row>
    <row r="387" spans="1:256" s="3" customFormat="1" ht="1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9">
        <v>29</v>
      </c>
      <c r="L387" s="12">
        <v>3.59</v>
      </c>
      <c r="M387" s="12">
        <v>2.52</v>
      </c>
      <c r="N387" s="14">
        <v>7.0000000000000001E-3</v>
      </c>
      <c r="O387" s="14">
        <v>2.4E-2</v>
      </c>
      <c r="P387" s="14">
        <v>2.8000000000000001E-2</v>
      </c>
      <c r="Q387" s="14">
        <v>0.31</v>
      </c>
      <c r="R387" s="14">
        <v>1.53</v>
      </c>
      <c r="S387" s="12">
        <v>2.5999999999999999E-2</v>
      </c>
      <c r="T387" s="15">
        <v>0.32</v>
      </c>
      <c r="U387" s="15"/>
      <c r="V387" s="15"/>
      <c r="W387" s="15"/>
      <c r="X387" s="15"/>
      <c r="Y387" s="15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>
        <v>900</v>
      </c>
      <c r="AK387" s="14">
        <v>120</v>
      </c>
      <c r="AL387" s="14">
        <v>230</v>
      </c>
      <c r="AM387" s="14">
        <v>240</v>
      </c>
      <c r="AN387" s="14"/>
      <c r="AO387" s="14"/>
      <c r="AP387" s="14"/>
      <c r="AQ387" s="14"/>
      <c r="AR387" s="14"/>
      <c r="AS387" s="16"/>
      <c r="AT387" s="14">
        <v>1600</v>
      </c>
      <c r="AU387" s="14">
        <v>1200</v>
      </c>
      <c r="AV387" s="14">
        <v>2.4</v>
      </c>
      <c r="AW387" s="14">
        <v>448</v>
      </c>
      <c r="AX387" s="14">
        <v>47</v>
      </c>
      <c r="AY387" s="14"/>
      <c r="AZ387" s="14"/>
      <c r="BA387" s="14"/>
      <c r="BB387" s="14"/>
      <c r="BC387" s="38"/>
      <c r="BD387" s="14"/>
      <c r="BE387" s="14"/>
      <c r="BF387" s="18"/>
      <c r="BG387" s="14"/>
      <c r="BH387" s="14"/>
      <c r="BI387" s="14"/>
      <c r="BJ387" s="14"/>
      <c r="BK387" s="14"/>
      <c r="BL387" s="14"/>
      <c r="BM387" s="14"/>
      <c r="BN387" s="14"/>
      <c r="BO387" s="14"/>
      <c r="BP387" s="14"/>
      <c r="BQ387" s="14"/>
      <c r="BR387" s="14"/>
      <c r="BS387" s="14"/>
      <c r="BT387" s="14"/>
      <c r="BU387" s="14"/>
      <c r="BV387" s="14"/>
      <c r="BW387" s="14"/>
      <c r="BX387" s="14"/>
      <c r="BY387" s="14"/>
      <c r="BZ387" s="14"/>
      <c r="CA387" s="14"/>
      <c r="CB387" s="14"/>
      <c r="CC387" s="14"/>
      <c r="CD387" s="14"/>
      <c r="CE387" s="14"/>
      <c r="CF387" s="14"/>
      <c r="CG387" s="14"/>
      <c r="CH387" s="14"/>
      <c r="CI387" s="14"/>
      <c r="CJ387" s="14"/>
      <c r="CK387" s="14"/>
      <c r="CL387" s="14"/>
      <c r="CM387" s="14"/>
      <c r="CN387" s="14"/>
      <c r="CO387" s="14"/>
      <c r="CP387" s="14"/>
      <c r="CQ387" s="14"/>
      <c r="CR387" s="14"/>
      <c r="CS387" s="14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</row>
    <row r="388" spans="1:256" s="3" customFormat="1" ht="1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9">
        <v>29</v>
      </c>
      <c r="L388" s="12">
        <v>3.59</v>
      </c>
      <c r="M388" s="12">
        <v>2.52</v>
      </c>
      <c r="N388" s="14">
        <v>7.0000000000000001E-3</v>
      </c>
      <c r="O388" s="14">
        <v>2.4E-2</v>
      </c>
      <c r="P388" s="14">
        <v>2.8000000000000001E-2</v>
      </c>
      <c r="Q388" s="14">
        <v>0.31</v>
      </c>
      <c r="R388" s="14">
        <v>1.53</v>
      </c>
      <c r="S388" s="12">
        <v>2.5999999999999999E-2</v>
      </c>
      <c r="T388" s="15">
        <v>0.32</v>
      </c>
      <c r="U388" s="15"/>
      <c r="V388" s="15"/>
      <c r="W388" s="15"/>
      <c r="X388" s="15"/>
      <c r="Y388" s="15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>
        <v>900</v>
      </c>
      <c r="AK388" s="14">
        <v>120</v>
      </c>
      <c r="AL388" s="14">
        <v>385</v>
      </c>
      <c r="AM388" s="14">
        <v>180</v>
      </c>
      <c r="AN388" s="14"/>
      <c r="AO388" s="14"/>
      <c r="AP388" s="14"/>
      <c r="AQ388" s="14"/>
      <c r="AR388" s="14"/>
      <c r="AS388" s="16"/>
      <c r="AT388" s="14">
        <v>1030</v>
      </c>
      <c r="AU388" s="14">
        <v>620</v>
      </c>
      <c r="AV388" s="14">
        <v>11.6</v>
      </c>
      <c r="AW388" s="14">
        <v>290</v>
      </c>
      <c r="AX388" s="14">
        <v>31</v>
      </c>
      <c r="AY388" s="14"/>
      <c r="AZ388" s="14"/>
      <c r="BA388" s="14"/>
      <c r="BB388" s="14"/>
      <c r="BC388" s="38"/>
      <c r="BD388" s="14"/>
      <c r="BE388" s="14"/>
      <c r="BF388" s="18"/>
      <c r="BG388" s="14"/>
      <c r="BH388" s="14"/>
      <c r="BI388" s="14"/>
      <c r="BJ388" s="14"/>
      <c r="BK388" s="14"/>
      <c r="BL388" s="14"/>
      <c r="BM388" s="14"/>
      <c r="BN388" s="14"/>
      <c r="BO388" s="14"/>
      <c r="BP388" s="14"/>
      <c r="BQ388" s="14"/>
      <c r="BR388" s="14"/>
      <c r="BS388" s="14"/>
      <c r="BT388" s="14"/>
      <c r="BU388" s="14"/>
      <c r="BV388" s="14"/>
      <c r="BW388" s="14"/>
      <c r="BX388" s="14"/>
      <c r="BY388" s="14"/>
      <c r="BZ388" s="14"/>
      <c r="CA388" s="14"/>
      <c r="CB388" s="14"/>
      <c r="CC388" s="14"/>
      <c r="CD388" s="14"/>
      <c r="CE388" s="14"/>
      <c r="CF388" s="14"/>
      <c r="CG388" s="14"/>
      <c r="CH388" s="14"/>
      <c r="CI388" s="14"/>
      <c r="CJ388" s="14"/>
      <c r="CK388" s="14"/>
      <c r="CL388" s="14"/>
      <c r="CM388" s="14"/>
      <c r="CN388" s="14"/>
      <c r="CO388" s="14"/>
      <c r="CP388" s="14"/>
      <c r="CQ388" s="14"/>
      <c r="CR388" s="14"/>
      <c r="CS388" s="14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</row>
    <row r="389" spans="1:256" s="3" customFormat="1" ht="1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9">
        <v>29</v>
      </c>
      <c r="L389" s="12">
        <v>3.59</v>
      </c>
      <c r="M389" s="12">
        <v>2.52</v>
      </c>
      <c r="N389" s="14">
        <v>7.0000000000000001E-3</v>
      </c>
      <c r="O389" s="14">
        <v>2.4E-2</v>
      </c>
      <c r="P389" s="14">
        <v>2.8000000000000001E-2</v>
      </c>
      <c r="Q389" s="14">
        <v>0.31</v>
      </c>
      <c r="R389" s="14">
        <v>1.53</v>
      </c>
      <c r="S389" s="12">
        <v>2.5999999999999999E-2</v>
      </c>
      <c r="T389" s="15">
        <v>0.32</v>
      </c>
      <c r="U389" s="15"/>
      <c r="V389" s="15"/>
      <c r="W389" s="15"/>
      <c r="X389" s="15"/>
      <c r="Y389" s="15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>
        <v>900</v>
      </c>
      <c r="AK389" s="14">
        <v>120</v>
      </c>
      <c r="AL389" s="14">
        <v>370</v>
      </c>
      <c r="AM389" s="14">
        <v>180</v>
      </c>
      <c r="AN389" s="14"/>
      <c r="AO389" s="14"/>
      <c r="AP389" s="14"/>
      <c r="AQ389" s="14"/>
      <c r="AR389" s="14"/>
      <c r="AS389" s="16"/>
      <c r="AT389" s="14">
        <v>1040</v>
      </c>
      <c r="AU389" s="14">
        <v>760</v>
      </c>
      <c r="AV389" s="14">
        <v>9.4</v>
      </c>
      <c r="AW389" s="14">
        <v>283</v>
      </c>
      <c r="AX389" s="14">
        <v>30</v>
      </c>
      <c r="AY389" s="14"/>
      <c r="AZ389" s="14"/>
      <c r="BA389" s="14"/>
      <c r="BB389" s="14"/>
      <c r="BC389" s="38"/>
      <c r="BD389" s="14"/>
      <c r="BE389" s="14"/>
      <c r="BF389" s="18"/>
      <c r="BG389" s="14"/>
      <c r="BH389" s="14"/>
      <c r="BI389" s="14"/>
      <c r="BJ389" s="14"/>
      <c r="BK389" s="14"/>
      <c r="BL389" s="14"/>
      <c r="BM389" s="14"/>
      <c r="BN389" s="14"/>
      <c r="BO389" s="14"/>
      <c r="BP389" s="14"/>
      <c r="BQ389" s="14"/>
      <c r="BR389" s="14"/>
      <c r="BS389" s="14"/>
      <c r="BT389" s="14"/>
      <c r="BU389" s="14"/>
      <c r="BV389" s="14"/>
      <c r="BW389" s="14"/>
      <c r="BX389" s="14"/>
      <c r="BY389" s="14"/>
      <c r="BZ389" s="14"/>
      <c r="CA389" s="14"/>
      <c r="CB389" s="14"/>
      <c r="CC389" s="14"/>
      <c r="CD389" s="14"/>
      <c r="CE389" s="14"/>
      <c r="CF389" s="14"/>
      <c r="CG389" s="14"/>
      <c r="CH389" s="14"/>
      <c r="CI389" s="14"/>
      <c r="CJ389" s="14"/>
      <c r="CK389" s="14"/>
      <c r="CL389" s="14"/>
      <c r="CM389" s="14"/>
      <c r="CN389" s="14"/>
      <c r="CO389" s="14"/>
      <c r="CP389" s="14"/>
      <c r="CQ389" s="14"/>
      <c r="CR389" s="14"/>
      <c r="CS389" s="14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</row>
    <row r="390" spans="1:256" s="3" customFormat="1" ht="1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9">
        <v>29</v>
      </c>
      <c r="L390" s="12">
        <v>3.59</v>
      </c>
      <c r="M390" s="12">
        <v>2.52</v>
      </c>
      <c r="N390" s="14">
        <v>7.0000000000000001E-3</v>
      </c>
      <c r="O390" s="14">
        <v>2.4E-2</v>
      </c>
      <c r="P390" s="14">
        <v>2.8000000000000001E-2</v>
      </c>
      <c r="Q390" s="14">
        <v>0.31</v>
      </c>
      <c r="R390" s="14">
        <v>1.53</v>
      </c>
      <c r="S390" s="12">
        <v>2.5999999999999999E-2</v>
      </c>
      <c r="T390" s="15">
        <v>0.32</v>
      </c>
      <c r="U390" s="15"/>
      <c r="V390" s="15"/>
      <c r="W390" s="15"/>
      <c r="X390" s="15"/>
      <c r="Y390" s="15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>
        <v>900</v>
      </c>
      <c r="AK390" s="14">
        <v>120</v>
      </c>
      <c r="AL390" s="14">
        <v>355</v>
      </c>
      <c r="AM390" s="14">
        <v>180</v>
      </c>
      <c r="AN390" s="14"/>
      <c r="AO390" s="14"/>
      <c r="AP390" s="14"/>
      <c r="AQ390" s="14"/>
      <c r="AR390" s="14"/>
      <c r="AS390" s="16"/>
      <c r="AT390" s="14">
        <v>1080</v>
      </c>
      <c r="AU390" s="14">
        <v>786</v>
      </c>
      <c r="AV390" s="14">
        <v>8.1999999999999993</v>
      </c>
      <c r="AW390" s="14">
        <v>297</v>
      </c>
      <c r="AX390" s="14">
        <v>32</v>
      </c>
      <c r="AY390" s="14"/>
      <c r="AZ390" s="14"/>
      <c r="BA390" s="14"/>
      <c r="BB390" s="14"/>
      <c r="BC390" s="38"/>
      <c r="BD390" s="14"/>
      <c r="BE390" s="14"/>
      <c r="BF390" s="18"/>
      <c r="BG390" s="14"/>
      <c r="BH390" s="14"/>
      <c r="BI390" s="14"/>
      <c r="BJ390" s="14"/>
      <c r="BK390" s="14"/>
      <c r="BL390" s="14"/>
      <c r="BM390" s="14"/>
      <c r="BN390" s="14"/>
      <c r="BO390" s="14"/>
      <c r="BP390" s="14"/>
      <c r="BQ390" s="14"/>
      <c r="BR390" s="14"/>
      <c r="BS390" s="14"/>
      <c r="BT390" s="14"/>
      <c r="BU390" s="14"/>
      <c r="BV390" s="14"/>
      <c r="BW390" s="14"/>
      <c r="BX390" s="14"/>
      <c r="BY390" s="14"/>
      <c r="BZ390" s="14"/>
      <c r="CA390" s="14"/>
      <c r="CB390" s="14"/>
      <c r="CC390" s="14"/>
      <c r="CD390" s="14"/>
      <c r="CE390" s="14"/>
      <c r="CF390" s="14"/>
      <c r="CG390" s="14"/>
      <c r="CH390" s="14"/>
      <c r="CI390" s="14"/>
      <c r="CJ390" s="14"/>
      <c r="CK390" s="14"/>
      <c r="CL390" s="14"/>
      <c r="CM390" s="14"/>
      <c r="CN390" s="14"/>
      <c r="CO390" s="14"/>
      <c r="CP390" s="14"/>
      <c r="CQ390" s="14"/>
      <c r="CR390" s="14"/>
      <c r="CS390" s="14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</row>
    <row r="391" spans="1:256" s="3" customFormat="1" ht="1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9">
        <v>29</v>
      </c>
      <c r="L391" s="12">
        <v>3.59</v>
      </c>
      <c r="M391" s="12">
        <v>2.52</v>
      </c>
      <c r="N391" s="14">
        <v>7.0000000000000001E-3</v>
      </c>
      <c r="O391" s="14">
        <v>2.4E-2</v>
      </c>
      <c r="P391" s="14">
        <v>2.8000000000000001E-2</v>
      </c>
      <c r="Q391" s="14">
        <v>0.31</v>
      </c>
      <c r="R391" s="14">
        <v>1.53</v>
      </c>
      <c r="S391" s="12">
        <v>2.5999999999999999E-2</v>
      </c>
      <c r="T391" s="15">
        <v>0.32</v>
      </c>
      <c r="U391" s="15"/>
      <c r="V391" s="15"/>
      <c r="W391" s="15"/>
      <c r="X391" s="15"/>
      <c r="Y391" s="15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>
        <v>900</v>
      </c>
      <c r="AK391" s="14">
        <v>120</v>
      </c>
      <c r="AL391" s="14">
        <v>345</v>
      </c>
      <c r="AM391" s="14">
        <v>180</v>
      </c>
      <c r="AN391" s="14"/>
      <c r="AO391" s="14"/>
      <c r="AP391" s="14"/>
      <c r="AQ391" s="14"/>
      <c r="AR391" s="14"/>
      <c r="AS391" s="16"/>
      <c r="AT391" s="14">
        <v>1130</v>
      </c>
      <c r="AU391" s="14">
        <v>834</v>
      </c>
      <c r="AV391" s="14">
        <v>7.5</v>
      </c>
      <c r="AW391" s="14">
        <v>297</v>
      </c>
      <c r="AX391" s="14">
        <v>32</v>
      </c>
      <c r="AY391" s="14"/>
      <c r="AZ391" s="14"/>
      <c r="BA391" s="14"/>
      <c r="BB391" s="14"/>
      <c r="BC391" s="38"/>
      <c r="BD391" s="14"/>
      <c r="BE391" s="14"/>
      <c r="BF391" s="18"/>
      <c r="BG391" s="14"/>
      <c r="BH391" s="14"/>
      <c r="BI391" s="14"/>
      <c r="BJ391" s="14"/>
      <c r="BK391" s="14"/>
      <c r="BL391" s="14"/>
      <c r="BM391" s="14"/>
      <c r="BN391" s="14"/>
      <c r="BO391" s="14"/>
      <c r="BP391" s="14"/>
      <c r="BQ391" s="14"/>
      <c r="BR391" s="14"/>
      <c r="BS391" s="14"/>
      <c r="BT391" s="14"/>
      <c r="BU391" s="14"/>
      <c r="BV391" s="14"/>
      <c r="BW391" s="14"/>
      <c r="BX391" s="14"/>
      <c r="BY391" s="14"/>
      <c r="BZ391" s="14"/>
      <c r="CA391" s="14"/>
      <c r="CB391" s="14"/>
      <c r="CC391" s="14"/>
      <c r="CD391" s="14"/>
      <c r="CE391" s="14"/>
      <c r="CF391" s="14"/>
      <c r="CG391" s="14"/>
      <c r="CH391" s="14"/>
      <c r="CI391" s="14"/>
      <c r="CJ391" s="14"/>
      <c r="CK391" s="14"/>
      <c r="CL391" s="14"/>
      <c r="CM391" s="14"/>
      <c r="CN391" s="14"/>
      <c r="CO391" s="14"/>
      <c r="CP391" s="14"/>
      <c r="CQ391" s="14"/>
      <c r="CR391" s="14"/>
      <c r="CS391" s="14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</row>
    <row r="392" spans="1:256" s="3" customFormat="1" ht="1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9">
        <v>29</v>
      </c>
      <c r="L392" s="12">
        <v>3.59</v>
      </c>
      <c r="M392" s="12">
        <v>2.52</v>
      </c>
      <c r="N392" s="14">
        <v>7.0000000000000001E-3</v>
      </c>
      <c r="O392" s="14">
        <v>2.4E-2</v>
      </c>
      <c r="P392" s="14">
        <v>2.8000000000000001E-2</v>
      </c>
      <c r="Q392" s="14">
        <v>0.31</v>
      </c>
      <c r="R392" s="14">
        <v>1.53</v>
      </c>
      <c r="S392" s="12">
        <v>2.5999999999999999E-2</v>
      </c>
      <c r="T392" s="15">
        <v>0.32</v>
      </c>
      <c r="U392" s="15"/>
      <c r="V392" s="15"/>
      <c r="W392" s="15"/>
      <c r="X392" s="15"/>
      <c r="Y392" s="15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>
        <v>900</v>
      </c>
      <c r="AK392" s="14">
        <v>120</v>
      </c>
      <c r="AL392" s="14">
        <v>315</v>
      </c>
      <c r="AM392" s="14">
        <v>180</v>
      </c>
      <c r="AN392" s="14"/>
      <c r="AO392" s="14"/>
      <c r="AP392" s="14"/>
      <c r="AQ392" s="14"/>
      <c r="AR392" s="14"/>
      <c r="AS392" s="16"/>
      <c r="AT392" s="14">
        <v>1230</v>
      </c>
      <c r="AU392" s="14">
        <v>958</v>
      </c>
      <c r="AV392" s="14">
        <v>5.8</v>
      </c>
      <c r="AW392" s="14">
        <v>342</v>
      </c>
      <c r="AX392" s="14">
        <v>37</v>
      </c>
      <c r="AY392" s="14"/>
      <c r="AZ392" s="14"/>
      <c r="BA392" s="14"/>
      <c r="BB392" s="14"/>
      <c r="BC392" s="38"/>
      <c r="BD392" s="14"/>
      <c r="BE392" s="14"/>
      <c r="BF392" s="18"/>
      <c r="BG392" s="14"/>
      <c r="BH392" s="14"/>
      <c r="BI392" s="14"/>
      <c r="BJ392" s="14"/>
      <c r="BK392" s="14"/>
      <c r="BL392" s="14"/>
      <c r="BM392" s="14"/>
      <c r="BN392" s="14"/>
      <c r="BO392" s="14"/>
      <c r="BP392" s="14"/>
      <c r="BQ392" s="14"/>
      <c r="BR392" s="14"/>
      <c r="BS392" s="14"/>
      <c r="BT392" s="14"/>
      <c r="BU392" s="14"/>
      <c r="BV392" s="14"/>
      <c r="BW392" s="14"/>
      <c r="BX392" s="14"/>
      <c r="BY392" s="14"/>
      <c r="BZ392" s="14"/>
      <c r="CA392" s="14"/>
      <c r="CB392" s="14"/>
      <c r="CC392" s="14"/>
      <c r="CD392" s="14"/>
      <c r="CE392" s="14"/>
      <c r="CF392" s="14"/>
      <c r="CG392" s="14"/>
      <c r="CH392" s="14"/>
      <c r="CI392" s="14"/>
      <c r="CJ392" s="14"/>
      <c r="CK392" s="14"/>
      <c r="CL392" s="14"/>
      <c r="CM392" s="14"/>
      <c r="CN392" s="14"/>
      <c r="CO392" s="14"/>
      <c r="CP392" s="14"/>
      <c r="CQ392" s="14"/>
      <c r="CR392" s="14"/>
      <c r="CS392" s="14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</row>
    <row r="393" spans="1:256" s="3" customFormat="1" ht="1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9">
        <v>29</v>
      </c>
      <c r="L393" s="12">
        <v>3.59</v>
      </c>
      <c r="M393" s="12">
        <v>2.52</v>
      </c>
      <c r="N393" s="14">
        <v>7.0000000000000001E-3</v>
      </c>
      <c r="O393" s="14">
        <v>2.4E-2</v>
      </c>
      <c r="P393" s="14">
        <v>2.8000000000000001E-2</v>
      </c>
      <c r="Q393" s="14">
        <v>0.31</v>
      </c>
      <c r="R393" s="14">
        <v>1.53</v>
      </c>
      <c r="S393" s="12">
        <v>2.5999999999999999E-2</v>
      </c>
      <c r="T393" s="15">
        <v>0.32</v>
      </c>
      <c r="U393" s="15"/>
      <c r="V393" s="15"/>
      <c r="W393" s="15"/>
      <c r="X393" s="15"/>
      <c r="Y393" s="15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>
        <v>900</v>
      </c>
      <c r="AK393" s="14">
        <v>120</v>
      </c>
      <c r="AL393" s="14">
        <v>290</v>
      </c>
      <c r="AM393" s="14">
        <v>180</v>
      </c>
      <c r="AN393" s="14"/>
      <c r="AO393" s="14"/>
      <c r="AP393" s="14"/>
      <c r="AQ393" s="14"/>
      <c r="AR393" s="14"/>
      <c r="AS393" s="16"/>
      <c r="AT393" s="14">
        <v>1360</v>
      </c>
      <c r="AU393" s="14">
        <v>1060</v>
      </c>
      <c r="AV393" s="14">
        <v>4.0999999999999996</v>
      </c>
      <c r="AW393" s="14">
        <v>372</v>
      </c>
      <c r="AX393" s="14">
        <v>40</v>
      </c>
      <c r="AY393" s="14"/>
      <c r="AZ393" s="14"/>
      <c r="BA393" s="14"/>
      <c r="BB393" s="14"/>
      <c r="BC393" s="38"/>
      <c r="BD393" s="14"/>
      <c r="BE393" s="14"/>
      <c r="BF393" s="18"/>
      <c r="BG393" s="14"/>
      <c r="BH393" s="14"/>
      <c r="BI393" s="14"/>
      <c r="BJ393" s="14"/>
      <c r="BK393" s="14"/>
      <c r="BL393" s="14"/>
      <c r="BM393" s="14"/>
      <c r="BN393" s="14"/>
      <c r="BO393" s="14"/>
      <c r="BP393" s="14"/>
      <c r="BQ393" s="14"/>
      <c r="BR393" s="14"/>
      <c r="BS393" s="14"/>
      <c r="BT393" s="14"/>
      <c r="BU393" s="14"/>
      <c r="BV393" s="14"/>
      <c r="BW393" s="14"/>
      <c r="BX393" s="14"/>
      <c r="BY393" s="14"/>
      <c r="BZ393" s="14"/>
      <c r="CA393" s="14"/>
      <c r="CB393" s="14"/>
      <c r="CC393" s="14"/>
      <c r="CD393" s="14"/>
      <c r="CE393" s="14"/>
      <c r="CF393" s="14"/>
      <c r="CG393" s="14"/>
      <c r="CH393" s="14"/>
      <c r="CI393" s="14"/>
      <c r="CJ393" s="14"/>
      <c r="CK393" s="14"/>
      <c r="CL393" s="14"/>
      <c r="CM393" s="14"/>
      <c r="CN393" s="14"/>
      <c r="CO393" s="14"/>
      <c r="CP393" s="14"/>
      <c r="CQ393" s="14"/>
      <c r="CR393" s="14"/>
      <c r="CS393" s="14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</row>
    <row r="394" spans="1:256" s="3" customFormat="1" ht="1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9">
        <v>29</v>
      </c>
      <c r="L394" s="12">
        <v>3.59</v>
      </c>
      <c r="M394" s="12">
        <v>2.52</v>
      </c>
      <c r="N394" s="14">
        <v>7.0000000000000001E-3</v>
      </c>
      <c r="O394" s="14">
        <v>2.4E-2</v>
      </c>
      <c r="P394" s="14">
        <v>2.8000000000000001E-2</v>
      </c>
      <c r="Q394" s="14">
        <v>0.31</v>
      </c>
      <c r="R394" s="14">
        <v>1.53</v>
      </c>
      <c r="S394" s="12">
        <v>2.5999999999999999E-2</v>
      </c>
      <c r="T394" s="15">
        <v>0.32</v>
      </c>
      <c r="U394" s="15"/>
      <c r="V394" s="15"/>
      <c r="W394" s="15"/>
      <c r="X394" s="15"/>
      <c r="Y394" s="15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>
        <v>900</v>
      </c>
      <c r="AK394" s="14">
        <v>120</v>
      </c>
      <c r="AL394" s="14">
        <v>260</v>
      </c>
      <c r="AM394" s="14">
        <v>180</v>
      </c>
      <c r="AN394" s="14"/>
      <c r="AO394" s="14"/>
      <c r="AP394" s="14"/>
      <c r="AQ394" s="14"/>
      <c r="AR394" s="14"/>
      <c r="AS394" s="16"/>
      <c r="AT394" s="14">
        <v>1500</v>
      </c>
      <c r="AU394" s="14">
        <v>1140</v>
      </c>
      <c r="AV394" s="14">
        <v>3.6</v>
      </c>
      <c r="AW394" s="14">
        <v>415</v>
      </c>
      <c r="AX394" s="14">
        <v>44</v>
      </c>
      <c r="AY394" s="14"/>
      <c r="AZ394" s="14"/>
      <c r="BA394" s="14"/>
      <c r="BB394" s="14"/>
      <c r="BC394" s="38"/>
      <c r="BD394" s="14"/>
      <c r="BE394" s="14"/>
      <c r="BF394" s="18"/>
      <c r="BG394" s="14"/>
      <c r="BH394" s="14"/>
      <c r="BI394" s="14"/>
      <c r="BJ394" s="14"/>
      <c r="BK394" s="14"/>
      <c r="BL394" s="14"/>
      <c r="BM394" s="14"/>
      <c r="BN394" s="14"/>
      <c r="BO394" s="14"/>
      <c r="BP394" s="14"/>
      <c r="BQ394" s="14"/>
      <c r="BR394" s="14"/>
      <c r="BS394" s="14"/>
      <c r="BT394" s="14"/>
      <c r="BU394" s="14"/>
      <c r="BV394" s="14"/>
      <c r="BW394" s="14"/>
      <c r="BX394" s="14"/>
      <c r="BY394" s="14"/>
      <c r="BZ394" s="14"/>
      <c r="CA394" s="14"/>
      <c r="CB394" s="14"/>
      <c r="CC394" s="14"/>
      <c r="CD394" s="14"/>
      <c r="CE394" s="14"/>
      <c r="CF394" s="14"/>
      <c r="CG394" s="14"/>
      <c r="CH394" s="14"/>
      <c r="CI394" s="14"/>
      <c r="CJ394" s="14"/>
      <c r="CK394" s="14"/>
      <c r="CL394" s="14"/>
      <c r="CM394" s="14"/>
      <c r="CN394" s="14"/>
      <c r="CO394" s="14"/>
      <c r="CP394" s="14"/>
      <c r="CQ394" s="14"/>
      <c r="CR394" s="14"/>
      <c r="CS394" s="14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</row>
    <row r="395" spans="1:256" s="3" customFormat="1" ht="1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9">
        <v>29</v>
      </c>
      <c r="L395" s="12">
        <v>3.59</v>
      </c>
      <c r="M395" s="12">
        <v>2.52</v>
      </c>
      <c r="N395" s="14">
        <v>7.0000000000000001E-3</v>
      </c>
      <c r="O395" s="14">
        <v>2.4E-2</v>
      </c>
      <c r="P395" s="14">
        <v>2.8000000000000001E-2</v>
      </c>
      <c r="Q395" s="14">
        <v>0.31</v>
      </c>
      <c r="R395" s="14">
        <v>1.53</v>
      </c>
      <c r="S395" s="12">
        <v>2.5999999999999999E-2</v>
      </c>
      <c r="T395" s="15">
        <v>0.32</v>
      </c>
      <c r="U395" s="15"/>
      <c r="V395" s="15"/>
      <c r="W395" s="15"/>
      <c r="X395" s="15"/>
      <c r="Y395" s="15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>
        <v>900</v>
      </c>
      <c r="AK395" s="14">
        <v>120</v>
      </c>
      <c r="AL395" s="14">
        <v>230</v>
      </c>
      <c r="AM395" s="14">
        <v>180</v>
      </c>
      <c r="AN395" s="14"/>
      <c r="AO395" s="14"/>
      <c r="AP395" s="14"/>
      <c r="AQ395" s="14"/>
      <c r="AR395" s="14"/>
      <c r="AS395" s="16"/>
      <c r="AT395" s="14"/>
      <c r="AU395" s="14"/>
      <c r="AV395" s="14"/>
      <c r="AW395" s="14">
        <v>448</v>
      </c>
      <c r="AX395" s="14">
        <v>47</v>
      </c>
      <c r="AY395" s="14"/>
      <c r="AZ395" s="14"/>
      <c r="BA395" s="14"/>
      <c r="BB395" s="14"/>
      <c r="BC395" s="38"/>
      <c r="BD395" s="14"/>
      <c r="BE395" s="14"/>
      <c r="BF395" s="18"/>
      <c r="BG395" s="14"/>
      <c r="BH395" s="14"/>
      <c r="BI395" s="14"/>
      <c r="BJ395" s="14"/>
      <c r="BK395" s="14"/>
      <c r="BL395" s="14"/>
      <c r="BM395" s="14"/>
      <c r="BN395" s="14"/>
      <c r="BO395" s="14"/>
      <c r="BP395" s="14"/>
      <c r="BQ395" s="14"/>
      <c r="BR395" s="14"/>
      <c r="BS395" s="14"/>
      <c r="BT395" s="14"/>
      <c r="BU395" s="14"/>
      <c r="BV395" s="14"/>
      <c r="BW395" s="14"/>
      <c r="BX395" s="14"/>
      <c r="BY395" s="14"/>
      <c r="BZ395" s="14"/>
      <c r="CA395" s="14"/>
      <c r="CB395" s="14"/>
      <c r="CC395" s="14"/>
      <c r="CD395" s="14"/>
      <c r="CE395" s="14"/>
      <c r="CF395" s="14"/>
      <c r="CG395" s="14"/>
      <c r="CH395" s="14"/>
      <c r="CI395" s="14"/>
      <c r="CJ395" s="14"/>
      <c r="CK395" s="14"/>
      <c r="CL395" s="14"/>
      <c r="CM395" s="14"/>
      <c r="CN395" s="14"/>
      <c r="CO395" s="14"/>
      <c r="CP395" s="14"/>
      <c r="CQ395" s="14"/>
      <c r="CR395" s="14"/>
      <c r="CS395" s="14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</row>
    <row r="396" spans="1:256" s="3" customFormat="1" ht="1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9">
        <v>29</v>
      </c>
      <c r="L396" s="12">
        <v>3.59</v>
      </c>
      <c r="M396" s="12">
        <v>2.52</v>
      </c>
      <c r="N396" s="14">
        <v>7.0000000000000001E-3</v>
      </c>
      <c r="O396" s="14">
        <v>2.4E-2</v>
      </c>
      <c r="P396" s="14">
        <v>2.8000000000000001E-2</v>
      </c>
      <c r="Q396" s="14">
        <v>0.31</v>
      </c>
      <c r="R396" s="14">
        <v>1.53</v>
      </c>
      <c r="S396" s="12">
        <v>2.5999999999999999E-2</v>
      </c>
      <c r="T396" s="15">
        <v>0.32</v>
      </c>
      <c r="U396" s="15"/>
      <c r="V396" s="15"/>
      <c r="W396" s="15"/>
      <c r="X396" s="15"/>
      <c r="Y396" s="15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>
        <v>900</v>
      </c>
      <c r="AK396" s="14">
        <v>120</v>
      </c>
      <c r="AL396" s="14">
        <v>385</v>
      </c>
      <c r="AM396" s="14">
        <v>120</v>
      </c>
      <c r="AN396" s="14"/>
      <c r="AO396" s="14"/>
      <c r="AP396" s="14"/>
      <c r="AQ396" s="14"/>
      <c r="AR396" s="14"/>
      <c r="AS396" s="16"/>
      <c r="AT396" s="14">
        <v>1050</v>
      </c>
      <c r="AU396" s="14">
        <v>455</v>
      </c>
      <c r="AV396" s="14">
        <v>10.8</v>
      </c>
      <c r="AW396" s="14">
        <v>290</v>
      </c>
      <c r="AX396" s="14">
        <v>31</v>
      </c>
      <c r="AY396" s="14"/>
      <c r="AZ396" s="14"/>
      <c r="BA396" s="14"/>
      <c r="BB396" s="14"/>
      <c r="BC396" s="38"/>
      <c r="BD396" s="14"/>
      <c r="BE396" s="14"/>
      <c r="BF396" s="18"/>
      <c r="BG396" s="14"/>
      <c r="BH396" s="14"/>
      <c r="BI396" s="14"/>
      <c r="BJ396" s="14"/>
      <c r="BK396" s="14"/>
      <c r="BL396" s="14"/>
      <c r="BM396" s="14"/>
      <c r="BN396" s="14"/>
      <c r="BO396" s="14"/>
      <c r="BP396" s="14"/>
      <c r="BQ396" s="14"/>
      <c r="BR396" s="14"/>
      <c r="BS396" s="14"/>
      <c r="BT396" s="14"/>
      <c r="BU396" s="14"/>
      <c r="BV396" s="14"/>
      <c r="BW396" s="14"/>
      <c r="BX396" s="14"/>
      <c r="BY396" s="14"/>
      <c r="BZ396" s="14"/>
      <c r="CA396" s="14"/>
      <c r="CB396" s="14"/>
      <c r="CC396" s="14"/>
      <c r="CD396" s="14"/>
      <c r="CE396" s="14"/>
      <c r="CF396" s="14"/>
      <c r="CG396" s="14"/>
      <c r="CH396" s="14"/>
      <c r="CI396" s="14"/>
      <c r="CJ396" s="14"/>
      <c r="CK396" s="14"/>
      <c r="CL396" s="14"/>
      <c r="CM396" s="14"/>
      <c r="CN396" s="14"/>
      <c r="CO396" s="14"/>
      <c r="CP396" s="14"/>
      <c r="CQ396" s="14"/>
      <c r="CR396" s="14"/>
      <c r="CS396" s="14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</row>
    <row r="397" spans="1:256" s="3" customFormat="1" ht="1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9">
        <v>29</v>
      </c>
      <c r="L397" s="12">
        <v>3.59</v>
      </c>
      <c r="M397" s="12">
        <v>2.52</v>
      </c>
      <c r="N397" s="14">
        <v>7.0000000000000001E-3</v>
      </c>
      <c r="O397" s="14">
        <v>2.4E-2</v>
      </c>
      <c r="P397" s="14">
        <v>2.8000000000000001E-2</v>
      </c>
      <c r="Q397" s="14">
        <v>0.31</v>
      </c>
      <c r="R397" s="14">
        <v>1.53</v>
      </c>
      <c r="S397" s="12">
        <v>2.5999999999999999E-2</v>
      </c>
      <c r="T397" s="15">
        <v>0.32</v>
      </c>
      <c r="U397" s="15"/>
      <c r="V397" s="15"/>
      <c r="W397" s="15"/>
      <c r="X397" s="15"/>
      <c r="Y397" s="15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>
        <v>900</v>
      </c>
      <c r="AK397" s="14">
        <v>120</v>
      </c>
      <c r="AL397" s="14">
        <v>370</v>
      </c>
      <c r="AM397" s="14">
        <v>120</v>
      </c>
      <c r="AN397" s="14"/>
      <c r="AO397" s="14"/>
      <c r="AP397" s="14"/>
      <c r="AQ397" s="14"/>
      <c r="AR397" s="14"/>
      <c r="AS397" s="16"/>
      <c r="AT397" s="14">
        <v>1080</v>
      </c>
      <c r="AU397" s="14">
        <v>772</v>
      </c>
      <c r="AV397" s="14">
        <v>10.199999999999999</v>
      </c>
      <c r="AW397" s="14">
        <v>297</v>
      </c>
      <c r="AX397" s="14">
        <v>32</v>
      </c>
      <c r="AY397" s="14"/>
      <c r="AZ397" s="14"/>
      <c r="BA397" s="14"/>
      <c r="BB397" s="14"/>
      <c r="BC397" s="38"/>
      <c r="BD397" s="14"/>
      <c r="BE397" s="14"/>
      <c r="BF397" s="18"/>
      <c r="BG397" s="14"/>
      <c r="BH397" s="14"/>
      <c r="BI397" s="14"/>
      <c r="BJ397" s="14"/>
      <c r="BK397" s="14"/>
      <c r="BL397" s="14"/>
      <c r="BM397" s="14"/>
      <c r="BN397" s="14"/>
      <c r="BO397" s="14"/>
      <c r="BP397" s="14"/>
      <c r="BQ397" s="14"/>
      <c r="BR397" s="14"/>
      <c r="BS397" s="14"/>
      <c r="BT397" s="14"/>
      <c r="BU397" s="14"/>
      <c r="BV397" s="14"/>
      <c r="BW397" s="14"/>
      <c r="BX397" s="14"/>
      <c r="BY397" s="14"/>
      <c r="BZ397" s="14"/>
      <c r="CA397" s="14"/>
      <c r="CB397" s="14"/>
      <c r="CC397" s="14"/>
      <c r="CD397" s="14"/>
      <c r="CE397" s="14"/>
      <c r="CF397" s="14"/>
      <c r="CG397" s="14"/>
      <c r="CH397" s="14"/>
      <c r="CI397" s="14"/>
      <c r="CJ397" s="14"/>
      <c r="CK397" s="14"/>
      <c r="CL397" s="14"/>
      <c r="CM397" s="14"/>
      <c r="CN397" s="14"/>
      <c r="CO397" s="14"/>
      <c r="CP397" s="14"/>
      <c r="CQ397" s="14"/>
      <c r="CR397" s="14"/>
      <c r="CS397" s="14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</row>
    <row r="398" spans="1:256" s="3" customFormat="1" ht="1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9">
        <v>29</v>
      </c>
      <c r="L398" s="12">
        <v>3.59</v>
      </c>
      <c r="M398" s="12">
        <v>2.52</v>
      </c>
      <c r="N398" s="14">
        <v>7.0000000000000001E-3</v>
      </c>
      <c r="O398" s="14">
        <v>2.4E-2</v>
      </c>
      <c r="P398" s="14">
        <v>2.8000000000000001E-2</v>
      </c>
      <c r="Q398" s="14">
        <v>0.31</v>
      </c>
      <c r="R398" s="14">
        <v>1.53</v>
      </c>
      <c r="S398" s="12">
        <v>2.5999999999999999E-2</v>
      </c>
      <c r="T398" s="15">
        <v>0.32</v>
      </c>
      <c r="U398" s="15"/>
      <c r="V398" s="15"/>
      <c r="W398" s="15"/>
      <c r="X398" s="15"/>
      <c r="Y398" s="15"/>
      <c r="Z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4">
        <v>900</v>
      </c>
      <c r="AK398" s="14">
        <v>120</v>
      </c>
      <c r="AL398" s="14">
        <v>355</v>
      </c>
      <c r="AM398" s="14">
        <v>120</v>
      </c>
      <c r="AN398" s="14"/>
      <c r="AO398" s="14"/>
      <c r="AP398" s="14"/>
      <c r="AQ398" s="14"/>
      <c r="AR398" s="14"/>
      <c r="AS398" s="16"/>
      <c r="AT398" s="14">
        <v>1120</v>
      </c>
      <c r="AU398" s="14">
        <v>814</v>
      </c>
      <c r="AV398" s="14">
        <v>8.8000000000000007</v>
      </c>
      <c r="AW398" s="14">
        <v>305</v>
      </c>
      <c r="AX398" s="14">
        <v>33</v>
      </c>
      <c r="AY398" s="14"/>
      <c r="AZ398" s="14"/>
      <c r="BA398" s="14"/>
      <c r="BB398" s="14"/>
      <c r="BC398" s="38"/>
      <c r="BD398" s="14"/>
      <c r="BE398" s="14"/>
      <c r="BF398" s="18"/>
      <c r="BG398" s="14"/>
      <c r="BH398" s="14"/>
      <c r="BI398" s="14"/>
      <c r="BJ398" s="14"/>
      <c r="BK398" s="14"/>
      <c r="BL398" s="14"/>
      <c r="BM398" s="14"/>
      <c r="BN398" s="14"/>
      <c r="BO398" s="14"/>
      <c r="BP398" s="14"/>
      <c r="BQ398" s="14"/>
      <c r="BR398" s="14"/>
      <c r="BS398" s="14"/>
      <c r="BT398" s="14"/>
      <c r="BU398" s="14"/>
      <c r="BV398" s="14"/>
      <c r="BW398" s="14"/>
      <c r="BX398" s="14"/>
      <c r="BY398" s="14"/>
      <c r="BZ398" s="14"/>
      <c r="CA398" s="14"/>
      <c r="CB398" s="14"/>
      <c r="CC398" s="14"/>
      <c r="CD398" s="14"/>
      <c r="CE398" s="14"/>
      <c r="CF398" s="14"/>
      <c r="CG398" s="14"/>
      <c r="CH398" s="14"/>
      <c r="CI398" s="14"/>
      <c r="CJ398" s="14"/>
      <c r="CK398" s="14"/>
      <c r="CL398" s="14"/>
      <c r="CM398" s="14"/>
      <c r="CN398" s="14"/>
      <c r="CO398" s="14"/>
      <c r="CP398" s="14"/>
      <c r="CQ398" s="14"/>
      <c r="CR398" s="14"/>
      <c r="CS398" s="14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</row>
    <row r="399" spans="1:256" s="3" customFormat="1" ht="1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9">
        <v>29</v>
      </c>
      <c r="L399" s="12">
        <v>3.59</v>
      </c>
      <c r="M399" s="12">
        <v>2.52</v>
      </c>
      <c r="N399" s="14">
        <v>7.0000000000000001E-3</v>
      </c>
      <c r="O399" s="14">
        <v>2.4E-2</v>
      </c>
      <c r="P399" s="14">
        <v>2.8000000000000001E-2</v>
      </c>
      <c r="Q399" s="14">
        <v>0.31</v>
      </c>
      <c r="R399" s="14">
        <v>1.53</v>
      </c>
      <c r="S399" s="12">
        <v>2.5999999999999999E-2</v>
      </c>
      <c r="T399" s="15">
        <v>0.32</v>
      </c>
      <c r="U399" s="15"/>
      <c r="V399" s="15"/>
      <c r="W399" s="15"/>
      <c r="X399" s="15"/>
      <c r="Y399" s="15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>
        <v>900</v>
      </c>
      <c r="AK399" s="14">
        <v>120</v>
      </c>
      <c r="AL399" s="14">
        <v>345</v>
      </c>
      <c r="AM399" s="14">
        <v>120</v>
      </c>
      <c r="AN399" s="14"/>
      <c r="AO399" s="14"/>
      <c r="AP399" s="14"/>
      <c r="AQ399" s="14"/>
      <c r="AR399" s="14"/>
      <c r="AS399" s="16"/>
      <c r="AT399" s="14">
        <v>1130</v>
      </c>
      <c r="AU399" s="14">
        <v>841</v>
      </c>
      <c r="AV399" s="14">
        <v>5.4</v>
      </c>
      <c r="AW399" s="14">
        <v>313</v>
      </c>
      <c r="AX399" s="14">
        <v>34</v>
      </c>
      <c r="AY399" s="14"/>
      <c r="AZ399" s="14"/>
      <c r="BA399" s="14"/>
      <c r="BB399" s="14"/>
      <c r="BC399" s="38"/>
      <c r="BD399" s="14"/>
      <c r="BE399" s="14"/>
      <c r="BF399" s="18"/>
      <c r="BG399" s="14"/>
      <c r="BH399" s="14"/>
      <c r="BI399" s="14"/>
      <c r="BJ399" s="14"/>
      <c r="BK399" s="14"/>
      <c r="BL399" s="14"/>
      <c r="BM399" s="14"/>
      <c r="BN399" s="14"/>
      <c r="BO399" s="14"/>
      <c r="BP399" s="14"/>
      <c r="BQ399" s="14"/>
      <c r="BR399" s="14"/>
      <c r="BS399" s="14"/>
      <c r="BT399" s="14"/>
      <c r="BU399" s="14"/>
      <c r="BV399" s="14"/>
      <c r="BW399" s="14"/>
      <c r="BX399" s="14"/>
      <c r="BY399" s="14"/>
      <c r="BZ399" s="14"/>
      <c r="CA399" s="14"/>
      <c r="CB399" s="14"/>
      <c r="CC399" s="14"/>
      <c r="CD399" s="14"/>
      <c r="CE399" s="14"/>
      <c r="CF399" s="14"/>
      <c r="CG399" s="14"/>
      <c r="CH399" s="14"/>
      <c r="CI399" s="14"/>
      <c r="CJ399" s="14"/>
      <c r="CK399" s="14"/>
      <c r="CL399" s="14"/>
      <c r="CM399" s="14"/>
      <c r="CN399" s="14"/>
      <c r="CO399" s="14"/>
      <c r="CP399" s="14"/>
      <c r="CQ399" s="14"/>
      <c r="CR399" s="14"/>
      <c r="CS399" s="14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</row>
    <row r="400" spans="1:256" s="3" customFormat="1" ht="1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9">
        <v>29</v>
      </c>
      <c r="L400" s="12">
        <v>3.59</v>
      </c>
      <c r="M400" s="12">
        <v>2.52</v>
      </c>
      <c r="N400" s="14">
        <v>7.0000000000000001E-3</v>
      </c>
      <c r="O400" s="14">
        <v>2.4E-2</v>
      </c>
      <c r="P400" s="14">
        <v>2.8000000000000001E-2</v>
      </c>
      <c r="Q400" s="14">
        <v>0.31</v>
      </c>
      <c r="R400" s="14">
        <v>1.53</v>
      </c>
      <c r="S400" s="12">
        <v>2.5999999999999999E-2</v>
      </c>
      <c r="T400" s="15">
        <v>0.32</v>
      </c>
      <c r="U400" s="15"/>
      <c r="V400" s="15"/>
      <c r="W400" s="15"/>
      <c r="X400" s="15"/>
      <c r="Y400" s="15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>
        <v>900</v>
      </c>
      <c r="AK400" s="14">
        <v>120</v>
      </c>
      <c r="AL400" s="14">
        <v>315</v>
      </c>
      <c r="AM400" s="14">
        <v>120</v>
      </c>
      <c r="AN400" s="14"/>
      <c r="AO400" s="14"/>
      <c r="AP400" s="14"/>
      <c r="AQ400" s="14"/>
      <c r="AR400" s="14"/>
      <c r="AS400" s="16"/>
      <c r="AT400" s="14">
        <v>1230</v>
      </c>
      <c r="AU400" s="14">
        <v>910</v>
      </c>
      <c r="AV400" s="14">
        <v>7</v>
      </c>
      <c r="AW400" s="14">
        <v>332</v>
      </c>
      <c r="AX400" s="14">
        <v>36</v>
      </c>
      <c r="AY400" s="14"/>
      <c r="AZ400" s="14"/>
      <c r="BA400" s="14"/>
      <c r="BB400" s="14"/>
      <c r="BC400" s="38"/>
      <c r="BD400" s="14"/>
      <c r="BE400" s="14"/>
      <c r="BF400" s="18"/>
      <c r="BG400" s="14"/>
      <c r="BH400" s="14"/>
      <c r="BI400" s="14"/>
      <c r="BJ400" s="14"/>
      <c r="BK400" s="14"/>
      <c r="BL400" s="14"/>
      <c r="BM400" s="14"/>
      <c r="BN400" s="14"/>
      <c r="BO400" s="14"/>
      <c r="BP400" s="14"/>
      <c r="BQ400" s="14"/>
      <c r="BR400" s="14"/>
      <c r="BS400" s="14"/>
      <c r="BT400" s="14"/>
      <c r="BU400" s="14"/>
      <c r="BV400" s="14"/>
      <c r="BW400" s="14"/>
      <c r="BX400" s="14"/>
      <c r="BY400" s="14"/>
      <c r="BZ400" s="14"/>
      <c r="CA400" s="14"/>
      <c r="CB400" s="14"/>
      <c r="CC400" s="14"/>
      <c r="CD400" s="14"/>
      <c r="CE400" s="14"/>
      <c r="CF400" s="14"/>
      <c r="CG400" s="14"/>
      <c r="CH400" s="14"/>
      <c r="CI400" s="14"/>
      <c r="CJ400" s="14"/>
      <c r="CK400" s="14"/>
      <c r="CL400" s="14"/>
      <c r="CM400" s="14"/>
      <c r="CN400" s="14"/>
      <c r="CO400" s="14"/>
      <c r="CP400" s="14"/>
      <c r="CQ400" s="14"/>
      <c r="CR400" s="14"/>
      <c r="CS400" s="14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</row>
    <row r="401" spans="1:256" s="3" customFormat="1" ht="1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9">
        <v>29</v>
      </c>
      <c r="L401" s="12">
        <v>3.59</v>
      </c>
      <c r="M401" s="12">
        <v>2.52</v>
      </c>
      <c r="N401" s="14">
        <v>7.0000000000000001E-3</v>
      </c>
      <c r="O401" s="14">
        <v>2.4E-2</v>
      </c>
      <c r="P401" s="14">
        <v>2.8000000000000001E-2</v>
      </c>
      <c r="Q401" s="14">
        <v>0.31</v>
      </c>
      <c r="R401" s="14">
        <v>1.53</v>
      </c>
      <c r="S401" s="12">
        <v>2.5999999999999999E-2</v>
      </c>
      <c r="T401" s="15">
        <v>0.32</v>
      </c>
      <c r="U401" s="15"/>
      <c r="V401" s="15"/>
      <c r="W401" s="15"/>
      <c r="X401" s="15"/>
      <c r="Y401" s="15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>
        <v>900</v>
      </c>
      <c r="AK401" s="14">
        <v>120</v>
      </c>
      <c r="AL401" s="14">
        <v>290</v>
      </c>
      <c r="AM401" s="14">
        <v>120</v>
      </c>
      <c r="AN401" s="14"/>
      <c r="AO401" s="14"/>
      <c r="AP401" s="14"/>
      <c r="AQ401" s="14"/>
      <c r="AR401" s="14"/>
      <c r="AS401" s="16"/>
      <c r="AT401" s="14">
        <v>1380</v>
      </c>
      <c r="AU401" s="14">
        <v>1010</v>
      </c>
      <c r="AV401" s="14">
        <v>4.8</v>
      </c>
      <c r="AW401" s="14">
        <v>352</v>
      </c>
      <c r="AX401" s="14">
        <v>38</v>
      </c>
      <c r="AY401" s="14"/>
      <c r="AZ401" s="14"/>
      <c r="BA401" s="14"/>
      <c r="BB401" s="14"/>
      <c r="BC401" s="38"/>
      <c r="BD401" s="14"/>
      <c r="BE401" s="14"/>
      <c r="BF401" s="18"/>
      <c r="BG401" s="14"/>
      <c r="BH401" s="14"/>
      <c r="BI401" s="14"/>
      <c r="BJ401" s="14"/>
      <c r="BK401" s="14"/>
      <c r="BL401" s="14"/>
      <c r="BM401" s="14"/>
      <c r="BN401" s="14"/>
      <c r="BO401" s="14"/>
      <c r="BP401" s="14"/>
      <c r="BQ401" s="14"/>
      <c r="BR401" s="14"/>
      <c r="BS401" s="14"/>
      <c r="BT401" s="14"/>
      <c r="BU401" s="14"/>
      <c r="BV401" s="14"/>
      <c r="BW401" s="14"/>
      <c r="BX401" s="14"/>
      <c r="BY401" s="14"/>
      <c r="BZ401" s="14"/>
      <c r="CA401" s="14"/>
      <c r="CB401" s="14"/>
      <c r="CC401" s="14"/>
      <c r="CD401" s="14"/>
      <c r="CE401" s="14"/>
      <c r="CF401" s="14"/>
      <c r="CG401" s="14"/>
      <c r="CH401" s="14"/>
      <c r="CI401" s="14"/>
      <c r="CJ401" s="14"/>
      <c r="CK401" s="14"/>
      <c r="CL401" s="14"/>
      <c r="CM401" s="14"/>
      <c r="CN401" s="14"/>
      <c r="CO401" s="14"/>
      <c r="CP401" s="14"/>
      <c r="CQ401" s="14"/>
      <c r="CR401" s="14"/>
      <c r="CS401" s="14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</row>
    <row r="402" spans="1:256" s="3" customFormat="1" ht="1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9">
        <v>29</v>
      </c>
      <c r="L402" s="12">
        <v>3.59</v>
      </c>
      <c r="M402" s="12">
        <v>2.52</v>
      </c>
      <c r="N402" s="14">
        <v>7.0000000000000001E-3</v>
      </c>
      <c r="O402" s="14">
        <v>2.4E-2</v>
      </c>
      <c r="P402" s="14">
        <v>2.8000000000000001E-2</v>
      </c>
      <c r="Q402" s="14">
        <v>0.31</v>
      </c>
      <c r="R402" s="14">
        <v>1.53</v>
      </c>
      <c r="S402" s="12">
        <v>2.5999999999999999E-2</v>
      </c>
      <c r="T402" s="15">
        <v>0.32</v>
      </c>
      <c r="U402" s="15"/>
      <c r="V402" s="15"/>
      <c r="W402" s="15"/>
      <c r="X402" s="15"/>
      <c r="Y402" s="15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>
        <v>900</v>
      </c>
      <c r="AK402" s="14">
        <v>120</v>
      </c>
      <c r="AL402" s="14">
        <v>260</v>
      </c>
      <c r="AM402" s="14">
        <v>120</v>
      </c>
      <c r="AN402" s="14"/>
      <c r="AO402" s="14"/>
      <c r="AP402" s="14"/>
      <c r="AQ402" s="14"/>
      <c r="AR402" s="14"/>
      <c r="AS402" s="16"/>
      <c r="AT402" s="14">
        <v>1480</v>
      </c>
      <c r="AU402" s="14">
        <v>1100</v>
      </c>
      <c r="AV402" s="14">
        <v>3</v>
      </c>
      <c r="AW402" s="14">
        <v>415</v>
      </c>
      <c r="AX402" s="14">
        <v>44</v>
      </c>
      <c r="AY402" s="14"/>
      <c r="AZ402" s="14"/>
      <c r="BA402" s="14"/>
      <c r="BB402" s="14"/>
      <c r="BC402" s="38"/>
      <c r="BD402" s="14"/>
      <c r="BE402" s="14"/>
      <c r="BF402" s="18"/>
      <c r="BG402" s="14"/>
      <c r="BH402" s="14"/>
      <c r="BI402" s="14"/>
      <c r="BJ402" s="14"/>
      <c r="BK402" s="14"/>
      <c r="BL402" s="14"/>
      <c r="BM402" s="14"/>
      <c r="BN402" s="14"/>
      <c r="BO402" s="14"/>
      <c r="BP402" s="14"/>
      <c r="BQ402" s="14"/>
      <c r="BR402" s="14"/>
      <c r="BS402" s="14"/>
      <c r="BT402" s="14"/>
      <c r="BU402" s="14"/>
      <c r="BV402" s="14"/>
      <c r="BW402" s="14"/>
      <c r="BX402" s="14"/>
      <c r="BY402" s="14"/>
      <c r="BZ402" s="14"/>
      <c r="CA402" s="14"/>
      <c r="CB402" s="14"/>
      <c r="CC402" s="14"/>
      <c r="CD402" s="14"/>
      <c r="CE402" s="14"/>
      <c r="CF402" s="14"/>
      <c r="CG402" s="14"/>
      <c r="CH402" s="14"/>
      <c r="CI402" s="14"/>
      <c r="CJ402" s="14"/>
      <c r="CK402" s="14"/>
      <c r="CL402" s="14"/>
      <c r="CM402" s="14"/>
      <c r="CN402" s="14"/>
      <c r="CO402" s="14"/>
      <c r="CP402" s="14"/>
      <c r="CQ402" s="14"/>
      <c r="CR402" s="14"/>
      <c r="CS402" s="14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</row>
    <row r="403" spans="1:256" s="3" customFormat="1" ht="1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9">
        <v>29</v>
      </c>
      <c r="L403" s="12">
        <v>3.59</v>
      </c>
      <c r="M403" s="12">
        <v>2.52</v>
      </c>
      <c r="N403" s="14">
        <v>7.0000000000000001E-3</v>
      </c>
      <c r="O403" s="14">
        <v>2.4E-2</v>
      </c>
      <c r="P403" s="14">
        <v>2.8000000000000001E-2</v>
      </c>
      <c r="Q403" s="14">
        <v>0.31</v>
      </c>
      <c r="R403" s="14">
        <v>1.53</v>
      </c>
      <c r="S403" s="12">
        <v>2.5999999999999999E-2</v>
      </c>
      <c r="T403" s="15">
        <v>0.32</v>
      </c>
      <c r="U403" s="15"/>
      <c r="V403" s="15"/>
      <c r="W403" s="15"/>
      <c r="X403" s="15"/>
      <c r="Y403" s="15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>
        <v>900</v>
      </c>
      <c r="AK403" s="14">
        <v>120</v>
      </c>
      <c r="AL403" s="14">
        <v>230</v>
      </c>
      <c r="AM403" s="14">
        <v>120</v>
      </c>
      <c r="AN403" s="14"/>
      <c r="AO403" s="14"/>
      <c r="AP403" s="14"/>
      <c r="AQ403" s="14"/>
      <c r="AR403" s="14"/>
      <c r="AS403" s="16"/>
      <c r="AT403" s="14">
        <v>1450</v>
      </c>
      <c r="AU403" s="14">
        <v>1040</v>
      </c>
      <c r="AV403" s="14">
        <v>1.9</v>
      </c>
      <c r="AW403" s="14">
        <v>437</v>
      </c>
      <c r="AX403" s="14">
        <v>46</v>
      </c>
      <c r="AY403" s="14"/>
      <c r="AZ403" s="14"/>
      <c r="BA403" s="14"/>
      <c r="BB403" s="14"/>
      <c r="BC403" s="38"/>
      <c r="BD403" s="14"/>
      <c r="BE403" s="14"/>
      <c r="BF403" s="18"/>
      <c r="BG403" s="14"/>
      <c r="BH403" s="14"/>
      <c r="BI403" s="14"/>
      <c r="BJ403" s="14"/>
      <c r="BK403" s="14"/>
      <c r="BL403" s="14"/>
      <c r="BM403" s="14"/>
      <c r="BN403" s="14"/>
      <c r="BO403" s="14"/>
      <c r="BP403" s="14"/>
      <c r="BQ403" s="14"/>
      <c r="BR403" s="14"/>
      <c r="BS403" s="14"/>
      <c r="BT403" s="14"/>
      <c r="BU403" s="14"/>
      <c r="BV403" s="14"/>
      <c r="BW403" s="14"/>
      <c r="BX403" s="14"/>
      <c r="BY403" s="14"/>
      <c r="BZ403" s="14"/>
      <c r="CA403" s="14"/>
      <c r="CB403" s="14"/>
      <c r="CC403" s="14"/>
      <c r="CD403" s="14"/>
      <c r="CE403" s="14"/>
      <c r="CF403" s="14"/>
      <c r="CG403" s="14"/>
      <c r="CH403" s="14"/>
      <c r="CI403" s="14"/>
      <c r="CJ403" s="14"/>
      <c r="CK403" s="14"/>
      <c r="CL403" s="14"/>
      <c r="CM403" s="14"/>
      <c r="CN403" s="14"/>
      <c r="CO403" s="14"/>
      <c r="CP403" s="14"/>
      <c r="CQ403" s="14"/>
      <c r="CR403" s="14"/>
      <c r="CS403" s="14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</row>
    <row r="404" spans="1:256" s="3" customFormat="1" ht="1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9">
        <v>29</v>
      </c>
      <c r="L404" s="12">
        <v>3.59</v>
      </c>
      <c r="M404" s="12">
        <v>2.52</v>
      </c>
      <c r="N404" s="14">
        <v>7.0000000000000001E-3</v>
      </c>
      <c r="O404" s="14">
        <v>2.4E-2</v>
      </c>
      <c r="P404" s="14">
        <v>2.8000000000000001E-2</v>
      </c>
      <c r="Q404" s="14">
        <v>0.31</v>
      </c>
      <c r="R404" s="14">
        <v>1.53</v>
      </c>
      <c r="S404" s="12">
        <v>2.5999999999999999E-2</v>
      </c>
      <c r="T404" s="15">
        <v>0.32</v>
      </c>
      <c r="U404" s="15"/>
      <c r="V404" s="15"/>
      <c r="W404" s="15"/>
      <c r="X404" s="15"/>
      <c r="Y404" s="15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>
        <v>900</v>
      </c>
      <c r="AK404" s="14">
        <v>120</v>
      </c>
      <c r="AL404" s="14">
        <v>385</v>
      </c>
      <c r="AM404" s="14">
        <v>90</v>
      </c>
      <c r="AN404" s="14"/>
      <c r="AO404" s="14"/>
      <c r="AP404" s="14"/>
      <c r="AQ404" s="14"/>
      <c r="AR404" s="14"/>
      <c r="AS404" s="16"/>
      <c r="AT404" s="14">
        <v>1080</v>
      </c>
      <c r="AU404" s="14">
        <v>572</v>
      </c>
      <c r="AV404" s="14">
        <v>11.2</v>
      </c>
      <c r="AW404" s="14">
        <v>290</v>
      </c>
      <c r="AX404" s="14">
        <v>31</v>
      </c>
      <c r="AY404" s="14"/>
      <c r="AZ404" s="14"/>
      <c r="BA404" s="14"/>
      <c r="BB404" s="14"/>
      <c r="BC404" s="38"/>
      <c r="BD404" s="14"/>
      <c r="BE404" s="14"/>
      <c r="BF404" s="18"/>
      <c r="BG404" s="14"/>
      <c r="BH404" s="14"/>
      <c r="BI404" s="14"/>
      <c r="BJ404" s="14"/>
      <c r="BK404" s="14"/>
      <c r="BL404" s="14"/>
      <c r="BM404" s="14"/>
      <c r="BN404" s="14"/>
      <c r="BO404" s="14"/>
      <c r="BP404" s="14"/>
      <c r="BQ404" s="14"/>
      <c r="BR404" s="14"/>
      <c r="BS404" s="14"/>
      <c r="BT404" s="14"/>
      <c r="BU404" s="14"/>
      <c r="BV404" s="14"/>
      <c r="BW404" s="14"/>
      <c r="BX404" s="14"/>
      <c r="BY404" s="14"/>
      <c r="BZ404" s="14"/>
      <c r="CA404" s="14"/>
      <c r="CB404" s="14"/>
      <c r="CC404" s="14"/>
      <c r="CD404" s="14"/>
      <c r="CE404" s="14"/>
      <c r="CF404" s="14"/>
      <c r="CG404" s="14"/>
      <c r="CH404" s="14"/>
      <c r="CI404" s="14"/>
      <c r="CJ404" s="14"/>
      <c r="CK404" s="14"/>
      <c r="CL404" s="14"/>
      <c r="CM404" s="14"/>
      <c r="CN404" s="14"/>
      <c r="CO404" s="14"/>
      <c r="CP404" s="14"/>
      <c r="CQ404" s="14"/>
      <c r="CR404" s="14"/>
      <c r="CS404" s="14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</row>
    <row r="405" spans="1:256" s="3" customFormat="1" ht="1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9">
        <v>29</v>
      </c>
      <c r="L405" s="12">
        <v>3.59</v>
      </c>
      <c r="M405" s="12">
        <v>2.52</v>
      </c>
      <c r="N405" s="14">
        <v>7.0000000000000001E-3</v>
      </c>
      <c r="O405" s="14">
        <v>2.4E-2</v>
      </c>
      <c r="P405" s="14">
        <v>2.8000000000000001E-2</v>
      </c>
      <c r="Q405" s="14">
        <v>0.31</v>
      </c>
      <c r="R405" s="14">
        <v>1.53</v>
      </c>
      <c r="S405" s="12">
        <v>2.5999999999999999E-2</v>
      </c>
      <c r="T405" s="15">
        <v>0.32</v>
      </c>
      <c r="U405" s="15"/>
      <c r="V405" s="15"/>
      <c r="W405" s="15"/>
      <c r="X405" s="15"/>
      <c r="Y405" s="15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>
        <v>900</v>
      </c>
      <c r="AK405" s="14">
        <v>120</v>
      </c>
      <c r="AL405" s="14">
        <v>370</v>
      </c>
      <c r="AM405" s="14">
        <v>90</v>
      </c>
      <c r="AN405" s="14"/>
      <c r="AO405" s="14"/>
      <c r="AP405" s="14"/>
      <c r="AQ405" s="14"/>
      <c r="AR405" s="14"/>
      <c r="AS405" s="16"/>
      <c r="AT405" s="14">
        <v>1040</v>
      </c>
      <c r="AU405" s="14">
        <v>700</v>
      </c>
      <c r="AV405" s="14">
        <v>10.6</v>
      </c>
      <c r="AW405" s="14">
        <v>297</v>
      </c>
      <c r="AX405" s="14">
        <v>32</v>
      </c>
      <c r="AY405" s="14"/>
      <c r="AZ405" s="14"/>
      <c r="BA405" s="14"/>
      <c r="BB405" s="14"/>
      <c r="BC405" s="38"/>
      <c r="BD405" s="14"/>
      <c r="BE405" s="14"/>
      <c r="BF405" s="18"/>
      <c r="BG405" s="14"/>
      <c r="BH405" s="14"/>
      <c r="BI405" s="14"/>
      <c r="BJ405" s="14"/>
      <c r="BK405" s="14"/>
      <c r="BL405" s="14"/>
      <c r="BM405" s="14"/>
      <c r="BN405" s="14"/>
      <c r="BO405" s="14"/>
      <c r="BP405" s="14"/>
      <c r="BQ405" s="14"/>
      <c r="BR405" s="14"/>
      <c r="BS405" s="14"/>
      <c r="BT405" s="14"/>
      <c r="BU405" s="14"/>
      <c r="BV405" s="14"/>
      <c r="BW405" s="14"/>
      <c r="BX405" s="14"/>
      <c r="BY405" s="14"/>
      <c r="BZ405" s="14"/>
      <c r="CA405" s="14"/>
      <c r="CB405" s="14"/>
      <c r="CC405" s="14"/>
      <c r="CD405" s="14"/>
      <c r="CE405" s="14"/>
      <c r="CF405" s="14"/>
      <c r="CG405" s="14"/>
      <c r="CH405" s="14"/>
      <c r="CI405" s="14"/>
      <c r="CJ405" s="14"/>
      <c r="CK405" s="14"/>
      <c r="CL405" s="14"/>
      <c r="CM405" s="14"/>
      <c r="CN405" s="14"/>
      <c r="CO405" s="14"/>
      <c r="CP405" s="14"/>
      <c r="CQ405" s="14"/>
      <c r="CR405" s="14"/>
      <c r="CS405" s="14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</row>
    <row r="406" spans="1:256" s="3" customFormat="1" ht="1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9">
        <v>29</v>
      </c>
      <c r="L406" s="12">
        <v>3.59</v>
      </c>
      <c r="M406" s="12">
        <v>2.52</v>
      </c>
      <c r="N406" s="14">
        <v>7.0000000000000001E-3</v>
      </c>
      <c r="O406" s="14">
        <v>2.4E-2</v>
      </c>
      <c r="P406" s="14">
        <v>2.8000000000000001E-2</v>
      </c>
      <c r="Q406" s="14">
        <v>0.31</v>
      </c>
      <c r="R406" s="14">
        <v>1.53</v>
      </c>
      <c r="S406" s="12">
        <v>2.5999999999999999E-2</v>
      </c>
      <c r="T406" s="15">
        <v>0.32</v>
      </c>
      <c r="U406" s="15"/>
      <c r="V406" s="15"/>
      <c r="W406" s="15"/>
      <c r="X406" s="15"/>
      <c r="Y406" s="15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>
        <v>900</v>
      </c>
      <c r="AK406" s="14">
        <v>120</v>
      </c>
      <c r="AL406" s="14">
        <v>355</v>
      </c>
      <c r="AM406" s="14">
        <v>90</v>
      </c>
      <c r="AN406" s="14"/>
      <c r="AO406" s="14"/>
      <c r="AP406" s="14"/>
      <c r="AQ406" s="14"/>
      <c r="AR406" s="14"/>
      <c r="AS406" s="16"/>
      <c r="AT406" s="14">
        <v>1100</v>
      </c>
      <c r="AU406" s="14">
        <v>779</v>
      </c>
      <c r="AV406" s="14">
        <v>9.8000000000000007</v>
      </c>
      <c r="AW406" s="14">
        <v>297</v>
      </c>
      <c r="AX406" s="14">
        <v>32</v>
      </c>
      <c r="AY406" s="14"/>
      <c r="AZ406" s="14"/>
      <c r="BA406" s="14"/>
      <c r="BB406" s="14"/>
      <c r="BC406" s="38"/>
      <c r="BD406" s="14"/>
      <c r="BE406" s="14"/>
      <c r="BF406" s="18"/>
      <c r="BG406" s="14"/>
      <c r="BH406" s="14"/>
      <c r="BI406" s="14"/>
      <c r="BJ406" s="14"/>
      <c r="BK406" s="14"/>
      <c r="BL406" s="14"/>
      <c r="BM406" s="14"/>
      <c r="BN406" s="14"/>
      <c r="BO406" s="14"/>
      <c r="BP406" s="14"/>
      <c r="BQ406" s="14"/>
      <c r="BR406" s="14"/>
      <c r="BS406" s="14"/>
      <c r="BT406" s="14"/>
      <c r="BU406" s="14"/>
      <c r="BV406" s="14"/>
      <c r="BW406" s="14"/>
      <c r="BX406" s="14"/>
      <c r="BY406" s="14"/>
      <c r="BZ406" s="14"/>
      <c r="CA406" s="14"/>
      <c r="CB406" s="14"/>
      <c r="CC406" s="14"/>
      <c r="CD406" s="14"/>
      <c r="CE406" s="14"/>
      <c r="CF406" s="14"/>
      <c r="CG406" s="14"/>
      <c r="CH406" s="14"/>
      <c r="CI406" s="14"/>
      <c r="CJ406" s="14"/>
      <c r="CK406" s="14"/>
      <c r="CL406" s="14"/>
      <c r="CM406" s="14"/>
      <c r="CN406" s="14"/>
      <c r="CO406" s="14"/>
      <c r="CP406" s="14"/>
      <c r="CQ406" s="14"/>
      <c r="CR406" s="14"/>
      <c r="CS406" s="14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</row>
    <row r="407" spans="1:256" s="3" customFormat="1" ht="1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9">
        <v>29</v>
      </c>
      <c r="L407" s="12">
        <v>3.59</v>
      </c>
      <c r="M407" s="12">
        <v>2.52</v>
      </c>
      <c r="N407" s="14">
        <v>7.0000000000000001E-3</v>
      </c>
      <c r="O407" s="14">
        <v>2.4E-2</v>
      </c>
      <c r="P407" s="14">
        <v>2.8000000000000001E-2</v>
      </c>
      <c r="Q407" s="14">
        <v>0.31</v>
      </c>
      <c r="R407" s="14">
        <v>1.53</v>
      </c>
      <c r="S407" s="12">
        <v>2.5999999999999999E-2</v>
      </c>
      <c r="T407" s="15">
        <v>0.32</v>
      </c>
      <c r="U407" s="15"/>
      <c r="V407" s="15"/>
      <c r="W407" s="15"/>
      <c r="X407" s="15"/>
      <c r="Y407" s="15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>
        <v>900</v>
      </c>
      <c r="AK407" s="14">
        <v>120</v>
      </c>
      <c r="AL407" s="14">
        <v>345</v>
      </c>
      <c r="AM407" s="14">
        <v>90</v>
      </c>
      <c r="AN407" s="14"/>
      <c r="AO407" s="14"/>
      <c r="AP407" s="14"/>
      <c r="AQ407" s="14"/>
      <c r="AR407" s="14"/>
      <c r="AS407" s="16"/>
      <c r="AT407" s="14">
        <v>1100</v>
      </c>
      <c r="AU407" s="14">
        <v>786</v>
      </c>
      <c r="AV407" s="14">
        <v>6.8</v>
      </c>
      <c r="AW407" s="14">
        <v>305</v>
      </c>
      <c r="AX407" s="14">
        <v>33</v>
      </c>
      <c r="AY407" s="14"/>
      <c r="AZ407" s="14"/>
      <c r="BA407" s="14"/>
      <c r="BB407" s="14"/>
      <c r="BC407" s="38"/>
      <c r="BD407" s="14"/>
      <c r="BE407" s="14"/>
      <c r="BF407" s="18"/>
      <c r="BG407" s="14"/>
      <c r="BH407" s="14"/>
      <c r="BI407" s="14"/>
      <c r="BJ407" s="14"/>
      <c r="BK407" s="14"/>
      <c r="BL407" s="14"/>
      <c r="BM407" s="14"/>
      <c r="BN407" s="14"/>
      <c r="BO407" s="14"/>
      <c r="BP407" s="14"/>
      <c r="BQ407" s="14"/>
      <c r="BR407" s="14"/>
      <c r="BS407" s="14"/>
      <c r="BT407" s="14"/>
      <c r="BU407" s="14"/>
      <c r="BV407" s="14"/>
      <c r="BW407" s="14"/>
      <c r="BX407" s="14"/>
      <c r="BY407" s="14"/>
      <c r="BZ407" s="14"/>
      <c r="CA407" s="14"/>
      <c r="CB407" s="14"/>
      <c r="CC407" s="14"/>
      <c r="CD407" s="14"/>
      <c r="CE407" s="14"/>
      <c r="CF407" s="14"/>
      <c r="CG407" s="14"/>
      <c r="CH407" s="14"/>
      <c r="CI407" s="14"/>
      <c r="CJ407" s="14"/>
      <c r="CK407" s="14"/>
      <c r="CL407" s="14"/>
      <c r="CM407" s="14"/>
      <c r="CN407" s="14"/>
      <c r="CO407" s="14"/>
      <c r="CP407" s="14"/>
      <c r="CQ407" s="14"/>
      <c r="CR407" s="14"/>
      <c r="CS407" s="14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</row>
    <row r="408" spans="1:256" s="3" customFormat="1" ht="1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9">
        <v>29</v>
      </c>
      <c r="L408" s="12">
        <v>3.59</v>
      </c>
      <c r="M408" s="12">
        <v>2.52</v>
      </c>
      <c r="N408" s="14">
        <v>7.0000000000000001E-3</v>
      </c>
      <c r="O408" s="14">
        <v>2.4E-2</v>
      </c>
      <c r="P408" s="14">
        <v>2.8000000000000001E-2</v>
      </c>
      <c r="Q408" s="14">
        <v>0.31</v>
      </c>
      <c r="R408" s="14">
        <v>1.53</v>
      </c>
      <c r="S408" s="12">
        <v>2.5999999999999999E-2</v>
      </c>
      <c r="T408" s="15">
        <v>0.32</v>
      </c>
      <c r="U408" s="15"/>
      <c r="V408" s="15"/>
      <c r="W408" s="15"/>
      <c r="X408" s="15"/>
      <c r="Y408" s="15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>
        <v>900</v>
      </c>
      <c r="AK408" s="14">
        <v>120</v>
      </c>
      <c r="AL408" s="14">
        <v>315</v>
      </c>
      <c r="AM408" s="14">
        <v>90</v>
      </c>
      <c r="AN408" s="14"/>
      <c r="AO408" s="14"/>
      <c r="AP408" s="14"/>
      <c r="AQ408" s="14"/>
      <c r="AR408" s="14"/>
      <c r="AS408" s="16"/>
      <c r="AT408" s="14">
        <v>1230</v>
      </c>
      <c r="AU408" s="14">
        <v>896</v>
      </c>
      <c r="AV408" s="14">
        <v>7.1</v>
      </c>
      <c r="AW408" s="14">
        <v>332</v>
      </c>
      <c r="AX408" s="14">
        <v>36</v>
      </c>
      <c r="AY408" s="14"/>
      <c r="AZ408" s="14"/>
      <c r="BA408" s="14"/>
      <c r="BB408" s="14"/>
      <c r="BC408" s="38"/>
      <c r="BD408" s="14"/>
      <c r="BE408" s="14"/>
      <c r="BF408" s="18"/>
      <c r="BG408" s="14"/>
      <c r="BH408" s="14"/>
      <c r="BI408" s="14"/>
      <c r="BJ408" s="14"/>
      <c r="BK408" s="14"/>
      <c r="BL408" s="14"/>
      <c r="BM408" s="14"/>
      <c r="BN408" s="14"/>
      <c r="BO408" s="14"/>
      <c r="BP408" s="14"/>
      <c r="BQ408" s="14"/>
      <c r="BR408" s="14"/>
      <c r="BS408" s="14"/>
      <c r="BT408" s="14"/>
      <c r="BU408" s="14"/>
      <c r="BV408" s="14"/>
      <c r="BW408" s="14"/>
      <c r="BX408" s="14"/>
      <c r="BY408" s="14"/>
      <c r="BZ408" s="14"/>
      <c r="CA408" s="14"/>
      <c r="CB408" s="14"/>
      <c r="CC408" s="14"/>
      <c r="CD408" s="14"/>
      <c r="CE408" s="14"/>
      <c r="CF408" s="14"/>
      <c r="CG408" s="14"/>
      <c r="CH408" s="14"/>
      <c r="CI408" s="14"/>
      <c r="CJ408" s="14"/>
      <c r="CK408" s="14"/>
      <c r="CL408" s="14"/>
      <c r="CM408" s="14"/>
      <c r="CN408" s="14"/>
      <c r="CO408" s="14"/>
      <c r="CP408" s="14"/>
      <c r="CQ408" s="14"/>
      <c r="CR408" s="14"/>
      <c r="CS408" s="14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</row>
    <row r="409" spans="1:256" s="3" customFormat="1" ht="1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9">
        <v>29</v>
      </c>
      <c r="L409" s="12">
        <v>3.59</v>
      </c>
      <c r="M409" s="12">
        <v>2.52</v>
      </c>
      <c r="N409" s="14">
        <v>7.0000000000000001E-3</v>
      </c>
      <c r="O409" s="14">
        <v>2.4E-2</v>
      </c>
      <c r="P409" s="14">
        <v>2.8000000000000001E-2</v>
      </c>
      <c r="Q409" s="14">
        <v>0.31</v>
      </c>
      <c r="R409" s="14">
        <v>1.53</v>
      </c>
      <c r="S409" s="12">
        <v>2.5999999999999999E-2</v>
      </c>
      <c r="T409" s="15">
        <v>0.32</v>
      </c>
      <c r="U409" s="15"/>
      <c r="V409" s="15"/>
      <c r="W409" s="15"/>
      <c r="X409" s="15"/>
      <c r="Y409" s="15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>
        <v>900</v>
      </c>
      <c r="AK409" s="14">
        <v>120</v>
      </c>
      <c r="AL409" s="14">
        <v>290</v>
      </c>
      <c r="AM409" s="14">
        <v>90</v>
      </c>
      <c r="AN409" s="14"/>
      <c r="AO409" s="14"/>
      <c r="AP409" s="14"/>
      <c r="AQ409" s="14"/>
      <c r="AR409" s="14"/>
      <c r="AS409" s="16"/>
      <c r="AT409" s="14">
        <v>1350</v>
      </c>
      <c r="AU409" s="14">
        <v>1000</v>
      </c>
      <c r="AV409" s="14">
        <v>4.7</v>
      </c>
      <c r="AW409" s="14">
        <v>362</v>
      </c>
      <c r="AX409" s="14">
        <v>39</v>
      </c>
      <c r="AY409" s="14"/>
      <c r="AZ409" s="14"/>
      <c r="BA409" s="14"/>
      <c r="BB409" s="14"/>
      <c r="BC409" s="38"/>
      <c r="BD409" s="14"/>
      <c r="BE409" s="14"/>
      <c r="BF409" s="18"/>
      <c r="BG409" s="14"/>
      <c r="BH409" s="14"/>
      <c r="BI409" s="14"/>
      <c r="BJ409" s="14"/>
      <c r="BK409" s="14"/>
      <c r="BL409" s="14"/>
      <c r="BM409" s="14"/>
      <c r="BN409" s="14"/>
      <c r="BO409" s="14"/>
      <c r="BP409" s="14"/>
      <c r="BQ409" s="14"/>
      <c r="BR409" s="14"/>
      <c r="BS409" s="14"/>
      <c r="BT409" s="14"/>
      <c r="BU409" s="14"/>
      <c r="BV409" s="14"/>
      <c r="BW409" s="14"/>
      <c r="BX409" s="14"/>
      <c r="BY409" s="14"/>
      <c r="BZ409" s="14"/>
      <c r="CA409" s="14"/>
      <c r="CB409" s="14"/>
      <c r="CC409" s="14"/>
      <c r="CD409" s="14"/>
      <c r="CE409" s="14"/>
      <c r="CF409" s="14"/>
      <c r="CG409" s="14"/>
      <c r="CH409" s="14"/>
      <c r="CI409" s="14"/>
      <c r="CJ409" s="14"/>
      <c r="CK409" s="14"/>
      <c r="CL409" s="14"/>
      <c r="CM409" s="14"/>
      <c r="CN409" s="14"/>
      <c r="CO409" s="14"/>
      <c r="CP409" s="14"/>
      <c r="CQ409" s="14"/>
      <c r="CR409" s="14"/>
      <c r="CS409" s="14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</row>
    <row r="410" spans="1:256" s="3" customFormat="1" ht="1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9">
        <v>29</v>
      </c>
      <c r="L410" s="12">
        <v>3.59</v>
      </c>
      <c r="M410" s="12">
        <v>2.52</v>
      </c>
      <c r="N410" s="14">
        <v>7.0000000000000001E-3</v>
      </c>
      <c r="O410" s="14">
        <v>2.4E-2</v>
      </c>
      <c r="P410" s="14">
        <v>2.8000000000000001E-2</v>
      </c>
      <c r="Q410" s="14">
        <v>0.31</v>
      </c>
      <c r="R410" s="14">
        <v>1.53</v>
      </c>
      <c r="S410" s="12">
        <v>2.5999999999999999E-2</v>
      </c>
      <c r="T410" s="15">
        <v>0.32</v>
      </c>
      <c r="U410" s="15"/>
      <c r="V410" s="15"/>
      <c r="W410" s="15"/>
      <c r="X410" s="15"/>
      <c r="Y410" s="15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>
        <v>900</v>
      </c>
      <c r="AK410" s="14">
        <v>120</v>
      </c>
      <c r="AL410" s="14">
        <v>260</v>
      </c>
      <c r="AM410" s="14">
        <v>90</v>
      </c>
      <c r="AN410" s="14"/>
      <c r="AO410" s="14"/>
      <c r="AP410" s="14"/>
      <c r="AQ410" s="14"/>
      <c r="AR410" s="14"/>
      <c r="AS410" s="16"/>
      <c r="AT410" s="14">
        <v>1450</v>
      </c>
      <c r="AU410" s="14">
        <v>1050</v>
      </c>
      <c r="AV410" s="14">
        <v>4</v>
      </c>
      <c r="AW410" s="14">
        <v>404</v>
      </c>
      <c r="AX410" s="14">
        <v>43</v>
      </c>
      <c r="AY410" s="14"/>
      <c r="AZ410" s="14"/>
      <c r="BA410" s="14"/>
      <c r="BB410" s="14"/>
      <c r="BC410" s="38"/>
      <c r="BD410" s="14"/>
      <c r="BE410" s="14"/>
      <c r="BF410" s="18"/>
      <c r="BG410" s="14"/>
      <c r="BH410" s="14"/>
      <c r="BI410" s="14"/>
      <c r="BJ410" s="14"/>
      <c r="BK410" s="14"/>
      <c r="BL410" s="14"/>
      <c r="BM410" s="14"/>
      <c r="BN410" s="14"/>
      <c r="BO410" s="14"/>
      <c r="BP410" s="14"/>
      <c r="BQ410" s="14"/>
      <c r="BR410" s="14"/>
      <c r="BS410" s="14"/>
      <c r="BT410" s="14"/>
      <c r="BU410" s="14"/>
      <c r="BV410" s="14"/>
      <c r="BW410" s="14"/>
      <c r="BX410" s="14"/>
      <c r="BY410" s="14"/>
      <c r="BZ410" s="14"/>
      <c r="CA410" s="14"/>
      <c r="CB410" s="14"/>
      <c r="CC410" s="14"/>
      <c r="CD410" s="14"/>
      <c r="CE410" s="14"/>
      <c r="CF410" s="14"/>
      <c r="CG410" s="14"/>
      <c r="CH410" s="14"/>
      <c r="CI410" s="14"/>
      <c r="CJ410" s="14"/>
      <c r="CK410" s="14"/>
      <c r="CL410" s="14"/>
      <c r="CM410" s="14"/>
      <c r="CN410" s="14"/>
      <c r="CO410" s="14"/>
      <c r="CP410" s="14"/>
      <c r="CQ410" s="14"/>
      <c r="CR410" s="14"/>
      <c r="CS410" s="14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</row>
    <row r="411" spans="1:256" s="3" customFormat="1" ht="1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9">
        <v>29</v>
      </c>
      <c r="L411" s="12">
        <v>3.59</v>
      </c>
      <c r="M411" s="12">
        <v>2.52</v>
      </c>
      <c r="N411" s="14">
        <v>7.0000000000000001E-3</v>
      </c>
      <c r="O411" s="14">
        <v>2.4E-2</v>
      </c>
      <c r="P411" s="14">
        <v>2.8000000000000001E-2</v>
      </c>
      <c r="Q411" s="14">
        <v>0.31</v>
      </c>
      <c r="R411" s="14">
        <v>1.53</v>
      </c>
      <c r="S411" s="12">
        <v>2.5999999999999999E-2</v>
      </c>
      <c r="T411" s="15">
        <v>0.32</v>
      </c>
      <c r="U411" s="15"/>
      <c r="V411" s="15"/>
      <c r="W411" s="15"/>
      <c r="X411" s="15"/>
      <c r="Y411" s="15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>
        <v>900</v>
      </c>
      <c r="AK411" s="14">
        <v>120</v>
      </c>
      <c r="AL411" s="14">
        <v>230</v>
      </c>
      <c r="AM411" s="14">
        <v>90</v>
      </c>
      <c r="AN411" s="14"/>
      <c r="AO411" s="14"/>
      <c r="AP411" s="14"/>
      <c r="AQ411" s="14"/>
      <c r="AR411" s="14"/>
      <c r="AS411" s="16"/>
      <c r="AT411" s="14">
        <v>1560</v>
      </c>
      <c r="AU411" s="14">
        <v>882</v>
      </c>
      <c r="AV411" s="14">
        <v>2.9</v>
      </c>
      <c r="AW411" s="14">
        <v>448</v>
      </c>
      <c r="AX411" s="14">
        <v>47</v>
      </c>
      <c r="AY411" s="14"/>
      <c r="AZ411" s="14"/>
      <c r="BA411" s="14"/>
      <c r="BB411" s="14"/>
      <c r="BC411" s="38"/>
      <c r="BD411" s="14"/>
      <c r="BE411" s="14"/>
      <c r="BF411" s="18"/>
      <c r="BG411" s="14"/>
      <c r="BH411" s="14"/>
      <c r="BI411" s="14"/>
      <c r="BJ411" s="14"/>
      <c r="BK411" s="14"/>
      <c r="BL411" s="14"/>
      <c r="BM411" s="14"/>
      <c r="BN411" s="14"/>
      <c r="BO411" s="14"/>
      <c r="BP411" s="14"/>
      <c r="BQ411" s="14"/>
      <c r="BR411" s="14"/>
      <c r="BS411" s="14"/>
      <c r="BT411" s="14"/>
      <c r="BU411" s="14"/>
      <c r="BV411" s="14"/>
      <c r="BW411" s="14"/>
      <c r="BX411" s="14"/>
      <c r="BY411" s="14"/>
      <c r="BZ411" s="14"/>
      <c r="CA411" s="14"/>
      <c r="CB411" s="14"/>
      <c r="CC411" s="14"/>
      <c r="CD411" s="14"/>
      <c r="CE411" s="14"/>
      <c r="CF411" s="14"/>
      <c r="CG411" s="14"/>
      <c r="CH411" s="14"/>
      <c r="CI411" s="14"/>
      <c r="CJ411" s="14"/>
      <c r="CK411" s="14"/>
      <c r="CL411" s="14"/>
      <c r="CM411" s="14"/>
      <c r="CN411" s="14"/>
      <c r="CO411" s="14"/>
      <c r="CP411" s="14"/>
      <c r="CQ411" s="14"/>
      <c r="CR411" s="14"/>
      <c r="CS411" s="14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</row>
    <row r="412" spans="1:256" s="3" customFormat="1" ht="1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9">
        <v>29</v>
      </c>
      <c r="L412" s="12">
        <v>3.59</v>
      </c>
      <c r="M412" s="12">
        <v>2.52</v>
      </c>
      <c r="N412" s="14">
        <v>7.0000000000000001E-3</v>
      </c>
      <c r="O412" s="14">
        <v>2.4E-2</v>
      </c>
      <c r="P412" s="14">
        <v>2.8000000000000001E-2</v>
      </c>
      <c r="Q412" s="14">
        <v>0.31</v>
      </c>
      <c r="R412" s="14">
        <v>1.53</v>
      </c>
      <c r="S412" s="12">
        <v>2.5999999999999999E-2</v>
      </c>
      <c r="T412" s="15">
        <v>0.32</v>
      </c>
      <c r="U412" s="15"/>
      <c r="V412" s="15"/>
      <c r="W412" s="15"/>
      <c r="X412" s="15"/>
      <c r="Y412" s="15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>
        <v>900</v>
      </c>
      <c r="AK412" s="14">
        <v>120</v>
      </c>
      <c r="AL412" s="14">
        <v>385</v>
      </c>
      <c r="AM412" s="14">
        <v>75</v>
      </c>
      <c r="AN412" s="14"/>
      <c r="AO412" s="14"/>
      <c r="AP412" s="14"/>
      <c r="AQ412" s="14"/>
      <c r="AR412" s="14"/>
      <c r="AS412" s="16"/>
      <c r="AT412" s="14">
        <v>979</v>
      </c>
      <c r="AU412" s="14">
        <v>558</v>
      </c>
      <c r="AV412" s="14">
        <v>8.6</v>
      </c>
      <c r="AW412" s="14">
        <v>305</v>
      </c>
      <c r="AX412" s="14">
        <v>33</v>
      </c>
      <c r="AY412" s="14"/>
      <c r="AZ412" s="14"/>
      <c r="BA412" s="14"/>
      <c r="BB412" s="14"/>
      <c r="BC412" s="38"/>
      <c r="BD412" s="14"/>
      <c r="BE412" s="14"/>
      <c r="BF412" s="18"/>
      <c r="BG412" s="14"/>
      <c r="BH412" s="14"/>
      <c r="BI412" s="14"/>
      <c r="BJ412" s="14"/>
      <c r="BK412" s="14"/>
      <c r="BL412" s="14"/>
      <c r="BM412" s="14"/>
      <c r="BN412" s="14"/>
      <c r="BO412" s="14"/>
      <c r="BP412" s="14"/>
      <c r="BQ412" s="14"/>
      <c r="BR412" s="14"/>
      <c r="BS412" s="14"/>
      <c r="BT412" s="14"/>
      <c r="BU412" s="14"/>
      <c r="BV412" s="14"/>
      <c r="BW412" s="14"/>
      <c r="BX412" s="14"/>
      <c r="BY412" s="14"/>
      <c r="BZ412" s="14"/>
      <c r="CA412" s="14"/>
      <c r="CB412" s="14"/>
      <c r="CC412" s="14"/>
      <c r="CD412" s="14"/>
      <c r="CE412" s="14"/>
      <c r="CF412" s="14"/>
      <c r="CG412" s="14"/>
      <c r="CH412" s="14"/>
      <c r="CI412" s="14"/>
      <c r="CJ412" s="14"/>
      <c r="CK412" s="14"/>
      <c r="CL412" s="14"/>
      <c r="CM412" s="14"/>
      <c r="CN412" s="14"/>
      <c r="CO412" s="14"/>
      <c r="CP412" s="14"/>
      <c r="CQ412" s="14"/>
      <c r="CR412" s="14"/>
      <c r="CS412" s="14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</row>
    <row r="413" spans="1:256" s="3" customFormat="1" ht="1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9">
        <v>29</v>
      </c>
      <c r="L413" s="12">
        <v>3.59</v>
      </c>
      <c r="M413" s="12">
        <v>2.52</v>
      </c>
      <c r="N413" s="14">
        <v>7.0000000000000001E-3</v>
      </c>
      <c r="O413" s="14">
        <v>2.4E-2</v>
      </c>
      <c r="P413" s="14">
        <v>2.8000000000000001E-2</v>
      </c>
      <c r="Q413" s="14">
        <v>0.31</v>
      </c>
      <c r="R413" s="14">
        <v>1.53</v>
      </c>
      <c r="S413" s="12">
        <v>2.5999999999999999E-2</v>
      </c>
      <c r="T413" s="15">
        <v>0.32</v>
      </c>
      <c r="U413" s="15"/>
      <c r="V413" s="15"/>
      <c r="W413" s="15"/>
      <c r="X413" s="15"/>
      <c r="Y413" s="15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>
        <v>900</v>
      </c>
      <c r="AK413" s="14">
        <v>120</v>
      </c>
      <c r="AL413" s="14">
        <v>370</v>
      </c>
      <c r="AM413" s="14">
        <v>75</v>
      </c>
      <c r="AN413" s="14"/>
      <c r="AO413" s="14"/>
      <c r="AP413" s="14"/>
      <c r="AQ413" s="14"/>
      <c r="AR413" s="14"/>
      <c r="AS413" s="16"/>
      <c r="AT413" s="14">
        <v>1050</v>
      </c>
      <c r="AU413" s="14">
        <v>717</v>
      </c>
      <c r="AV413" s="14">
        <v>8.6999999999999993</v>
      </c>
      <c r="AW413" s="14">
        <v>297</v>
      </c>
      <c r="AX413" s="14">
        <v>32</v>
      </c>
      <c r="AY413" s="14"/>
      <c r="AZ413" s="14"/>
      <c r="BA413" s="14"/>
      <c r="BB413" s="14"/>
      <c r="BC413" s="38"/>
      <c r="BD413" s="14"/>
      <c r="BE413" s="14"/>
      <c r="BF413" s="18"/>
      <c r="BG413" s="14"/>
      <c r="BH413" s="14"/>
      <c r="BI413" s="14"/>
      <c r="BJ413" s="14"/>
      <c r="BK413" s="14"/>
      <c r="BL413" s="14"/>
      <c r="BM413" s="14"/>
      <c r="BN413" s="14"/>
      <c r="BO413" s="14"/>
      <c r="BP413" s="14"/>
      <c r="BQ413" s="14"/>
      <c r="BR413" s="14"/>
      <c r="BS413" s="14"/>
      <c r="BT413" s="14"/>
      <c r="BU413" s="14"/>
      <c r="BV413" s="14"/>
      <c r="BW413" s="14"/>
      <c r="BX413" s="14"/>
      <c r="BY413" s="14"/>
      <c r="BZ413" s="14"/>
      <c r="CA413" s="14"/>
      <c r="CB413" s="14"/>
      <c r="CC413" s="14"/>
      <c r="CD413" s="14"/>
      <c r="CE413" s="14"/>
      <c r="CF413" s="14"/>
      <c r="CG413" s="14"/>
      <c r="CH413" s="14"/>
      <c r="CI413" s="14"/>
      <c r="CJ413" s="14"/>
      <c r="CK413" s="14"/>
      <c r="CL413" s="14"/>
      <c r="CM413" s="14"/>
      <c r="CN413" s="14"/>
      <c r="CO413" s="14"/>
      <c r="CP413" s="14"/>
      <c r="CQ413" s="14"/>
      <c r="CR413" s="14"/>
      <c r="CS413" s="14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</row>
    <row r="414" spans="1:256" s="3" customFormat="1" ht="1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9">
        <v>29</v>
      </c>
      <c r="L414" s="12">
        <v>3.59</v>
      </c>
      <c r="M414" s="12">
        <v>2.52</v>
      </c>
      <c r="N414" s="14">
        <v>7.0000000000000001E-3</v>
      </c>
      <c r="O414" s="14">
        <v>2.4E-2</v>
      </c>
      <c r="P414" s="14">
        <v>2.8000000000000001E-2</v>
      </c>
      <c r="Q414" s="14">
        <v>0.31</v>
      </c>
      <c r="R414" s="14">
        <v>1.53</v>
      </c>
      <c r="S414" s="12">
        <v>2.5999999999999999E-2</v>
      </c>
      <c r="T414" s="15">
        <v>0.32</v>
      </c>
      <c r="U414" s="15"/>
      <c r="V414" s="15"/>
      <c r="W414" s="15"/>
      <c r="X414" s="15"/>
      <c r="Y414" s="15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>
        <v>900</v>
      </c>
      <c r="AK414" s="14">
        <v>120</v>
      </c>
      <c r="AL414" s="14">
        <v>355</v>
      </c>
      <c r="AM414" s="14">
        <v>75</v>
      </c>
      <c r="AN414" s="14"/>
      <c r="AO414" s="14"/>
      <c r="AP414" s="14"/>
      <c r="AQ414" s="14"/>
      <c r="AR414" s="14"/>
      <c r="AS414" s="16"/>
      <c r="AT414" s="14">
        <v>1110</v>
      </c>
      <c r="AU414" s="14">
        <v>765</v>
      </c>
      <c r="AV414" s="14">
        <v>10.4</v>
      </c>
      <c r="AW414" s="14">
        <v>313</v>
      </c>
      <c r="AX414" s="14">
        <v>34</v>
      </c>
      <c r="AY414" s="14"/>
      <c r="AZ414" s="14"/>
      <c r="BA414" s="14"/>
      <c r="BB414" s="14"/>
      <c r="BC414" s="38"/>
      <c r="BD414" s="14"/>
      <c r="BE414" s="14"/>
      <c r="BF414" s="18"/>
      <c r="BG414" s="14"/>
      <c r="BH414" s="14"/>
      <c r="BI414" s="14"/>
      <c r="BJ414" s="14"/>
      <c r="BK414" s="14"/>
      <c r="BL414" s="14"/>
      <c r="BM414" s="14"/>
      <c r="BN414" s="14"/>
      <c r="BO414" s="14"/>
      <c r="BP414" s="14"/>
      <c r="BQ414" s="14"/>
      <c r="BR414" s="14"/>
      <c r="BS414" s="14"/>
      <c r="BT414" s="14"/>
      <c r="BU414" s="14"/>
      <c r="BV414" s="14"/>
      <c r="BW414" s="14"/>
      <c r="BX414" s="14"/>
      <c r="BY414" s="14"/>
      <c r="BZ414" s="14"/>
      <c r="CA414" s="14"/>
      <c r="CB414" s="14"/>
      <c r="CC414" s="14"/>
      <c r="CD414" s="14"/>
      <c r="CE414" s="14"/>
      <c r="CF414" s="14"/>
      <c r="CG414" s="14"/>
      <c r="CH414" s="14"/>
      <c r="CI414" s="14"/>
      <c r="CJ414" s="14"/>
      <c r="CK414" s="14"/>
      <c r="CL414" s="14"/>
      <c r="CM414" s="14"/>
      <c r="CN414" s="14"/>
      <c r="CO414" s="14"/>
      <c r="CP414" s="14"/>
      <c r="CQ414" s="14"/>
      <c r="CR414" s="14"/>
      <c r="CS414" s="14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</row>
    <row r="415" spans="1:256" s="3" customFormat="1" ht="1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9">
        <v>29</v>
      </c>
      <c r="L415" s="12">
        <v>3.59</v>
      </c>
      <c r="M415" s="12">
        <v>2.52</v>
      </c>
      <c r="N415" s="14">
        <v>7.0000000000000001E-3</v>
      </c>
      <c r="O415" s="14">
        <v>2.4E-2</v>
      </c>
      <c r="P415" s="14">
        <v>2.8000000000000001E-2</v>
      </c>
      <c r="Q415" s="14">
        <v>0.31</v>
      </c>
      <c r="R415" s="14">
        <v>1.53</v>
      </c>
      <c r="S415" s="12">
        <v>2.5999999999999999E-2</v>
      </c>
      <c r="T415" s="15">
        <v>0.32</v>
      </c>
      <c r="U415" s="15"/>
      <c r="V415" s="15"/>
      <c r="W415" s="15"/>
      <c r="X415" s="15"/>
      <c r="Y415" s="15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>
        <v>900</v>
      </c>
      <c r="AK415" s="14">
        <v>120</v>
      </c>
      <c r="AL415" s="14">
        <v>345</v>
      </c>
      <c r="AM415" s="14">
        <v>75</v>
      </c>
      <c r="AN415" s="14"/>
      <c r="AO415" s="14"/>
      <c r="AP415" s="14"/>
      <c r="AQ415" s="14"/>
      <c r="AR415" s="14"/>
      <c r="AS415" s="16"/>
      <c r="AT415" s="14">
        <v>1130</v>
      </c>
      <c r="AU415" s="14">
        <v>731</v>
      </c>
      <c r="AV415" s="14">
        <v>8.5</v>
      </c>
      <c r="AW415" s="14">
        <v>313</v>
      </c>
      <c r="AX415" s="14">
        <v>34</v>
      </c>
      <c r="AY415" s="14"/>
      <c r="AZ415" s="14"/>
      <c r="BA415" s="14"/>
      <c r="BB415" s="14"/>
      <c r="BC415" s="38"/>
      <c r="BD415" s="14"/>
      <c r="BE415" s="14"/>
      <c r="BF415" s="18"/>
      <c r="BG415" s="14"/>
      <c r="BH415" s="14"/>
      <c r="BI415" s="14"/>
      <c r="BJ415" s="14"/>
      <c r="BK415" s="14"/>
      <c r="BL415" s="14"/>
      <c r="BM415" s="14"/>
      <c r="BN415" s="14"/>
      <c r="BO415" s="14"/>
      <c r="BP415" s="14"/>
      <c r="BQ415" s="14"/>
      <c r="BR415" s="14"/>
      <c r="BS415" s="14"/>
      <c r="BT415" s="14"/>
      <c r="BU415" s="14"/>
      <c r="BV415" s="14"/>
      <c r="BW415" s="14"/>
      <c r="BX415" s="14"/>
      <c r="BY415" s="14"/>
      <c r="BZ415" s="14"/>
      <c r="CA415" s="14"/>
      <c r="CB415" s="14"/>
      <c r="CC415" s="14"/>
      <c r="CD415" s="14"/>
      <c r="CE415" s="14"/>
      <c r="CF415" s="14"/>
      <c r="CG415" s="14"/>
      <c r="CH415" s="14"/>
      <c r="CI415" s="14"/>
      <c r="CJ415" s="14"/>
      <c r="CK415" s="14"/>
      <c r="CL415" s="14"/>
      <c r="CM415" s="14"/>
      <c r="CN415" s="14"/>
      <c r="CO415" s="14"/>
      <c r="CP415" s="14"/>
      <c r="CQ415" s="14"/>
      <c r="CR415" s="14"/>
      <c r="CS415" s="14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</row>
    <row r="416" spans="1:256" s="3" customFormat="1" ht="1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9">
        <v>29</v>
      </c>
      <c r="L416" s="12">
        <v>3.59</v>
      </c>
      <c r="M416" s="12">
        <v>2.52</v>
      </c>
      <c r="N416" s="14">
        <v>7.0000000000000001E-3</v>
      </c>
      <c r="O416" s="14">
        <v>2.4E-2</v>
      </c>
      <c r="P416" s="14">
        <v>2.8000000000000001E-2</v>
      </c>
      <c r="Q416" s="14">
        <v>0.31</v>
      </c>
      <c r="R416" s="14">
        <v>1.53</v>
      </c>
      <c r="S416" s="12">
        <v>2.5999999999999999E-2</v>
      </c>
      <c r="T416" s="15">
        <v>0.32</v>
      </c>
      <c r="U416" s="15"/>
      <c r="V416" s="15"/>
      <c r="W416" s="15"/>
      <c r="X416" s="15"/>
      <c r="Y416" s="15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>
        <v>900</v>
      </c>
      <c r="AK416" s="14">
        <v>120</v>
      </c>
      <c r="AL416" s="14">
        <v>315</v>
      </c>
      <c r="AM416" s="14">
        <v>75</v>
      </c>
      <c r="AN416" s="14"/>
      <c r="AO416" s="14"/>
      <c r="AP416" s="14"/>
      <c r="AQ416" s="14"/>
      <c r="AR416" s="14"/>
      <c r="AS416" s="16"/>
      <c r="AT416" s="14">
        <v>1210</v>
      </c>
      <c r="AU416" s="14">
        <v>827</v>
      </c>
      <c r="AV416" s="14">
        <v>6.8</v>
      </c>
      <c r="AW416" s="14">
        <v>342</v>
      </c>
      <c r="AX416" s="14">
        <v>37</v>
      </c>
      <c r="AY416" s="14"/>
      <c r="AZ416" s="14"/>
      <c r="BA416" s="14"/>
      <c r="BB416" s="14"/>
      <c r="BC416" s="38"/>
      <c r="BD416" s="14"/>
      <c r="BE416" s="14"/>
      <c r="BF416" s="18"/>
      <c r="BG416" s="14"/>
      <c r="BH416" s="14"/>
      <c r="BI416" s="14"/>
      <c r="BJ416" s="14"/>
      <c r="BK416" s="14"/>
      <c r="BL416" s="14"/>
      <c r="BM416" s="14"/>
      <c r="BN416" s="14"/>
      <c r="BO416" s="14"/>
      <c r="BP416" s="14"/>
      <c r="BQ416" s="14"/>
      <c r="BR416" s="14"/>
      <c r="BS416" s="14"/>
      <c r="BT416" s="14"/>
      <c r="BU416" s="14"/>
      <c r="BV416" s="14"/>
      <c r="BW416" s="14"/>
      <c r="BX416" s="14"/>
      <c r="BY416" s="14"/>
      <c r="BZ416" s="14"/>
      <c r="CA416" s="14"/>
      <c r="CB416" s="14"/>
      <c r="CC416" s="14"/>
      <c r="CD416" s="14"/>
      <c r="CE416" s="14"/>
      <c r="CF416" s="14"/>
      <c r="CG416" s="14"/>
      <c r="CH416" s="14"/>
      <c r="CI416" s="14"/>
      <c r="CJ416" s="14"/>
      <c r="CK416" s="14"/>
      <c r="CL416" s="14"/>
      <c r="CM416" s="14"/>
      <c r="CN416" s="14"/>
      <c r="CO416" s="14"/>
      <c r="CP416" s="14"/>
      <c r="CQ416" s="14"/>
      <c r="CR416" s="14"/>
      <c r="CS416" s="14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</row>
    <row r="417" spans="1:256" s="3" customFormat="1" ht="1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9">
        <v>29</v>
      </c>
      <c r="L417" s="12">
        <v>3.59</v>
      </c>
      <c r="M417" s="12">
        <v>2.52</v>
      </c>
      <c r="N417" s="14">
        <v>7.0000000000000001E-3</v>
      </c>
      <c r="O417" s="14">
        <v>2.4E-2</v>
      </c>
      <c r="P417" s="14">
        <v>2.8000000000000001E-2</v>
      </c>
      <c r="Q417" s="14">
        <v>0.31</v>
      </c>
      <c r="R417" s="14">
        <v>1.53</v>
      </c>
      <c r="S417" s="12">
        <v>2.5999999999999999E-2</v>
      </c>
      <c r="T417" s="15">
        <v>0.32</v>
      </c>
      <c r="U417" s="15"/>
      <c r="V417" s="15"/>
      <c r="W417" s="15"/>
      <c r="X417" s="15"/>
      <c r="Y417" s="15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>
        <v>900</v>
      </c>
      <c r="AK417" s="14">
        <v>120</v>
      </c>
      <c r="AL417" s="14">
        <v>290</v>
      </c>
      <c r="AM417" s="14">
        <v>75</v>
      </c>
      <c r="AN417" s="14"/>
      <c r="AO417" s="14"/>
      <c r="AP417" s="14"/>
      <c r="AQ417" s="14"/>
      <c r="AR417" s="14"/>
      <c r="AS417" s="16"/>
      <c r="AT417" s="14">
        <v>1400</v>
      </c>
      <c r="AU417" s="14">
        <v>1030</v>
      </c>
      <c r="AV417" s="14">
        <v>4.5999999999999996</v>
      </c>
      <c r="AW417" s="14">
        <v>372</v>
      </c>
      <c r="AX417" s="14">
        <v>40</v>
      </c>
      <c r="AY417" s="14"/>
      <c r="AZ417" s="14"/>
      <c r="BA417" s="14"/>
      <c r="BB417" s="14"/>
      <c r="BC417" s="38"/>
      <c r="BD417" s="14"/>
      <c r="BE417" s="14"/>
      <c r="BF417" s="18"/>
      <c r="BG417" s="14"/>
      <c r="BH417" s="14"/>
      <c r="BI417" s="14"/>
      <c r="BJ417" s="14"/>
      <c r="BK417" s="14"/>
      <c r="BL417" s="14"/>
      <c r="BM417" s="14"/>
      <c r="BN417" s="14"/>
      <c r="BO417" s="14"/>
      <c r="BP417" s="14"/>
      <c r="BQ417" s="14"/>
      <c r="BR417" s="14"/>
      <c r="BS417" s="14"/>
      <c r="BT417" s="14"/>
      <c r="BU417" s="14"/>
      <c r="BV417" s="14"/>
      <c r="BW417" s="14"/>
      <c r="BX417" s="14"/>
      <c r="BY417" s="14"/>
      <c r="BZ417" s="14"/>
      <c r="CA417" s="14"/>
      <c r="CB417" s="14"/>
      <c r="CC417" s="14"/>
      <c r="CD417" s="14"/>
      <c r="CE417" s="14"/>
      <c r="CF417" s="14"/>
      <c r="CG417" s="14"/>
      <c r="CH417" s="14"/>
      <c r="CI417" s="14"/>
      <c r="CJ417" s="14"/>
      <c r="CK417" s="14"/>
      <c r="CL417" s="14"/>
      <c r="CM417" s="14"/>
      <c r="CN417" s="14"/>
      <c r="CO417" s="14"/>
      <c r="CP417" s="14"/>
      <c r="CQ417" s="14"/>
      <c r="CR417" s="14"/>
      <c r="CS417" s="14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</row>
    <row r="418" spans="1:256" s="3" customFormat="1" ht="1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9">
        <v>29</v>
      </c>
      <c r="L418" s="12">
        <v>3.59</v>
      </c>
      <c r="M418" s="12">
        <v>2.52</v>
      </c>
      <c r="N418" s="14">
        <v>7.0000000000000001E-3</v>
      </c>
      <c r="O418" s="14">
        <v>2.4E-2</v>
      </c>
      <c r="P418" s="14">
        <v>2.8000000000000001E-2</v>
      </c>
      <c r="Q418" s="14">
        <v>0.31</v>
      </c>
      <c r="R418" s="14">
        <v>1.53</v>
      </c>
      <c r="S418" s="12">
        <v>2.5999999999999999E-2</v>
      </c>
      <c r="T418" s="15">
        <v>0.32</v>
      </c>
      <c r="U418" s="15"/>
      <c r="V418" s="15"/>
      <c r="W418" s="15"/>
      <c r="X418" s="15"/>
      <c r="Y418" s="15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>
        <v>900</v>
      </c>
      <c r="AK418" s="14">
        <v>120</v>
      </c>
      <c r="AL418" s="14">
        <v>260</v>
      </c>
      <c r="AM418" s="14">
        <v>75</v>
      </c>
      <c r="AN418" s="14"/>
      <c r="AO418" s="14"/>
      <c r="AP418" s="14"/>
      <c r="AQ418" s="14"/>
      <c r="AR418" s="14"/>
      <c r="AS418" s="16"/>
      <c r="AT418" s="14">
        <v>1420</v>
      </c>
      <c r="AU418" s="14">
        <v>1010</v>
      </c>
      <c r="AV418" s="14">
        <v>2.6</v>
      </c>
      <c r="AW418" s="14">
        <v>404</v>
      </c>
      <c r="AX418" s="14">
        <v>43</v>
      </c>
      <c r="AY418" s="14"/>
      <c r="AZ418" s="14"/>
      <c r="BA418" s="14"/>
      <c r="BB418" s="14"/>
      <c r="BC418" s="38"/>
      <c r="BD418" s="14"/>
      <c r="BE418" s="14"/>
      <c r="BF418" s="18"/>
      <c r="BG418" s="14"/>
      <c r="BH418" s="14"/>
      <c r="BI418" s="14"/>
      <c r="BJ418" s="14"/>
      <c r="BK418" s="14"/>
      <c r="BL418" s="14"/>
      <c r="BM418" s="14"/>
      <c r="BN418" s="14"/>
      <c r="BO418" s="14"/>
      <c r="BP418" s="14"/>
      <c r="BQ418" s="14"/>
      <c r="BR418" s="14"/>
      <c r="BS418" s="14"/>
      <c r="BT418" s="14"/>
      <c r="BU418" s="14"/>
      <c r="BV418" s="14"/>
      <c r="BW418" s="14"/>
      <c r="BX418" s="14"/>
      <c r="BY418" s="14"/>
      <c r="BZ418" s="14"/>
      <c r="CA418" s="14"/>
      <c r="CB418" s="14"/>
      <c r="CC418" s="14"/>
      <c r="CD418" s="14"/>
      <c r="CE418" s="14"/>
      <c r="CF418" s="14"/>
      <c r="CG418" s="14"/>
      <c r="CH418" s="14"/>
      <c r="CI418" s="14"/>
      <c r="CJ418" s="14"/>
      <c r="CK418" s="14"/>
      <c r="CL418" s="14"/>
      <c r="CM418" s="14"/>
      <c r="CN418" s="14"/>
      <c r="CO418" s="14"/>
      <c r="CP418" s="14"/>
      <c r="CQ418" s="14"/>
      <c r="CR418" s="14"/>
      <c r="CS418" s="14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</row>
    <row r="419" spans="1:256" s="3" customFormat="1" ht="1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9">
        <v>29</v>
      </c>
      <c r="L419" s="12">
        <v>3.59</v>
      </c>
      <c r="M419" s="12">
        <v>2.52</v>
      </c>
      <c r="N419" s="14">
        <v>7.0000000000000001E-3</v>
      </c>
      <c r="O419" s="14">
        <v>2.4E-2</v>
      </c>
      <c r="P419" s="14">
        <v>2.8000000000000001E-2</v>
      </c>
      <c r="Q419" s="14">
        <v>0.31</v>
      </c>
      <c r="R419" s="14">
        <v>1.53</v>
      </c>
      <c r="S419" s="12">
        <v>2.5999999999999999E-2</v>
      </c>
      <c r="T419" s="15">
        <v>0.32</v>
      </c>
      <c r="U419" s="15"/>
      <c r="V419" s="15"/>
      <c r="W419" s="15"/>
      <c r="X419" s="15"/>
      <c r="Y419" s="15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>
        <v>900</v>
      </c>
      <c r="AK419" s="14">
        <v>120</v>
      </c>
      <c r="AL419" s="14">
        <v>230</v>
      </c>
      <c r="AM419" s="14">
        <v>75</v>
      </c>
      <c r="AN419" s="14"/>
      <c r="AO419" s="14"/>
      <c r="AP419" s="14"/>
      <c r="AQ419" s="14"/>
      <c r="AR419" s="14"/>
      <c r="AS419" s="16"/>
      <c r="AT419" s="14">
        <v>1320</v>
      </c>
      <c r="AU419" s="14">
        <v>717</v>
      </c>
      <c r="AV419" s="14">
        <v>1.8</v>
      </c>
      <c r="AW419" s="14">
        <v>460</v>
      </c>
      <c r="AX419" s="14">
        <v>48</v>
      </c>
      <c r="AY419" s="14"/>
      <c r="AZ419" s="14"/>
      <c r="BA419" s="14"/>
      <c r="BB419" s="14"/>
      <c r="BC419" s="38"/>
      <c r="BD419" s="14"/>
      <c r="BE419" s="14"/>
      <c r="BF419" s="18"/>
      <c r="BG419" s="14"/>
      <c r="BH419" s="14"/>
      <c r="BI419" s="14"/>
      <c r="BJ419" s="14"/>
      <c r="BK419" s="14"/>
      <c r="BL419" s="14"/>
      <c r="BM419" s="14"/>
      <c r="BN419" s="14"/>
      <c r="BO419" s="14"/>
      <c r="BP419" s="14"/>
      <c r="BQ419" s="14"/>
      <c r="BR419" s="14"/>
      <c r="BS419" s="14"/>
      <c r="BT419" s="14"/>
      <c r="BU419" s="14"/>
      <c r="BV419" s="14"/>
      <c r="BW419" s="14"/>
      <c r="BX419" s="14"/>
      <c r="BY419" s="14"/>
      <c r="BZ419" s="14"/>
      <c r="CA419" s="14"/>
      <c r="CB419" s="14"/>
      <c r="CC419" s="14"/>
      <c r="CD419" s="14"/>
      <c r="CE419" s="14"/>
      <c r="CF419" s="14"/>
      <c r="CG419" s="14"/>
      <c r="CH419" s="14"/>
      <c r="CI419" s="14"/>
      <c r="CJ419" s="14"/>
      <c r="CK419" s="14"/>
      <c r="CL419" s="14"/>
      <c r="CM419" s="14"/>
      <c r="CN419" s="14"/>
      <c r="CO419" s="14"/>
      <c r="CP419" s="14"/>
      <c r="CQ419" s="14"/>
      <c r="CR419" s="14"/>
      <c r="CS419" s="14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</row>
    <row r="420" spans="1:256" s="3" customFormat="1" ht="1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9">
        <v>29</v>
      </c>
      <c r="L420" s="12">
        <v>3.59</v>
      </c>
      <c r="M420" s="12">
        <v>2.52</v>
      </c>
      <c r="N420" s="14">
        <v>7.0000000000000001E-3</v>
      </c>
      <c r="O420" s="14">
        <v>2.4E-2</v>
      </c>
      <c r="P420" s="14">
        <v>2.8000000000000001E-2</v>
      </c>
      <c r="Q420" s="14">
        <v>0.31</v>
      </c>
      <c r="R420" s="14">
        <v>1.53</v>
      </c>
      <c r="S420" s="12">
        <v>2.5999999999999999E-2</v>
      </c>
      <c r="T420" s="15">
        <v>0.32</v>
      </c>
      <c r="U420" s="15"/>
      <c r="V420" s="15"/>
      <c r="W420" s="15"/>
      <c r="X420" s="15"/>
      <c r="Y420" s="15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>
        <v>900</v>
      </c>
      <c r="AK420" s="14">
        <v>120</v>
      </c>
      <c r="AL420" s="14">
        <v>385</v>
      </c>
      <c r="AM420" s="14">
        <v>60</v>
      </c>
      <c r="AN420" s="14"/>
      <c r="AO420" s="14"/>
      <c r="AP420" s="14"/>
      <c r="AQ420" s="14"/>
      <c r="AR420" s="14"/>
      <c r="AS420" s="16"/>
      <c r="AT420" s="14">
        <v>1030</v>
      </c>
      <c r="AU420" s="14">
        <v>614</v>
      </c>
      <c r="AV420" s="14">
        <v>9</v>
      </c>
      <c r="AW420" s="14">
        <v>290</v>
      </c>
      <c r="AX420" s="14">
        <v>31</v>
      </c>
      <c r="AY420" s="14"/>
      <c r="AZ420" s="14"/>
      <c r="BA420" s="14"/>
      <c r="BB420" s="14"/>
      <c r="BC420" s="38"/>
      <c r="BD420" s="14"/>
      <c r="BE420" s="14"/>
      <c r="BF420" s="18"/>
      <c r="BG420" s="14"/>
      <c r="BH420" s="14"/>
      <c r="BI420" s="14"/>
      <c r="BJ420" s="14"/>
      <c r="BK420" s="14"/>
      <c r="BL420" s="14"/>
      <c r="BM420" s="14"/>
      <c r="BN420" s="14"/>
      <c r="BO420" s="14"/>
      <c r="BP420" s="14"/>
      <c r="BQ420" s="14"/>
      <c r="BR420" s="14"/>
      <c r="BS420" s="14"/>
      <c r="BT420" s="14"/>
      <c r="BU420" s="14"/>
      <c r="BV420" s="14"/>
      <c r="BW420" s="14"/>
      <c r="BX420" s="14"/>
      <c r="BY420" s="14"/>
      <c r="BZ420" s="14"/>
      <c r="CA420" s="14"/>
      <c r="CB420" s="14"/>
      <c r="CC420" s="14"/>
      <c r="CD420" s="14"/>
      <c r="CE420" s="14"/>
      <c r="CF420" s="14"/>
      <c r="CG420" s="14"/>
      <c r="CH420" s="14"/>
      <c r="CI420" s="14"/>
      <c r="CJ420" s="14"/>
      <c r="CK420" s="14"/>
      <c r="CL420" s="14"/>
      <c r="CM420" s="14"/>
      <c r="CN420" s="14"/>
      <c r="CO420" s="14"/>
      <c r="CP420" s="14"/>
      <c r="CQ420" s="14"/>
      <c r="CR420" s="14"/>
      <c r="CS420" s="14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</row>
    <row r="421" spans="1:256" s="3" customFormat="1" ht="1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9">
        <v>29</v>
      </c>
      <c r="L421" s="12">
        <v>3.59</v>
      </c>
      <c r="M421" s="12">
        <v>2.52</v>
      </c>
      <c r="N421" s="14">
        <v>7.0000000000000001E-3</v>
      </c>
      <c r="O421" s="14">
        <v>2.4E-2</v>
      </c>
      <c r="P421" s="14">
        <v>2.8000000000000001E-2</v>
      </c>
      <c r="Q421" s="14">
        <v>0.31</v>
      </c>
      <c r="R421" s="14">
        <v>1.53</v>
      </c>
      <c r="S421" s="12">
        <v>2.5999999999999999E-2</v>
      </c>
      <c r="T421" s="15">
        <v>0.32</v>
      </c>
      <c r="U421" s="15"/>
      <c r="V421" s="15"/>
      <c r="W421" s="15"/>
      <c r="X421" s="15"/>
      <c r="Y421" s="15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>
        <v>900</v>
      </c>
      <c r="AK421" s="14">
        <v>120</v>
      </c>
      <c r="AL421" s="14">
        <v>370</v>
      </c>
      <c r="AM421" s="14">
        <v>60</v>
      </c>
      <c r="AN421" s="14"/>
      <c r="AO421" s="14"/>
      <c r="AP421" s="14"/>
      <c r="AQ421" s="14"/>
      <c r="AR421" s="14"/>
      <c r="AS421" s="16"/>
      <c r="AT421" s="14">
        <v>1010</v>
      </c>
      <c r="AU421" s="14">
        <v>655</v>
      </c>
      <c r="AV421" s="14">
        <v>7.4</v>
      </c>
      <c r="AW421" s="14">
        <v>283</v>
      </c>
      <c r="AX421" s="14">
        <v>30</v>
      </c>
      <c r="AY421" s="14"/>
      <c r="AZ421" s="14"/>
      <c r="BA421" s="14"/>
      <c r="BB421" s="14"/>
      <c r="BC421" s="38"/>
      <c r="BD421" s="14"/>
      <c r="BE421" s="14"/>
      <c r="BF421" s="18"/>
      <c r="BG421" s="14"/>
      <c r="BH421" s="14"/>
      <c r="BI421" s="14"/>
      <c r="BJ421" s="14"/>
      <c r="BK421" s="14"/>
      <c r="BL421" s="14"/>
      <c r="BM421" s="14"/>
      <c r="BN421" s="14"/>
      <c r="BO421" s="14"/>
      <c r="BP421" s="14"/>
      <c r="BQ421" s="14"/>
      <c r="BR421" s="14"/>
      <c r="BS421" s="14"/>
      <c r="BT421" s="14"/>
      <c r="BU421" s="14"/>
      <c r="BV421" s="14"/>
      <c r="BW421" s="14"/>
      <c r="BX421" s="14"/>
      <c r="BY421" s="14"/>
      <c r="BZ421" s="14"/>
      <c r="CA421" s="14"/>
      <c r="CB421" s="14"/>
      <c r="CC421" s="14"/>
      <c r="CD421" s="14"/>
      <c r="CE421" s="14"/>
      <c r="CF421" s="14"/>
      <c r="CG421" s="14"/>
      <c r="CH421" s="14"/>
      <c r="CI421" s="14"/>
      <c r="CJ421" s="14"/>
      <c r="CK421" s="14"/>
      <c r="CL421" s="14"/>
      <c r="CM421" s="14"/>
      <c r="CN421" s="14"/>
      <c r="CO421" s="14"/>
      <c r="CP421" s="14"/>
      <c r="CQ421" s="14"/>
      <c r="CR421" s="14"/>
      <c r="CS421" s="14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</row>
    <row r="422" spans="1:256" s="3" customFormat="1" ht="1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9">
        <v>29</v>
      </c>
      <c r="L422" s="12">
        <v>3.59</v>
      </c>
      <c r="M422" s="12">
        <v>2.52</v>
      </c>
      <c r="N422" s="14">
        <v>7.0000000000000001E-3</v>
      </c>
      <c r="O422" s="14">
        <v>2.4E-2</v>
      </c>
      <c r="P422" s="14">
        <v>2.8000000000000001E-2</v>
      </c>
      <c r="Q422" s="14">
        <v>0.31</v>
      </c>
      <c r="R422" s="14">
        <v>1.53</v>
      </c>
      <c r="S422" s="12">
        <v>2.5999999999999999E-2</v>
      </c>
      <c r="T422" s="15">
        <v>0.32</v>
      </c>
      <c r="U422" s="15"/>
      <c r="V422" s="15"/>
      <c r="W422" s="15"/>
      <c r="X422" s="15"/>
      <c r="Y422" s="15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>
        <v>900</v>
      </c>
      <c r="AK422" s="14">
        <v>120</v>
      </c>
      <c r="AL422" s="14">
        <v>355</v>
      </c>
      <c r="AM422" s="14">
        <v>60</v>
      </c>
      <c r="AN422" s="14"/>
      <c r="AO422" s="14"/>
      <c r="AP422" s="14"/>
      <c r="AQ422" s="14"/>
      <c r="AR422" s="14"/>
      <c r="AS422" s="16"/>
      <c r="AT422" s="14">
        <v>1090</v>
      </c>
      <c r="AU422" s="14">
        <v>738</v>
      </c>
      <c r="AV422" s="14">
        <v>8.1</v>
      </c>
      <c r="AW422" s="14">
        <v>297</v>
      </c>
      <c r="AX422" s="14">
        <v>32</v>
      </c>
      <c r="AY422" s="14"/>
      <c r="AZ422" s="14"/>
      <c r="BA422" s="14"/>
      <c r="BB422" s="14"/>
      <c r="BC422" s="38"/>
      <c r="BD422" s="14"/>
      <c r="BE422" s="14"/>
      <c r="BF422" s="18"/>
      <c r="BG422" s="14"/>
      <c r="BH422" s="14"/>
      <c r="BI422" s="14"/>
      <c r="BJ422" s="14"/>
      <c r="BK422" s="14"/>
      <c r="BL422" s="14"/>
      <c r="BM422" s="14"/>
      <c r="BN422" s="14"/>
      <c r="BO422" s="14"/>
      <c r="BP422" s="14"/>
      <c r="BQ422" s="14"/>
      <c r="BR422" s="14"/>
      <c r="BS422" s="14"/>
      <c r="BT422" s="14"/>
      <c r="BU422" s="14"/>
      <c r="BV422" s="14"/>
      <c r="BW422" s="14"/>
      <c r="BX422" s="14"/>
      <c r="BY422" s="14"/>
      <c r="BZ422" s="14"/>
      <c r="CA422" s="14"/>
      <c r="CB422" s="14"/>
      <c r="CC422" s="14"/>
      <c r="CD422" s="14"/>
      <c r="CE422" s="14"/>
      <c r="CF422" s="14"/>
      <c r="CG422" s="14"/>
      <c r="CH422" s="14"/>
      <c r="CI422" s="14"/>
      <c r="CJ422" s="14"/>
      <c r="CK422" s="14"/>
      <c r="CL422" s="14"/>
      <c r="CM422" s="14"/>
      <c r="CN422" s="14"/>
      <c r="CO422" s="14"/>
      <c r="CP422" s="14"/>
      <c r="CQ422" s="14"/>
      <c r="CR422" s="14"/>
      <c r="CS422" s="14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</row>
    <row r="423" spans="1:256" s="3" customFormat="1" ht="1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9">
        <v>29</v>
      </c>
      <c r="L423" s="12">
        <v>3.59</v>
      </c>
      <c r="M423" s="12">
        <v>2.52</v>
      </c>
      <c r="N423" s="14">
        <v>7.0000000000000001E-3</v>
      </c>
      <c r="O423" s="14">
        <v>2.4E-2</v>
      </c>
      <c r="P423" s="14">
        <v>2.8000000000000001E-2</v>
      </c>
      <c r="Q423" s="14">
        <v>0.31</v>
      </c>
      <c r="R423" s="14">
        <v>1.53</v>
      </c>
      <c r="S423" s="12">
        <v>2.5999999999999999E-2</v>
      </c>
      <c r="T423" s="15">
        <v>0.32</v>
      </c>
      <c r="U423" s="15"/>
      <c r="V423" s="15"/>
      <c r="W423" s="15"/>
      <c r="X423" s="15"/>
      <c r="Y423" s="15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>
        <v>900</v>
      </c>
      <c r="AK423" s="14">
        <v>120</v>
      </c>
      <c r="AL423" s="14">
        <v>345</v>
      </c>
      <c r="AM423" s="14">
        <v>60</v>
      </c>
      <c r="AN423" s="14"/>
      <c r="AO423" s="14"/>
      <c r="AP423" s="14"/>
      <c r="AQ423" s="14"/>
      <c r="AR423" s="14"/>
      <c r="AS423" s="16"/>
      <c r="AT423" s="14">
        <v>1130</v>
      </c>
      <c r="AU423" s="14">
        <v>731</v>
      </c>
      <c r="AV423" s="14">
        <v>8.8000000000000007</v>
      </c>
      <c r="AW423" s="14">
        <v>313</v>
      </c>
      <c r="AX423" s="14">
        <v>34</v>
      </c>
      <c r="AY423" s="14"/>
      <c r="AZ423" s="14"/>
      <c r="BA423" s="14"/>
      <c r="BB423" s="14"/>
      <c r="BC423" s="38"/>
      <c r="BD423" s="14"/>
      <c r="BE423" s="14"/>
      <c r="BF423" s="18"/>
      <c r="BG423" s="14"/>
      <c r="BH423" s="14"/>
      <c r="BI423" s="14"/>
      <c r="BJ423" s="14"/>
      <c r="BK423" s="14"/>
      <c r="BL423" s="14"/>
      <c r="BM423" s="14"/>
      <c r="BN423" s="14"/>
      <c r="BO423" s="14"/>
      <c r="BP423" s="14"/>
      <c r="BQ423" s="14"/>
      <c r="BR423" s="14"/>
      <c r="BS423" s="14"/>
      <c r="BT423" s="14"/>
      <c r="BU423" s="14"/>
      <c r="BV423" s="14"/>
      <c r="BW423" s="14"/>
      <c r="BX423" s="14"/>
      <c r="BY423" s="14"/>
      <c r="BZ423" s="14"/>
      <c r="CA423" s="14"/>
      <c r="CB423" s="14"/>
      <c r="CC423" s="14"/>
      <c r="CD423" s="14"/>
      <c r="CE423" s="14"/>
      <c r="CF423" s="14"/>
      <c r="CG423" s="14"/>
      <c r="CH423" s="14"/>
      <c r="CI423" s="14"/>
      <c r="CJ423" s="14"/>
      <c r="CK423" s="14"/>
      <c r="CL423" s="14"/>
      <c r="CM423" s="14"/>
      <c r="CN423" s="14"/>
      <c r="CO423" s="14"/>
      <c r="CP423" s="14"/>
      <c r="CQ423" s="14"/>
      <c r="CR423" s="14"/>
      <c r="CS423" s="14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</row>
    <row r="424" spans="1:256" s="3" customFormat="1" ht="1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9">
        <v>29</v>
      </c>
      <c r="L424" s="12">
        <v>3.59</v>
      </c>
      <c r="M424" s="12">
        <v>2.52</v>
      </c>
      <c r="N424" s="14">
        <v>7.0000000000000001E-3</v>
      </c>
      <c r="O424" s="14">
        <v>2.4E-2</v>
      </c>
      <c r="P424" s="14">
        <v>2.8000000000000001E-2</v>
      </c>
      <c r="Q424" s="14">
        <v>0.31</v>
      </c>
      <c r="R424" s="14">
        <v>1.53</v>
      </c>
      <c r="S424" s="12">
        <v>2.5999999999999999E-2</v>
      </c>
      <c r="T424" s="15">
        <v>0.32</v>
      </c>
      <c r="U424" s="15"/>
      <c r="V424" s="15"/>
      <c r="W424" s="15"/>
      <c r="X424" s="15"/>
      <c r="Y424" s="15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>
        <v>900</v>
      </c>
      <c r="AK424" s="14">
        <v>120</v>
      </c>
      <c r="AL424" s="14">
        <v>315</v>
      </c>
      <c r="AM424" s="14">
        <v>60</v>
      </c>
      <c r="AN424" s="14"/>
      <c r="AO424" s="14"/>
      <c r="AP424" s="14"/>
      <c r="AQ424" s="14"/>
      <c r="AR424" s="14"/>
      <c r="AS424" s="16"/>
      <c r="AT424" s="14">
        <v>1310</v>
      </c>
      <c r="AU424" s="14">
        <v>958</v>
      </c>
      <c r="AV424" s="14">
        <v>4.5</v>
      </c>
      <c r="AW424" s="14">
        <v>362</v>
      </c>
      <c r="AX424" s="14">
        <v>39</v>
      </c>
      <c r="AY424" s="14"/>
      <c r="AZ424" s="14"/>
      <c r="BA424" s="14"/>
      <c r="BB424" s="14"/>
      <c r="BC424" s="38"/>
      <c r="BD424" s="14"/>
      <c r="BE424" s="14"/>
      <c r="BF424" s="18"/>
      <c r="BG424" s="14"/>
      <c r="BH424" s="14"/>
      <c r="BI424" s="14"/>
      <c r="BJ424" s="14"/>
      <c r="BK424" s="14"/>
      <c r="BL424" s="14"/>
      <c r="BM424" s="14"/>
      <c r="BN424" s="14"/>
      <c r="BO424" s="14"/>
      <c r="BP424" s="14"/>
      <c r="BQ424" s="14"/>
      <c r="BR424" s="14"/>
      <c r="BS424" s="14"/>
      <c r="BT424" s="14"/>
      <c r="BU424" s="14"/>
      <c r="BV424" s="14"/>
      <c r="BW424" s="14"/>
      <c r="BX424" s="14"/>
      <c r="BY424" s="14"/>
      <c r="BZ424" s="14"/>
      <c r="CA424" s="14"/>
      <c r="CB424" s="14"/>
      <c r="CC424" s="14"/>
      <c r="CD424" s="14"/>
      <c r="CE424" s="14"/>
      <c r="CF424" s="14"/>
      <c r="CG424" s="14"/>
      <c r="CH424" s="14"/>
      <c r="CI424" s="14"/>
      <c r="CJ424" s="14"/>
      <c r="CK424" s="14"/>
      <c r="CL424" s="14"/>
      <c r="CM424" s="14"/>
      <c r="CN424" s="14"/>
      <c r="CO424" s="14"/>
      <c r="CP424" s="14"/>
      <c r="CQ424" s="14"/>
      <c r="CR424" s="14"/>
      <c r="CS424" s="14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</row>
    <row r="425" spans="1:256" s="3" customFormat="1" ht="1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9">
        <v>29</v>
      </c>
      <c r="L425" s="12">
        <v>3.59</v>
      </c>
      <c r="M425" s="12">
        <v>2.52</v>
      </c>
      <c r="N425" s="14">
        <v>7.0000000000000001E-3</v>
      </c>
      <c r="O425" s="14">
        <v>2.4E-2</v>
      </c>
      <c r="P425" s="14">
        <v>2.8000000000000001E-2</v>
      </c>
      <c r="Q425" s="14">
        <v>0.31</v>
      </c>
      <c r="R425" s="14">
        <v>1.53</v>
      </c>
      <c r="S425" s="12">
        <v>2.5999999999999999E-2</v>
      </c>
      <c r="T425" s="15">
        <v>0.32</v>
      </c>
      <c r="U425" s="15"/>
      <c r="V425" s="15"/>
      <c r="W425" s="15"/>
      <c r="X425" s="15"/>
      <c r="Y425" s="15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>
        <v>900</v>
      </c>
      <c r="AK425" s="14">
        <v>120</v>
      </c>
      <c r="AL425" s="14">
        <v>290</v>
      </c>
      <c r="AM425" s="14">
        <v>60</v>
      </c>
      <c r="AN425" s="14"/>
      <c r="AO425" s="14"/>
      <c r="AP425" s="14"/>
      <c r="AQ425" s="14"/>
      <c r="AR425" s="14"/>
      <c r="AS425" s="16"/>
      <c r="AT425" s="14">
        <v>1390</v>
      </c>
      <c r="AU425" s="14">
        <v>965</v>
      </c>
      <c r="AV425" s="14">
        <v>4.4000000000000004</v>
      </c>
      <c r="AW425" s="14">
        <v>382</v>
      </c>
      <c r="AX425" s="14">
        <v>41</v>
      </c>
      <c r="AY425" s="14"/>
      <c r="AZ425" s="14"/>
      <c r="BA425" s="14"/>
      <c r="BB425" s="14"/>
      <c r="BC425" s="38"/>
      <c r="BD425" s="14"/>
      <c r="BE425" s="14"/>
      <c r="BF425" s="18"/>
      <c r="BG425" s="14"/>
      <c r="BH425" s="14"/>
      <c r="BI425" s="14"/>
      <c r="BJ425" s="14"/>
      <c r="BK425" s="14"/>
      <c r="BL425" s="14"/>
      <c r="BM425" s="14"/>
      <c r="BN425" s="14"/>
      <c r="BO425" s="14"/>
      <c r="BP425" s="14"/>
      <c r="BQ425" s="14"/>
      <c r="BR425" s="14"/>
      <c r="BS425" s="14"/>
      <c r="BT425" s="14"/>
      <c r="BU425" s="14"/>
      <c r="BV425" s="14"/>
      <c r="BW425" s="14"/>
      <c r="BX425" s="14"/>
      <c r="BY425" s="14"/>
      <c r="BZ425" s="14"/>
      <c r="CA425" s="14"/>
      <c r="CB425" s="14"/>
      <c r="CC425" s="14"/>
      <c r="CD425" s="14"/>
      <c r="CE425" s="14"/>
      <c r="CF425" s="14"/>
      <c r="CG425" s="14"/>
      <c r="CH425" s="14"/>
      <c r="CI425" s="14"/>
      <c r="CJ425" s="14"/>
      <c r="CK425" s="14"/>
      <c r="CL425" s="14"/>
      <c r="CM425" s="14"/>
      <c r="CN425" s="14"/>
      <c r="CO425" s="14"/>
      <c r="CP425" s="14"/>
      <c r="CQ425" s="14"/>
      <c r="CR425" s="14"/>
      <c r="CS425" s="14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</row>
    <row r="426" spans="1:256" s="3" customFormat="1" ht="1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9">
        <v>29</v>
      </c>
      <c r="L426" s="12">
        <v>3.59</v>
      </c>
      <c r="M426" s="12">
        <v>2.52</v>
      </c>
      <c r="N426" s="14">
        <v>7.0000000000000001E-3</v>
      </c>
      <c r="O426" s="14">
        <v>2.4E-2</v>
      </c>
      <c r="P426" s="14">
        <v>2.8000000000000001E-2</v>
      </c>
      <c r="Q426" s="14">
        <v>0.31</v>
      </c>
      <c r="R426" s="14">
        <v>1.53</v>
      </c>
      <c r="S426" s="12">
        <v>2.5999999999999999E-2</v>
      </c>
      <c r="T426" s="15">
        <v>0.32</v>
      </c>
      <c r="U426" s="15"/>
      <c r="V426" s="15"/>
      <c r="W426" s="15"/>
      <c r="X426" s="15"/>
      <c r="Y426" s="15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>
        <v>900</v>
      </c>
      <c r="AK426" s="14">
        <v>120</v>
      </c>
      <c r="AL426" s="14">
        <v>260</v>
      </c>
      <c r="AM426" s="14">
        <v>60</v>
      </c>
      <c r="AN426" s="14"/>
      <c r="AO426" s="14"/>
      <c r="AP426" s="14"/>
      <c r="AQ426" s="14"/>
      <c r="AR426" s="14"/>
      <c r="AS426" s="16"/>
      <c r="AT426" s="14">
        <v>1490</v>
      </c>
      <c r="AU426" s="14">
        <v>924</v>
      </c>
      <c r="AV426" s="14">
        <v>3.8</v>
      </c>
      <c r="AW426" s="14">
        <v>415</v>
      </c>
      <c r="AX426" s="14">
        <v>44</v>
      </c>
      <c r="AY426" s="14"/>
      <c r="AZ426" s="14"/>
      <c r="BA426" s="14"/>
      <c r="BB426" s="14"/>
      <c r="BC426" s="38"/>
      <c r="BD426" s="14"/>
      <c r="BE426" s="14"/>
      <c r="BF426" s="18"/>
      <c r="BG426" s="14"/>
      <c r="BH426" s="14"/>
      <c r="BI426" s="14"/>
      <c r="BJ426" s="14"/>
      <c r="BK426" s="14"/>
      <c r="BL426" s="14"/>
      <c r="BM426" s="14"/>
      <c r="BN426" s="14"/>
      <c r="BO426" s="14"/>
      <c r="BP426" s="14"/>
      <c r="BQ426" s="14"/>
      <c r="BR426" s="14"/>
      <c r="BS426" s="14"/>
      <c r="BT426" s="14"/>
      <c r="BU426" s="14"/>
      <c r="BV426" s="14"/>
      <c r="BW426" s="14"/>
      <c r="BX426" s="14"/>
      <c r="BY426" s="14"/>
      <c r="BZ426" s="14"/>
      <c r="CA426" s="14"/>
      <c r="CB426" s="14"/>
      <c r="CC426" s="14"/>
      <c r="CD426" s="14"/>
      <c r="CE426" s="14"/>
      <c r="CF426" s="14"/>
      <c r="CG426" s="14"/>
      <c r="CH426" s="14"/>
      <c r="CI426" s="14"/>
      <c r="CJ426" s="14"/>
      <c r="CK426" s="14"/>
      <c r="CL426" s="14"/>
      <c r="CM426" s="14"/>
      <c r="CN426" s="14"/>
      <c r="CO426" s="14"/>
      <c r="CP426" s="14"/>
      <c r="CQ426" s="14"/>
      <c r="CR426" s="14"/>
      <c r="CS426" s="14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</row>
    <row r="427" spans="1:256" s="3" customFormat="1" ht="1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9">
        <v>29</v>
      </c>
      <c r="L427" s="12">
        <v>3.59</v>
      </c>
      <c r="M427" s="12">
        <v>2.52</v>
      </c>
      <c r="N427" s="14">
        <v>7.0000000000000001E-3</v>
      </c>
      <c r="O427" s="14">
        <v>2.4E-2</v>
      </c>
      <c r="P427" s="14">
        <v>2.8000000000000001E-2</v>
      </c>
      <c r="Q427" s="14">
        <v>0.31</v>
      </c>
      <c r="R427" s="14">
        <v>1.53</v>
      </c>
      <c r="S427" s="12">
        <v>2.5999999999999999E-2</v>
      </c>
      <c r="T427" s="15">
        <v>0.32</v>
      </c>
      <c r="U427" s="15"/>
      <c r="V427" s="15"/>
      <c r="W427" s="15"/>
      <c r="X427" s="15"/>
      <c r="Y427" s="15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>
        <v>900</v>
      </c>
      <c r="AK427" s="14">
        <v>120</v>
      </c>
      <c r="AL427" s="14">
        <v>230</v>
      </c>
      <c r="AM427" s="14">
        <v>60</v>
      </c>
      <c r="AN427" s="14"/>
      <c r="AO427" s="14"/>
      <c r="AP427" s="14"/>
      <c r="AQ427" s="14"/>
      <c r="AR427" s="14"/>
      <c r="AS427" s="16"/>
      <c r="AT427" s="14">
        <v>1120</v>
      </c>
      <c r="AU427" s="14">
        <v>841</v>
      </c>
      <c r="AV427" s="14">
        <v>1</v>
      </c>
      <c r="AW427" s="14">
        <v>496</v>
      </c>
      <c r="AX427" s="14">
        <v>51</v>
      </c>
      <c r="AY427" s="14"/>
      <c r="AZ427" s="14"/>
      <c r="BA427" s="14"/>
      <c r="BB427" s="14"/>
      <c r="BC427" s="38"/>
      <c r="BD427" s="14"/>
      <c r="BE427" s="14"/>
      <c r="BF427" s="18"/>
      <c r="BG427" s="14"/>
      <c r="BH427" s="14"/>
      <c r="BI427" s="14"/>
      <c r="BJ427" s="14"/>
      <c r="BK427" s="14"/>
      <c r="BL427" s="14"/>
      <c r="BM427" s="14"/>
      <c r="BN427" s="14"/>
      <c r="BO427" s="14"/>
      <c r="BP427" s="14"/>
      <c r="BQ427" s="14"/>
      <c r="BR427" s="14"/>
      <c r="BS427" s="14"/>
      <c r="BT427" s="14"/>
      <c r="BU427" s="14"/>
      <c r="BV427" s="14"/>
      <c r="BW427" s="14"/>
      <c r="BX427" s="14"/>
      <c r="BY427" s="14"/>
      <c r="BZ427" s="14"/>
      <c r="CA427" s="14"/>
      <c r="CB427" s="14"/>
      <c r="CC427" s="14"/>
      <c r="CD427" s="14"/>
      <c r="CE427" s="14"/>
      <c r="CF427" s="14"/>
      <c r="CG427" s="14"/>
      <c r="CH427" s="14"/>
      <c r="CI427" s="14"/>
      <c r="CJ427" s="14"/>
      <c r="CK427" s="14"/>
      <c r="CL427" s="14"/>
      <c r="CM427" s="14"/>
      <c r="CN427" s="14"/>
      <c r="CO427" s="14"/>
      <c r="CP427" s="14"/>
      <c r="CQ427" s="14"/>
      <c r="CR427" s="14"/>
      <c r="CS427" s="14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</row>
    <row r="428" spans="1:256" s="3" customFormat="1" ht="1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9">
        <v>29</v>
      </c>
      <c r="L428" s="12">
        <v>3.59</v>
      </c>
      <c r="M428" s="12">
        <v>2.52</v>
      </c>
      <c r="N428" s="14">
        <v>7.0000000000000001E-3</v>
      </c>
      <c r="O428" s="14">
        <v>2.4E-2</v>
      </c>
      <c r="P428" s="14">
        <v>2.8000000000000001E-2</v>
      </c>
      <c r="Q428" s="14">
        <v>0.31</v>
      </c>
      <c r="R428" s="14">
        <v>1.53</v>
      </c>
      <c r="S428" s="12">
        <v>2.5999999999999999E-2</v>
      </c>
      <c r="T428" s="15">
        <v>0.32</v>
      </c>
      <c r="U428" s="15"/>
      <c r="V428" s="15"/>
      <c r="W428" s="15"/>
      <c r="X428" s="15"/>
      <c r="Y428" s="15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>
        <v>900</v>
      </c>
      <c r="AK428" s="14">
        <v>120</v>
      </c>
      <c r="AL428" s="14">
        <v>370</v>
      </c>
      <c r="AM428" s="14">
        <v>30</v>
      </c>
      <c r="AN428" s="14"/>
      <c r="AO428" s="14"/>
      <c r="AP428" s="14"/>
      <c r="AQ428" s="14"/>
      <c r="AR428" s="14"/>
      <c r="AS428" s="16"/>
      <c r="AT428" s="14">
        <v>1050</v>
      </c>
      <c r="AU428" s="14">
        <v>820</v>
      </c>
      <c r="AV428" s="14">
        <v>2.9</v>
      </c>
      <c r="AW428" s="14">
        <v>352</v>
      </c>
      <c r="AX428" s="14">
        <v>38</v>
      </c>
      <c r="AY428" s="14"/>
      <c r="AZ428" s="14"/>
      <c r="BA428" s="14"/>
      <c r="BB428" s="14"/>
      <c r="BC428" s="38"/>
      <c r="BD428" s="14"/>
      <c r="BE428" s="14"/>
      <c r="BF428" s="18"/>
      <c r="BG428" s="14"/>
      <c r="BH428" s="14"/>
      <c r="BI428" s="14"/>
      <c r="BJ428" s="14"/>
      <c r="BK428" s="14"/>
      <c r="BL428" s="14"/>
      <c r="BM428" s="14"/>
      <c r="BN428" s="14"/>
      <c r="BO428" s="14"/>
      <c r="BP428" s="14"/>
      <c r="BQ428" s="14"/>
      <c r="BR428" s="14"/>
      <c r="BS428" s="14"/>
      <c r="BT428" s="14"/>
      <c r="BU428" s="14"/>
      <c r="BV428" s="14"/>
      <c r="BW428" s="14"/>
      <c r="BX428" s="14"/>
      <c r="BY428" s="14"/>
      <c r="BZ428" s="14"/>
      <c r="CA428" s="14"/>
      <c r="CB428" s="14"/>
      <c r="CC428" s="14"/>
      <c r="CD428" s="14"/>
      <c r="CE428" s="14"/>
      <c r="CF428" s="14"/>
      <c r="CG428" s="14"/>
      <c r="CH428" s="14"/>
      <c r="CI428" s="14"/>
      <c r="CJ428" s="14"/>
      <c r="CK428" s="14"/>
      <c r="CL428" s="14"/>
      <c r="CM428" s="14"/>
      <c r="CN428" s="14"/>
      <c r="CO428" s="14"/>
      <c r="CP428" s="14"/>
      <c r="CQ428" s="14"/>
      <c r="CR428" s="14"/>
      <c r="CS428" s="14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</row>
    <row r="429" spans="1:256" s="3" customFormat="1" ht="1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9">
        <v>29</v>
      </c>
      <c r="L429" s="12">
        <v>3.59</v>
      </c>
      <c r="M429" s="12">
        <v>2.52</v>
      </c>
      <c r="N429" s="14">
        <v>7.0000000000000001E-3</v>
      </c>
      <c r="O429" s="14">
        <v>2.4E-2</v>
      </c>
      <c r="P429" s="14">
        <v>2.8000000000000001E-2</v>
      </c>
      <c r="Q429" s="14">
        <v>0.31</v>
      </c>
      <c r="R429" s="14">
        <v>1.53</v>
      </c>
      <c r="S429" s="12">
        <v>2.5999999999999999E-2</v>
      </c>
      <c r="T429" s="15">
        <v>0.32</v>
      </c>
      <c r="U429" s="15"/>
      <c r="V429" s="15"/>
      <c r="W429" s="15"/>
      <c r="X429" s="15"/>
      <c r="Y429" s="15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>
        <v>900</v>
      </c>
      <c r="AK429" s="14">
        <v>120</v>
      </c>
      <c r="AL429" s="14">
        <v>355</v>
      </c>
      <c r="AM429" s="14">
        <v>30</v>
      </c>
      <c r="AN429" s="14"/>
      <c r="AO429" s="14"/>
      <c r="AP429" s="14"/>
      <c r="AQ429" s="14"/>
      <c r="AR429" s="14"/>
      <c r="AS429" s="16"/>
      <c r="AT429" s="14">
        <v>1180</v>
      </c>
      <c r="AU429" s="14">
        <v>731</v>
      </c>
      <c r="AV429" s="14">
        <v>6.9</v>
      </c>
      <c r="AW429" s="14">
        <v>305</v>
      </c>
      <c r="AX429" s="14">
        <v>33</v>
      </c>
      <c r="AY429" s="14"/>
      <c r="AZ429" s="14"/>
      <c r="BA429" s="14"/>
      <c r="BB429" s="14"/>
      <c r="BC429" s="38"/>
      <c r="BD429" s="14"/>
      <c r="BE429" s="14"/>
      <c r="BF429" s="18"/>
      <c r="BG429" s="14"/>
      <c r="BH429" s="14"/>
      <c r="BI429" s="14"/>
      <c r="BJ429" s="14"/>
      <c r="BK429" s="14"/>
      <c r="BL429" s="14"/>
      <c r="BM429" s="14"/>
      <c r="BN429" s="14"/>
      <c r="BO429" s="14"/>
      <c r="BP429" s="14"/>
      <c r="BQ429" s="14"/>
      <c r="BR429" s="14"/>
      <c r="BS429" s="14"/>
      <c r="BT429" s="14"/>
      <c r="BU429" s="14"/>
      <c r="BV429" s="14"/>
      <c r="BW429" s="14"/>
      <c r="BX429" s="14"/>
      <c r="BY429" s="14"/>
      <c r="BZ429" s="14"/>
      <c r="CA429" s="14"/>
      <c r="CB429" s="14"/>
      <c r="CC429" s="14"/>
      <c r="CD429" s="14"/>
      <c r="CE429" s="14"/>
      <c r="CF429" s="14"/>
      <c r="CG429" s="14"/>
      <c r="CH429" s="14"/>
      <c r="CI429" s="14"/>
      <c r="CJ429" s="14"/>
      <c r="CK429" s="14"/>
      <c r="CL429" s="14"/>
      <c r="CM429" s="14"/>
      <c r="CN429" s="14"/>
      <c r="CO429" s="14"/>
      <c r="CP429" s="14"/>
      <c r="CQ429" s="14"/>
      <c r="CR429" s="14"/>
      <c r="CS429" s="14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</row>
    <row r="430" spans="1:256" s="3" customFormat="1" ht="1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9">
        <v>29</v>
      </c>
      <c r="L430" s="12">
        <v>3.59</v>
      </c>
      <c r="M430" s="12">
        <v>2.52</v>
      </c>
      <c r="N430" s="14">
        <v>7.0000000000000001E-3</v>
      </c>
      <c r="O430" s="14">
        <v>2.4E-2</v>
      </c>
      <c r="P430" s="14">
        <v>2.8000000000000001E-2</v>
      </c>
      <c r="Q430" s="14">
        <v>0.31</v>
      </c>
      <c r="R430" s="14">
        <v>1.53</v>
      </c>
      <c r="S430" s="12">
        <v>2.5999999999999999E-2</v>
      </c>
      <c r="T430" s="15">
        <v>0.32</v>
      </c>
      <c r="U430" s="15"/>
      <c r="V430" s="15"/>
      <c r="W430" s="15"/>
      <c r="X430" s="15"/>
      <c r="Y430" s="15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>
        <v>900</v>
      </c>
      <c r="AK430" s="14">
        <v>120</v>
      </c>
      <c r="AL430" s="14">
        <v>345</v>
      </c>
      <c r="AM430" s="14">
        <v>30</v>
      </c>
      <c r="AN430" s="14"/>
      <c r="AO430" s="14"/>
      <c r="AP430" s="14"/>
      <c r="AQ430" s="14"/>
      <c r="AR430" s="14"/>
      <c r="AS430" s="16"/>
      <c r="AT430" s="14">
        <v>1170</v>
      </c>
      <c r="AU430" s="14">
        <v>731</v>
      </c>
      <c r="AV430" s="14">
        <v>5.4</v>
      </c>
      <c r="AW430" s="14">
        <v>332</v>
      </c>
      <c r="AX430" s="14">
        <v>36</v>
      </c>
      <c r="AY430" s="14"/>
      <c r="AZ430" s="14"/>
      <c r="BA430" s="14"/>
      <c r="BB430" s="14"/>
      <c r="BC430" s="38"/>
      <c r="BD430" s="14"/>
      <c r="BE430" s="14"/>
      <c r="BF430" s="18"/>
      <c r="BG430" s="14"/>
      <c r="BH430" s="14"/>
      <c r="BI430" s="14"/>
      <c r="BJ430" s="14"/>
      <c r="BK430" s="14"/>
      <c r="BL430" s="14"/>
      <c r="BM430" s="14"/>
      <c r="BN430" s="14"/>
      <c r="BO430" s="14"/>
      <c r="BP430" s="14"/>
      <c r="BQ430" s="14"/>
      <c r="BR430" s="14"/>
      <c r="BS430" s="14"/>
      <c r="BT430" s="14"/>
      <c r="BU430" s="14"/>
      <c r="BV430" s="14"/>
      <c r="BW430" s="14"/>
      <c r="BX430" s="14"/>
      <c r="BY430" s="14"/>
      <c r="BZ430" s="14"/>
      <c r="CA430" s="14"/>
      <c r="CB430" s="14"/>
      <c r="CC430" s="14"/>
      <c r="CD430" s="14"/>
      <c r="CE430" s="14"/>
      <c r="CF430" s="14"/>
      <c r="CG430" s="14"/>
      <c r="CH430" s="14"/>
      <c r="CI430" s="14"/>
      <c r="CJ430" s="14"/>
      <c r="CK430" s="14"/>
      <c r="CL430" s="14"/>
      <c r="CM430" s="14"/>
      <c r="CN430" s="14"/>
      <c r="CO430" s="14"/>
      <c r="CP430" s="14"/>
      <c r="CQ430" s="14"/>
      <c r="CR430" s="14"/>
      <c r="CS430" s="14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</row>
    <row r="431" spans="1:256" s="3" customFormat="1" ht="1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9">
        <v>29</v>
      </c>
      <c r="L431" s="12">
        <v>3.59</v>
      </c>
      <c r="M431" s="12">
        <v>2.52</v>
      </c>
      <c r="N431" s="14">
        <v>7.0000000000000001E-3</v>
      </c>
      <c r="O431" s="14">
        <v>2.4E-2</v>
      </c>
      <c r="P431" s="14">
        <v>2.8000000000000001E-2</v>
      </c>
      <c r="Q431" s="14">
        <v>0.31</v>
      </c>
      <c r="R431" s="14">
        <v>1.53</v>
      </c>
      <c r="S431" s="12">
        <v>2.5999999999999999E-2</v>
      </c>
      <c r="T431" s="15">
        <v>0.32</v>
      </c>
      <c r="U431" s="15"/>
      <c r="V431" s="15"/>
      <c r="W431" s="15"/>
      <c r="X431" s="15"/>
      <c r="Y431" s="15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>
        <v>900</v>
      </c>
      <c r="AK431" s="14">
        <v>120</v>
      </c>
      <c r="AL431" s="14">
        <v>315</v>
      </c>
      <c r="AM431" s="14">
        <v>30</v>
      </c>
      <c r="AN431" s="14"/>
      <c r="AO431" s="14"/>
      <c r="AP431" s="14"/>
      <c r="AQ431" s="14"/>
      <c r="AR431" s="14"/>
      <c r="AS431" s="16"/>
      <c r="AT431" s="14">
        <v>1310</v>
      </c>
      <c r="AU431" s="14">
        <v>862</v>
      </c>
      <c r="AV431" s="14">
        <v>4.2</v>
      </c>
      <c r="AW431" s="14">
        <v>362</v>
      </c>
      <c r="AX431" s="14">
        <v>39</v>
      </c>
      <c r="AY431" s="14"/>
      <c r="AZ431" s="14"/>
      <c r="BA431" s="14"/>
      <c r="BB431" s="14"/>
      <c r="BC431" s="38"/>
      <c r="BD431" s="14"/>
      <c r="BE431" s="14"/>
      <c r="BF431" s="18"/>
      <c r="BG431" s="14"/>
      <c r="BH431" s="14"/>
      <c r="BI431" s="14"/>
      <c r="BJ431" s="14"/>
      <c r="BK431" s="14"/>
      <c r="BL431" s="14"/>
      <c r="BM431" s="14"/>
      <c r="BN431" s="14"/>
      <c r="BO431" s="14"/>
      <c r="BP431" s="14"/>
      <c r="BQ431" s="14"/>
      <c r="BR431" s="14"/>
      <c r="BS431" s="14"/>
      <c r="BT431" s="14"/>
      <c r="BU431" s="14"/>
      <c r="BV431" s="14"/>
      <c r="BW431" s="14"/>
      <c r="BX431" s="14"/>
      <c r="BY431" s="14"/>
      <c r="BZ431" s="14"/>
      <c r="CA431" s="14"/>
      <c r="CB431" s="14"/>
      <c r="CC431" s="14"/>
      <c r="CD431" s="14"/>
      <c r="CE431" s="14"/>
      <c r="CF431" s="14"/>
      <c r="CG431" s="14"/>
      <c r="CH431" s="14"/>
      <c r="CI431" s="14"/>
      <c r="CJ431" s="14"/>
      <c r="CK431" s="14"/>
      <c r="CL431" s="14"/>
      <c r="CM431" s="14"/>
      <c r="CN431" s="14"/>
      <c r="CO431" s="14"/>
      <c r="CP431" s="14"/>
      <c r="CQ431" s="14"/>
      <c r="CR431" s="14"/>
      <c r="CS431" s="14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</row>
    <row r="432" spans="1:256" s="3" customFormat="1" ht="1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9">
        <v>29</v>
      </c>
      <c r="L432" s="12">
        <v>3.59</v>
      </c>
      <c r="M432" s="12">
        <v>2.52</v>
      </c>
      <c r="N432" s="14">
        <v>7.0000000000000001E-3</v>
      </c>
      <c r="O432" s="14">
        <v>2.4E-2</v>
      </c>
      <c r="P432" s="14">
        <v>2.8000000000000001E-2</v>
      </c>
      <c r="Q432" s="14">
        <v>0.31</v>
      </c>
      <c r="R432" s="14">
        <v>1.53</v>
      </c>
      <c r="S432" s="12">
        <v>2.5999999999999999E-2</v>
      </c>
      <c r="T432" s="15">
        <v>0.32</v>
      </c>
      <c r="U432" s="15"/>
      <c r="V432" s="15"/>
      <c r="W432" s="15"/>
      <c r="X432" s="15"/>
      <c r="Y432" s="15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>
        <v>900</v>
      </c>
      <c r="AK432" s="14">
        <v>120</v>
      </c>
      <c r="AL432" s="14">
        <v>290</v>
      </c>
      <c r="AM432" s="14">
        <v>30</v>
      </c>
      <c r="AN432" s="14"/>
      <c r="AO432" s="14"/>
      <c r="AP432" s="14"/>
      <c r="AQ432" s="14"/>
      <c r="AR432" s="14"/>
      <c r="AS432" s="16"/>
      <c r="AT432" s="14">
        <v>1410</v>
      </c>
      <c r="AU432" s="14">
        <v>800</v>
      </c>
      <c r="AV432" s="14">
        <v>4.2</v>
      </c>
      <c r="AW432" s="14">
        <v>393</v>
      </c>
      <c r="AX432" s="14">
        <v>42</v>
      </c>
      <c r="AY432" s="14"/>
      <c r="AZ432" s="14"/>
      <c r="BA432" s="14"/>
      <c r="BB432" s="14"/>
      <c r="BC432" s="38"/>
      <c r="BD432" s="14"/>
      <c r="BE432" s="14"/>
      <c r="BF432" s="18"/>
      <c r="BG432" s="14"/>
      <c r="BH432" s="14"/>
      <c r="BI432" s="14"/>
      <c r="BJ432" s="14"/>
      <c r="BK432" s="14"/>
      <c r="BL432" s="14"/>
      <c r="BM432" s="14"/>
      <c r="BN432" s="14"/>
      <c r="BO432" s="14"/>
      <c r="BP432" s="14"/>
      <c r="BQ432" s="14"/>
      <c r="BR432" s="14"/>
      <c r="BS432" s="14"/>
      <c r="BT432" s="14"/>
      <c r="BU432" s="14"/>
      <c r="BV432" s="14"/>
      <c r="BW432" s="14"/>
      <c r="BX432" s="14"/>
      <c r="BY432" s="14"/>
      <c r="BZ432" s="14"/>
      <c r="CA432" s="14"/>
      <c r="CB432" s="14"/>
      <c r="CC432" s="14"/>
      <c r="CD432" s="14"/>
      <c r="CE432" s="14"/>
      <c r="CF432" s="14"/>
      <c r="CG432" s="14"/>
      <c r="CH432" s="14"/>
      <c r="CI432" s="14"/>
      <c r="CJ432" s="14"/>
      <c r="CK432" s="14"/>
      <c r="CL432" s="14"/>
      <c r="CM432" s="14"/>
      <c r="CN432" s="14"/>
      <c r="CO432" s="14"/>
      <c r="CP432" s="14"/>
      <c r="CQ432" s="14"/>
      <c r="CR432" s="14"/>
      <c r="CS432" s="14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</row>
    <row r="433" spans="1:256" s="3" customFormat="1" ht="1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9">
        <v>29</v>
      </c>
      <c r="L433" s="12">
        <v>3.59</v>
      </c>
      <c r="M433" s="12">
        <v>2.52</v>
      </c>
      <c r="N433" s="14">
        <v>7.0000000000000001E-3</v>
      </c>
      <c r="O433" s="14">
        <v>2.4E-2</v>
      </c>
      <c r="P433" s="14">
        <v>2.8000000000000001E-2</v>
      </c>
      <c r="Q433" s="14">
        <v>0.31</v>
      </c>
      <c r="R433" s="14">
        <v>1.53</v>
      </c>
      <c r="S433" s="12">
        <v>2.5999999999999999E-2</v>
      </c>
      <c r="T433" s="15">
        <v>0.32</v>
      </c>
      <c r="U433" s="15"/>
      <c r="V433" s="15"/>
      <c r="W433" s="15"/>
      <c r="X433" s="15"/>
      <c r="Y433" s="15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>
        <v>900</v>
      </c>
      <c r="AK433" s="14">
        <v>120</v>
      </c>
      <c r="AL433" s="14">
        <v>260</v>
      </c>
      <c r="AM433" s="14">
        <v>30</v>
      </c>
      <c r="AN433" s="14"/>
      <c r="AO433" s="14"/>
      <c r="AP433" s="14"/>
      <c r="AQ433" s="14"/>
      <c r="AR433" s="14"/>
      <c r="AS433" s="16"/>
      <c r="AT433" s="14">
        <v>1160</v>
      </c>
      <c r="AU433" s="14"/>
      <c r="AV433" s="14">
        <v>1.4</v>
      </c>
      <c r="AW433" s="14">
        <v>448</v>
      </c>
      <c r="AX433" s="14">
        <v>48</v>
      </c>
      <c r="AY433" s="14"/>
      <c r="AZ433" s="14"/>
      <c r="BA433" s="14"/>
      <c r="BB433" s="14"/>
      <c r="BC433" s="38"/>
      <c r="BD433" s="14"/>
      <c r="BE433" s="14"/>
      <c r="BF433" s="18"/>
      <c r="BG433" s="14"/>
      <c r="BH433" s="14"/>
      <c r="BI433" s="14"/>
      <c r="BJ433" s="14"/>
      <c r="BK433" s="14"/>
      <c r="BL433" s="14"/>
      <c r="BM433" s="14"/>
      <c r="BN433" s="14"/>
      <c r="BO433" s="14"/>
      <c r="BP433" s="14"/>
      <c r="BQ433" s="14"/>
      <c r="BR433" s="14"/>
      <c r="BS433" s="14"/>
      <c r="BT433" s="14"/>
      <c r="BU433" s="14"/>
      <c r="BV433" s="14"/>
      <c r="BW433" s="14"/>
      <c r="BX433" s="14"/>
      <c r="BY433" s="14"/>
      <c r="BZ433" s="14"/>
      <c r="CA433" s="14"/>
      <c r="CB433" s="14"/>
      <c r="CC433" s="14"/>
      <c r="CD433" s="14"/>
      <c r="CE433" s="14"/>
      <c r="CF433" s="14"/>
      <c r="CG433" s="14"/>
      <c r="CH433" s="14"/>
      <c r="CI433" s="14"/>
      <c r="CJ433" s="14"/>
      <c r="CK433" s="14"/>
      <c r="CL433" s="14"/>
      <c r="CM433" s="14"/>
      <c r="CN433" s="14"/>
      <c r="CO433" s="14"/>
      <c r="CP433" s="14"/>
      <c r="CQ433" s="14"/>
      <c r="CR433" s="14"/>
      <c r="CS433" s="14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</row>
    <row r="434" spans="1:256" s="3" customFormat="1" ht="1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9">
        <v>29</v>
      </c>
      <c r="L434" s="12">
        <v>3.59</v>
      </c>
      <c r="M434" s="12">
        <v>2.52</v>
      </c>
      <c r="N434" s="14">
        <v>7.0000000000000001E-3</v>
      </c>
      <c r="O434" s="14">
        <v>2.4E-2</v>
      </c>
      <c r="P434" s="14">
        <v>2.8000000000000001E-2</v>
      </c>
      <c r="Q434" s="14">
        <v>0.31</v>
      </c>
      <c r="R434" s="14">
        <v>1.53</v>
      </c>
      <c r="S434" s="12">
        <v>2.5999999999999999E-2</v>
      </c>
      <c r="T434" s="15">
        <v>0.32</v>
      </c>
      <c r="U434" s="15"/>
      <c r="V434" s="15"/>
      <c r="W434" s="15"/>
      <c r="X434" s="15"/>
      <c r="Y434" s="15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>
        <v>900</v>
      </c>
      <c r="AK434" s="14">
        <v>120</v>
      </c>
      <c r="AL434" s="14">
        <v>230</v>
      </c>
      <c r="AM434" s="14">
        <v>30</v>
      </c>
      <c r="AN434" s="14"/>
      <c r="AO434" s="14"/>
      <c r="AP434" s="14"/>
      <c r="AQ434" s="14"/>
      <c r="AR434" s="14"/>
      <c r="AS434" s="16"/>
      <c r="AT434" s="14">
        <v>896</v>
      </c>
      <c r="AU434" s="14"/>
      <c r="AV434" s="14">
        <v>0.8</v>
      </c>
      <c r="AW434" s="14">
        <v>534</v>
      </c>
      <c r="AX434" s="14">
        <v>54</v>
      </c>
      <c r="AY434" s="14"/>
      <c r="AZ434" s="14"/>
      <c r="BA434" s="14"/>
      <c r="BB434" s="14"/>
      <c r="BC434" s="38"/>
      <c r="BD434" s="14"/>
      <c r="BE434" s="14"/>
      <c r="BF434" s="18"/>
      <c r="BG434" s="14"/>
      <c r="BH434" s="14"/>
      <c r="BI434" s="14"/>
      <c r="BJ434" s="14"/>
      <c r="BK434" s="14"/>
      <c r="BL434" s="14"/>
      <c r="BM434" s="14"/>
      <c r="BN434" s="14"/>
      <c r="BO434" s="14"/>
      <c r="BP434" s="14"/>
      <c r="BQ434" s="14"/>
      <c r="BR434" s="14"/>
      <c r="BS434" s="14"/>
      <c r="BT434" s="14"/>
      <c r="BU434" s="14"/>
      <c r="BV434" s="14"/>
      <c r="BW434" s="14"/>
      <c r="BX434" s="14"/>
      <c r="BY434" s="14"/>
      <c r="BZ434" s="14"/>
      <c r="CA434" s="14"/>
      <c r="CB434" s="14"/>
      <c r="CC434" s="14"/>
      <c r="CD434" s="14"/>
      <c r="CE434" s="14"/>
      <c r="CF434" s="14"/>
      <c r="CG434" s="14"/>
      <c r="CH434" s="14"/>
      <c r="CI434" s="14"/>
      <c r="CJ434" s="14"/>
      <c r="CK434" s="14"/>
      <c r="CL434" s="14"/>
      <c r="CM434" s="14"/>
      <c r="CN434" s="14"/>
      <c r="CO434" s="14"/>
      <c r="CP434" s="14"/>
      <c r="CQ434" s="14"/>
      <c r="CR434" s="14"/>
      <c r="CS434" s="14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</row>
    <row r="435" spans="1:256" s="3" customFormat="1" ht="1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9">
        <v>30</v>
      </c>
      <c r="L435" s="12">
        <v>3.72</v>
      </c>
      <c r="M435" s="12">
        <v>2.46</v>
      </c>
      <c r="N435" s="14">
        <v>4.0000000000000001E-3</v>
      </c>
      <c r="O435" s="14">
        <v>1.4999999999999999E-2</v>
      </c>
      <c r="P435" s="14">
        <v>2.4E-2</v>
      </c>
      <c r="Q435" s="14">
        <v>0.18</v>
      </c>
      <c r="R435" s="14">
        <v>0.04</v>
      </c>
      <c r="S435" s="12">
        <v>0.03</v>
      </c>
      <c r="T435" s="15"/>
      <c r="U435" s="15">
        <v>0.02</v>
      </c>
      <c r="V435" s="15"/>
      <c r="W435" s="15"/>
      <c r="X435" s="15"/>
      <c r="Y435" s="15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>
        <v>880</v>
      </c>
      <c r="AK435" s="14">
        <v>60</v>
      </c>
      <c r="AL435" s="14">
        <v>370</v>
      </c>
      <c r="AM435" s="14">
        <v>240</v>
      </c>
      <c r="AN435" s="14"/>
      <c r="AO435" s="14"/>
      <c r="AP435" s="14"/>
      <c r="AQ435" s="14"/>
      <c r="AR435" s="14"/>
      <c r="AS435" s="16"/>
      <c r="AT435" s="14"/>
      <c r="AU435" s="14"/>
      <c r="AV435" s="14"/>
      <c r="AW435" s="14"/>
      <c r="AX435" s="14"/>
      <c r="AY435" s="14"/>
      <c r="AZ435" s="14"/>
      <c r="BA435" s="14"/>
      <c r="BB435" s="14"/>
      <c r="BC435" s="38"/>
      <c r="BD435" s="14">
        <v>24</v>
      </c>
      <c r="BE435" s="14"/>
      <c r="BF435" s="18"/>
      <c r="BG435" s="14"/>
      <c r="BH435" s="14"/>
      <c r="BI435" s="14"/>
      <c r="BJ435" s="14"/>
      <c r="BK435" s="14"/>
      <c r="BL435" s="14"/>
      <c r="BM435" s="14"/>
      <c r="BN435" s="14"/>
      <c r="BO435" s="14"/>
      <c r="BP435" s="14"/>
      <c r="BQ435" s="14"/>
      <c r="BR435" s="14"/>
      <c r="BS435" s="14"/>
      <c r="BT435" s="14"/>
      <c r="BU435" s="14"/>
      <c r="BV435" s="14"/>
      <c r="BW435" s="14"/>
      <c r="BX435" s="14"/>
      <c r="BY435" s="14"/>
      <c r="BZ435" s="14"/>
      <c r="CA435" s="14"/>
      <c r="CB435" s="14"/>
      <c r="CC435" s="14"/>
      <c r="CD435" s="14"/>
      <c r="CE435" s="14"/>
      <c r="CF435" s="14"/>
      <c r="CG435" s="14"/>
      <c r="CH435" s="14"/>
      <c r="CI435" s="14"/>
      <c r="CJ435" s="14"/>
      <c r="CK435" s="14"/>
      <c r="CL435" s="14"/>
      <c r="CM435" s="14"/>
      <c r="CN435" s="14"/>
      <c r="CO435" s="14"/>
      <c r="CP435" s="14"/>
      <c r="CQ435" s="14"/>
      <c r="CR435" s="14"/>
      <c r="CS435" s="14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</row>
    <row r="436" spans="1:256" s="3" customFormat="1" ht="1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9">
        <v>30</v>
      </c>
      <c r="L436" s="12">
        <v>3.72</v>
      </c>
      <c r="M436" s="12">
        <v>2.46</v>
      </c>
      <c r="N436" s="14">
        <v>4.0000000000000001E-3</v>
      </c>
      <c r="O436" s="14">
        <v>1.4999999999999999E-2</v>
      </c>
      <c r="P436" s="14">
        <v>2.4E-2</v>
      </c>
      <c r="Q436" s="14">
        <v>0.18</v>
      </c>
      <c r="R436" s="14">
        <v>0.04</v>
      </c>
      <c r="S436" s="12">
        <v>0.03</v>
      </c>
      <c r="T436" s="15"/>
      <c r="U436" s="15">
        <v>0.02</v>
      </c>
      <c r="V436" s="15"/>
      <c r="W436" s="15"/>
      <c r="X436" s="15"/>
      <c r="Y436" s="15"/>
      <c r="Z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>
        <v>880</v>
      </c>
      <c r="AK436" s="14">
        <v>60</v>
      </c>
      <c r="AL436" s="14">
        <v>370</v>
      </c>
      <c r="AM436" s="14">
        <v>120</v>
      </c>
      <c r="AN436" s="14"/>
      <c r="AO436" s="14"/>
      <c r="AP436" s="14"/>
      <c r="AQ436" s="14"/>
      <c r="AR436" s="14"/>
      <c r="AS436" s="16"/>
      <c r="AT436" s="14"/>
      <c r="AU436" s="14"/>
      <c r="AV436" s="14"/>
      <c r="AW436" s="14"/>
      <c r="AX436" s="14"/>
      <c r="AY436" s="14"/>
      <c r="AZ436" s="14"/>
      <c r="BA436" s="14"/>
      <c r="BB436" s="14"/>
      <c r="BC436" s="38"/>
      <c r="BD436" s="14">
        <v>26</v>
      </c>
      <c r="BE436" s="14"/>
      <c r="BF436" s="18"/>
      <c r="BG436" s="14"/>
      <c r="BH436" s="14"/>
      <c r="BI436" s="14"/>
      <c r="BJ436" s="14"/>
      <c r="BK436" s="14"/>
      <c r="BL436" s="14"/>
      <c r="BM436" s="14"/>
      <c r="BN436" s="14"/>
      <c r="BO436" s="14"/>
      <c r="BP436" s="14"/>
      <c r="BQ436" s="14"/>
      <c r="BR436" s="14"/>
      <c r="BS436" s="14"/>
      <c r="BT436" s="14"/>
      <c r="BU436" s="14"/>
      <c r="BV436" s="14"/>
      <c r="BW436" s="14"/>
      <c r="BX436" s="14"/>
      <c r="BY436" s="14"/>
      <c r="BZ436" s="14"/>
      <c r="CA436" s="14"/>
      <c r="CB436" s="14"/>
      <c r="CC436" s="14"/>
      <c r="CD436" s="14"/>
      <c r="CE436" s="14"/>
      <c r="CF436" s="14"/>
      <c r="CG436" s="14"/>
      <c r="CH436" s="14"/>
      <c r="CI436" s="14"/>
      <c r="CJ436" s="14"/>
      <c r="CK436" s="14"/>
      <c r="CL436" s="14"/>
      <c r="CM436" s="14"/>
      <c r="CN436" s="14"/>
      <c r="CO436" s="14"/>
      <c r="CP436" s="14"/>
      <c r="CQ436" s="14"/>
      <c r="CR436" s="14"/>
      <c r="CS436" s="14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</row>
    <row r="437" spans="1:256" s="3" customFormat="1" ht="1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9">
        <v>30</v>
      </c>
      <c r="L437" s="12">
        <v>3.72</v>
      </c>
      <c r="M437" s="12">
        <v>2.46</v>
      </c>
      <c r="N437" s="14">
        <v>4.0000000000000001E-3</v>
      </c>
      <c r="O437" s="14">
        <v>1.4999999999999999E-2</v>
      </c>
      <c r="P437" s="14">
        <v>2.4E-2</v>
      </c>
      <c r="Q437" s="14">
        <v>0.18</v>
      </c>
      <c r="R437" s="14">
        <v>0.04</v>
      </c>
      <c r="S437" s="12">
        <v>0.03</v>
      </c>
      <c r="T437" s="15"/>
      <c r="U437" s="15">
        <v>0.02</v>
      </c>
      <c r="V437" s="15"/>
      <c r="W437" s="15"/>
      <c r="X437" s="15"/>
      <c r="Y437" s="15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>
        <v>880</v>
      </c>
      <c r="AK437" s="14">
        <v>60</v>
      </c>
      <c r="AL437" s="14">
        <v>400</v>
      </c>
      <c r="AM437" s="14">
        <v>60</v>
      </c>
      <c r="AN437" s="14"/>
      <c r="AO437" s="14"/>
      <c r="AP437" s="14"/>
      <c r="AQ437" s="14"/>
      <c r="AR437" s="14"/>
      <c r="AS437" s="16"/>
      <c r="AT437" s="14">
        <v>1066</v>
      </c>
      <c r="AU437" s="14">
        <v>775</v>
      </c>
      <c r="AV437" s="14">
        <v>15</v>
      </c>
      <c r="AW437" s="14">
        <v>295</v>
      </c>
      <c r="AX437" s="14"/>
      <c r="AY437" s="14"/>
      <c r="AZ437" s="14"/>
      <c r="BA437" s="14"/>
      <c r="BB437" s="14">
        <v>11</v>
      </c>
      <c r="BC437" s="38">
        <v>-20</v>
      </c>
      <c r="BD437" s="14">
        <v>22</v>
      </c>
      <c r="BE437" s="14"/>
      <c r="BF437" s="18"/>
      <c r="BG437" s="14"/>
      <c r="BH437" s="14"/>
      <c r="BI437" s="14"/>
      <c r="BJ437" s="14"/>
      <c r="BK437" s="14"/>
      <c r="BL437" s="14"/>
      <c r="BM437" s="14"/>
      <c r="BN437" s="14"/>
      <c r="BO437" s="14"/>
      <c r="BP437" s="14"/>
      <c r="BQ437" s="14"/>
      <c r="BR437" s="14"/>
      <c r="BS437" s="14"/>
      <c r="BT437" s="14"/>
      <c r="BU437" s="14"/>
      <c r="BV437" s="14"/>
      <c r="BW437" s="14"/>
      <c r="BX437" s="14"/>
      <c r="BY437" s="14"/>
      <c r="BZ437" s="14"/>
      <c r="CA437" s="14"/>
      <c r="CB437" s="14"/>
      <c r="CC437" s="14"/>
      <c r="CD437" s="14"/>
      <c r="CE437" s="14"/>
      <c r="CF437" s="14"/>
      <c r="CG437" s="14"/>
      <c r="CH437" s="14"/>
      <c r="CI437" s="14"/>
      <c r="CJ437" s="14"/>
      <c r="CK437" s="14"/>
      <c r="CL437" s="14"/>
      <c r="CM437" s="14"/>
      <c r="CN437" s="14"/>
      <c r="CO437" s="14"/>
      <c r="CP437" s="14"/>
      <c r="CQ437" s="14"/>
      <c r="CR437" s="14"/>
      <c r="CS437" s="14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</row>
    <row r="438" spans="1:256" s="3" customFormat="1" ht="1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9">
        <v>30</v>
      </c>
      <c r="L438" s="12">
        <v>3.72</v>
      </c>
      <c r="M438" s="12">
        <v>2.46</v>
      </c>
      <c r="N438" s="14">
        <v>4.0000000000000001E-3</v>
      </c>
      <c r="O438" s="14">
        <v>1.4999999999999999E-2</v>
      </c>
      <c r="P438" s="14">
        <v>2.4E-2</v>
      </c>
      <c r="Q438" s="14">
        <v>0.18</v>
      </c>
      <c r="R438" s="14">
        <v>0.04</v>
      </c>
      <c r="S438" s="12">
        <v>0.03</v>
      </c>
      <c r="T438" s="15"/>
      <c r="U438" s="15">
        <v>0.02</v>
      </c>
      <c r="V438" s="15"/>
      <c r="W438" s="15"/>
      <c r="X438" s="15"/>
      <c r="Y438" s="15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>
        <v>880</v>
      </c>
      <c r="AK438" s="14">
        <v>60</v>
      </c>
      <c r="AL438" s="14">
        <v>370</v>
      </c>
      <c r="AM438" s="14">
        <v>60</v>
      </c>
      <c r="AN438" s="14"/>
      <c r="AO438" s="14"/>
      <c r="AP438" s="14"/>
      <c r="AQ438" s="14"/>
      <c r="AR438" s="14"/>
      <c r="AS438" s="16"/>
      <c r="AT438" s="14">
        <v>1153</v>
      </c>
      <c r="AU438" s="14">
        <v>980</v>
      </c>
      <c r="AV438" s="14">
        <v>13</v>
      </c>
      <c r="AW438" s="14">
        <v>320</v>
      </c>
      <c r="AX438" s="14"/>
      <c r="AY438" s="14"/>
      <c r="AZ438" s="14"/>
      <c r="BA438" s="14"/>
      <c r="BB438" s="14">
        <v>11</v>
      </c>
      <c r="BC438" s="38">
        <v>-20</v>
      </c>
      <c r="BD438" s="14">
        <v>28</v>
      </c>
      <c r="BE438" s="14"/>
      <c r="BF438" s="18"/>
      <c r="BG438" s="14"/>
      <c r="BH438" s="14"/>
      <c r="BI438" s="14"/>
      <c r="BJ438" s="14"/>
      <c r="BK438" s="14"/>
      <c r="BL438" s="14"/>
      <c r="BM438" s="14"/>
      <c r="BN438" s="14"/>
      <c r="BO438" s="14"/>
      <c r="BP438" s="14"/>
      <c r="BQ438" s="14"/>
      <c r="BR438" s="14"/>
      <c r="BS438" s="14"/>
      <c r="BT438" s="14"/>
      <c r="BU438" s="14"/>
      <c r="BV438" s="14"/>
      <c r="BW438" s="14"/>
      <c r="BX438" s="14"/>
      <c r="BY438" s="14"/>
      <c r="BZ438" s="14"/>
      <c r="CA438" s="14"/>
      <c r="CB438" s="14"/>
      <c r="CC438" s="14"/>
      <c r="CD438" s="14"/>
      <c r="CE438" s="14"/>
      <c r="CF438" s="14"/>
      <c r="CG438" s="14"/>
      <c r="CH438" s="14"/>
      <c r="CI438" s="14"/>
      <c r="CJ438" s="14"/>
      <c r="CK438" s="14"/>
      <c r="CL438" s="14"/>
      <c r="CM438" s="14"/>
      <c r="CN438" s="14"/>
      <c r="CO438" s="14"/>
      <c r="CP438" s="14"/>
      <c r="CQ438" s="14"/>
      <c r="CR438" s="14"/>
      <c r="CS438" s="14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</row>
    <row r="439" spans="1:256" s="3" customFormat="1" ht="1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9">
        <v>30</v>
      </c>
      <c r="L439" s="12">
        <v>3.72</v>
      </c>
      <c r="M439" s="12">
        <v>2.46</v>
      </c>
      <c r="N439" s="14">
        <v>4.0000000000000001E-3</v>
      </c>
      <c r="O439" s="14">
        <v>1.4999999999999999E-2</v>
      </c>
      <c r="P439" s="14">
        <v>2.4E-2</v>
      </c>
      <c r="Q439" s="14">
        <v>0.18</v>
      </c>
      <c r="R439" s="14">
        <v>0.04</v>
      </c>
      <c r="S439" s="12">
        <v>0.03</v>
      </c>
      <c r="T439" s="15"/>
      <c r="U439" s="15">
        <v>0.02</v>
      </c>
      <c r="V439" s="15"/>
      <c r="W439" s="15"/>
      <c r="X439" s="15"/>
      <c r="Y439" s="15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>
        <v>880</v>
      </c>
      <c r="AK439" s="14">
        <v>60</v>
      </c>
      <c r="AL439" s="14">
        <v>335</v>
      </c>
      <c r="AM439" s="14">
        <v>60</v>
      </c>
      <c r="AN439" s="14"/>
      <c r="AO439" s="14"/>
      <c r="AP439" s="14"/>
      <c r="AQ439" s="14"/>
      <c r="AR439" s="14"/>
      <c r="AS439" s="16"/>
      <c r="AT439" s="14">
        <v>1271</v>
      </c>
      <c r="AU439" s="14">
        <v>1093</v>
      </c>
      <c r="AV439" s="14">
        <v>10</v>
      </c>
      <c r="AW439" s="14">
        <v>355</v>
      </c>
      <c r="AX439" s="14"/>
      <c r="AY439" s="14"/>
      <c r="AZ439" s="14"/>
      <c r="BA439" s="14"/>
      <c r="BB439" s="14">
        <v>10</v>
      </c>
      <c r="BC439" s="38">
        <v>-20</v>
      </c>
      <c r="BD439" s="14">
        <v>23</v>
      </c>
      <c r="BE439" s="14"/>
      <c r="BF439" s="18"/>
      <c r="BG439" s="14"/>
      <c r="BH439" s="14"/>
      <c r="BI439" s="14"/>
      <c r="BJ439" s="14"/>
      <c r="BK439" s="14"/>
      <c r="BL439" s="14"/>
      <c r="BM439" s="14"/>
      <c r="BN439" s="14"/>
      <c r="BO439" s="14"/>
      <c r="BP439" s="14"/>
      <c r="BQ439" s="14"/>
      <c r="BR439" s="14"/>
      <c r="BS439" s="14"/>
      <c r="BT439" s="14"/>
      <c r="BU439" s="14"/>
      <c r="BV439" s="14"/>
      <c r="BW439" s="14"/>
      <c r="BX439" s="14"/>
      <c r="BY439" s="14"/>
      <c r="BZ439" s="14"/>
      <c r="CA439" s="14"/>
      <c r="CB439" s="14"/>
      <c r="CC439" s="14"/>
      <c r="CD439" s="14"/>
      <c r="CE439" s="14"/>
      <c r="CF439" s="14"/>
      <c r="CG439" s="14"/>
      <c r="CH439" s="14"/>
      <c r="CI439" s="14"/>
      <c r="CJ439" s="14"/>
      <c r="CK439" s="14"/>
      <c r="CL439" s="14"/>
      <c r="CM439" s="14"/>
      <c r="CN439" s="14"/>
      <c r="CO439" s="14"/>
      <c r="CP439" s="14"/>
      <c r="CQ439" s="14"/>
      <c r="CR439" s="14"/>
      <c r="CS439" s="14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</row>
    <row r="440" spans="1:256" s="3" customFormat="1" ht="1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9">
        <v>30</v>
      </c>
      <c r="L440" s="12">
        <v>3.72</v>
      </c>
      <c r="M440" s="12">
        <v>2.46</v>
      </c>
      <c r="N440" s="14">
        <v>4.0000000000000001E-3</v>
      </c>
      <c r="O440" s="14">
        <v>1.4999999999999999E-2</v>
      </c>
      <c r="P440" s="14">
        <v>2.4E-2</v>
      </c>
      <c r="Q440" s="14">
        <v>0.18</v>
      </c>
      <c r="R440" s="14">
        <v>0.04</v>
      </c>
      <c r="S440" s="12">
        <v>0.03</v>
      </c>
      <c r="T440" s="15"/>
      <c r="U440" s="15">
        <v>0.02</v>
      </c>
      <c r="V440" s="15"/>
      <c r="W440" s="15"/>
      <c r="X440" s="15"/>
      <c r="Y440" s="15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>
        <v>880</v>
      </c>
      <c r="AK440" s="14">
        <v>60</v>
      </c>
      <c r="AL440" s="14">
        <v>300</v>
      </c>
      <c r="AM440" s="14">
        <v>60</v>
      </c>
      <c r="AN440" s="14"/>
      <c r="AO440" s="14"/>
      <c r="AP440" s="14"/>
      <c r="AQ440" s="14"/>
      <c r="AR440" s="14"/>
      <c r="AS440" s="16"/>
      <c r="AT440" s="14">
        <v>1490</v>
      </c>
      <c r="AU440" s="14">
        <v>1243</v>
      </c>
      <c r="AV440" s="14">
        <v>7</v>
      </c>
      <c r="AW440" s="14">
        <v>405</v>
      </c>
      <c r="AX440" s="14"/>
      <c r="AY440" s="14"/>
      <c r="AZ440" s="14"/>
      <c r="BA440" s="14"/>
      <c r="BB440" s="14">
        <v>7</v>
      </c>
      <c r="BC440" s="38">
        <v>-20</v>
      </c>
      <c r="BD440" s="14">
        <v>19</v>
      </c>
      <c r="BE440" s="14"/>
      <c r="BF440" s="18"/>
      <c r="BG440" s="14"/>
      <c r="BH440" s="14"/>
      <c r="BI440" s="14"/>
      <c r="BJ440" s="14"/>
      <c r="BK440" s="14"/>
      <c r="BL440" s="14"/>
      <c r="BM440" s="14"/>
      <c r="BN440" s="14"/>
      <c r="BO440" s="14"/>
      <c r="BP440" s="14"/>
      <c r="BQ440" s="14"/>
      <c r="BR440" s="14"/>
      <c r="BS440" s="14"/>
      <c r="BT440" s="14"/>
      <c r="BU440" s="14"/>
      <c r="BV440" s="14"/>
      <c r="BW440" s="14"/>
      <c r="BX440" s="14"/>
      <c r="BY440" s="14"/>
      <c r="BZ440" s="14"/>
      <c r="CA440" s="14"/>
      <c r="CB440" s="14"/>
      <c r="CC440" s="14"/>
      <c r="CD440" s="14"/>
      <c r="CE440" s="14"/>
      <c r="CF440" s="14"/>
      <c r="CG440" s="14"/>
      <c r="CH440" s="14"/>
      <c r="CI440" s="14"/>
      <c r="CJ440" s="14"/>
      <c r="CK440" s="14"/>
      <c r="CL440" s="14"/>
      <c r="CM440" s="14"/>
      <c r="CN440" s="14"/>
      <c r="CO440" s="14"/>
      <c r="CP440" s="14"/>
      <c r="CQ440" s="14"/>
      <c r="CR440" s="14"/>
      <c r="CS440" s="14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</row>
    <row r="441" spans="1:256" s="3" customFormat="1" ht="1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9">
        <v>30</v>
      </c>
      <c r="L441" s="12">
        <v>3.72</v>
      </c>
      <c r="M441" s="12">
        <v>2.46</v>
      </c>
      <c r="N441" s="14">
        <v>4.0000000000000001E-3</v>
      </c>
      <c r="O441" s="14">
        <v>1.4999999999999999E-2</v>
      </c>
      <c r="P441" s="14">
        <v>2.4E-2</v>
      </c>
      <c r="Q441" s="14">
        <v>0.18</v>
      </c>
      <c r="R441" s="14">
        <v>0.04</v>
      </c>
      <c r="S441" s="12">
        <v>0.03</v>
      </c>
      <c r="T441" s="15"/>
      <c r="U441" s="15">
        <v>0.02</v>
      </c>
      <c r="V441" s="15"/>
      <c r="W441" s="15"/>
      <c r="X441" s="15"/>
      <c r="Y441" s="15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>
        <v>880</v>
      </c>
      <c r="AK441" s="14">
        <v>60</v>
      </c>
      <c r="AL441" s="14">
        <v>270</v>
      </c>
      <c r="AM441" s="14">
        <v>60</v>
      </c>
      <c r="AN441" s="14"/>
      <c r="AO441" s="14"/>
      <c r="AP441" s="14"/>
      <c r="AQ441" s="14"/>
      <c r="AR441" s="14"/>
      <c r="AS441" s="16"/>
      <c r="AT441" s="14">
        <v>1597</v>
      </c>
      <c r="AU441" s="14">
        <v>1424</v>
      </c>
      <c r="AV441" s="14">
        <v>5</v>
      </c>
      <c r="AW441" s="14">
        <v>425</v>
      </c>
      <c r="AX441" s="14"/>
      <c r="AY441" s="14"/>
      <c r="AZ441" s="14"/>
      <c r="BA441" s="14"/>
      <c r="BB441" s="14">
        <v>6</v>
      </c>
      <c r="BC441" s="38">
        <v>-20</v>
      </c>
      <c r="BD441" s="14">
        <v>16</v>
      </c>
      <c r="BE441" s="14"/>
      <c r="BF441" s="18"/>
      <c r="BG441" s="14"/>
      <c r="BH441" s="14"/>
      <c r="BI441" s="14"/>
      <c r="BJ441" s="14"/>
      <c r="BK441" s="14"/>
      <c r="BL441" s="14"/>
      <c r="BM441" s="14"/>
      <c r="BN441" s="14"/>
      <c r="BO441" s="14"/>
      <c r="BP441" s="14"/>
      <c r="BQ441" s="14"/>
      <c r="BR441" s="14"/>
      <c r="BS441" s="14"/>
      <c r="BT441" s="14"/>
      <c r="BU441" s="14"/>
      <c r="BV441" s="14"/>
      <c r="BW441" s="14"/>
      <c r="BX441" s="14"/>
      <c r="BY441" s="14"/>
      <c r="BZ441" s="14"/>
      <c r="CA441" s="14"/>
      <c r="CB441" s="14"/>
      <c r="CC441" s="14"/>
      <c r="CD441" s="14"/>
      <c r="CE441" s="14"/>
      <c r="CF441" s="14"/>
      <c r="CG441" s="14"/>
      <c r="CH441" s="14"/>
      <c r="CI441" s="14"/>
      <c r="CJ441" s="14"/>
      <c r="CK441" s="14"/>
      <c r="CL441" s="14"/>
      <c r="CM441" s="14"/>
      <c r="CN441" s="14"/>
      <c r="CO441" s="14"/>
      <c r="CP441" s="14"/>
      <c r="CQ441" s="14"/>
      <c r="CR441" s="14"/>
      <c r="CS441" s="14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</row>
    <row r="442" spans="1:256" s="3" customFormat="1" ht="1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9">
        <v>30</v>
      </c>
      <c r="L442" s="12">
        <v>3.72</v>
      </c>
      <c r="M442" s="12">
        <v>2.46</v>
      </c>
      <c r="N442" s="14">
        <v>4.0000000000000001E-3</v>
      </c>
      <c r="O442" s="14">
        <v>1.4999999999999999E-2</v>
      </c>
      <c r="P442" s="14">
        <v>2.4E-2</v>
      </c>
      <c r="Q442" s="14">
        <v>0.18</v>
      </c>
      <c r="R442" s="14">
        <v>0.04</v>
      </c>
      <c r="S442" s="12">
        <v>0.03</v>
      </c>
      <c r="T442" s="15"/>
      <c r="U442" s="15">
        <v>0.02</v>
      </c>
      <c r="V442" s="15"/>
      <c r="W442" s="15"/>
      <c r="X442" s="15"/>
      <c r="Y442" s="15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>
        <v>880</v>
      </c>
      <c r="AK442" s="14">
        <v>60</v>
      </c>
      <c r="AL442" s="14">
        <v>240</v>
      </c>
      <c r="AM442" s="14">
        <v>60</v>
      </c>
      <c r="AN442" s="14"/>
      <c r="AO442" s="14"/>
      <c r="AP442" s="14"/>
      <c r="AQ442" s="14"/>
      <c r="AR442" s="14"/>
      <c r="AS442" s="16"/>
      <c r="AT442" s="14">
        <v>1725</v>
      </c>
      <c r="AU442" s="14">
        <v>1470</v>
      </c>
      <c r="AV442" s="14">
        <v>2</v>
      </c>
      <c r="AW442" s="14">
        <v>465</v>
      </c>
      <c r="AX442" s="14"/>
      <c r="AY442" s="14"/>
      <c r="AZ442" s="14"/>
      <c r="BA442" s="14"/>
      <c r="BB442" s="14">
        <v>4</v>
      </c>
      <c r="BC442" s="38">
        <v>-20</v>
      </c>
      <c r="BD442" s="14">
        <v>16</v>
      </c>
      <c r="BE442" s="14"/>
      <c r="BF442" s="18"/>
      <c r="BG442" s="14"/>
      <c r="BH442" s="14"/>
      <c r="BI442" s="14"/>
      <c r="BJ442" s="14"/>
      <c r="BK442" s="14"/>
      <c r="BL442" s="14"/>
      <c r="BM442" s="14"/>
      <c r="BN442" s="14"/>
      <c r="BO442" s="14"/>
      <c r="BP442" s="14"/>
      <c r="BQ442" s="14"/>
      <c r="BR442" s="14"/>
      <c r="BS442" s="14"/>
      <c r="BT442" s="14"/>
      <c r="BU442" s="14"/>
      <c r="BV442" s="14"/>
      <c r="BW442" s="14"/>
      <c r="BX442" s="14"/>
      <c r="BY442" s="14"/>
      <c r="BZ442" s="14"/>
      <c r="CA442" s="14"/>
      <c r="CB442" s="14"/>
      <c r="CC442" s="14"/>
      <c r="CD442" s="14"/>
      <c r="CE442" s="14"/>
      <c r="CF442" s="14"/>
      <c r="CG442" s="14"/>
      <c r="CH442" s="14"/>
      <c r="CI442" s="14"/>
      <c r="CJ442" s="14"/>
      <c r="CK442" s="14"/>
      <c r="CL442" s="14"/>
      <c r="CM442" s="14"/>
      <c r="CN442" s="14"/>
      <c r="CO442" s="14"/>
      <c r="CP442" s="14"/>
      <c r="CQ442" s="14"/>
      <c r="CR442" s="14"/>
      <c r="CS442" s="14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</row>
    <row r="443" spans="1:256" s="3" customFormat="1" ht="1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9">
        <v>30</v>
      </c>
      <c r="L443" s="12">
        <v>3.72</v>
      </c>
      <c r="M443" s="12">
        <v>2.46</v>
      </c>
      <c r="N443" s="14">
        <v>4.0000000000000001E-3</v>
      </c>
      <c r="O443" s="14">
        <v>1.4999999999999999E-2</v>
      </c>
      <c r="P443" s="14">
        <v>2.4E-2</v>
      </c>
      <c r="Q443" s="14">
        <v>0.18</v>
      </c>
      <c r="R443" s="14">
        <v>0.04</v>
      </c>
      <c r="S443" s="12">
        <v>0.03</v>
      </c>
      <c r="T443" s="15"/>
      <c r="U443" s="15">
        <v>0.02</v>
      </c>
      <c r="V443" s="15"/>
      <c r="W443" s="15"/>
      <c r="X443" s="15"/>
      <c r="Y443" s="15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>
        <v>880</v>
      </c>
      <c r="AK443" s="14">
        <v>60</v>
      </c>
      <c r="AL443" s="14">
        <v>370</v>
      </c>
      <c r="AM443" s="14">
        <v>15</v>
      </c>
      <c r="AN443" s="14"/>
      <c r="AO443" s="14"/>
      <c r="AP443" s="14"/>
      <c r="AQ443" s="14"/>
      <c r="AR443" s="14"/>
      <c r="AS443" s="16"/>
      <c r="AT443" s="14"/>
      <c r="AU443" s="14"/>
      <c r="AV443" s="14"/>
      <c r="AW443" s="14"/>
      <c r="AX443" s="14"/>
      <c r="AY443" s="14"/>
      <c r="AZ443" s="14"/>
      <c r="BA443" s="14"/>
      <c r="BB443" s="14"/>
      <c r="BC443" s="38"/>
      <c r="BD443" s="14">
        <v>30</v>
      </c>
      <c r="BE443" s="14"/>
      <c r="BF443" s="18"/>
      <c r="BG443" s="14"/>
      <c r="BH443" s="14"/>
      <c r="BI443" s="14"/>
      <c r="BJ443" s="14"/>
      <c r="BK443" s="14"/>
      <c r="BL443" s="14"/>
      <c r="BM443" s="14"/>
      <c r="BN443" s="14"/>
      <c r="BO443" s="14"/>
      <c r="BP443" s="14"/>
      <c r="BQ443" s="14"/>
      <c r="BR443" s="14"/>
      <c r="BS443" s="14"/>
      <c r="BT443" s="14"/>
      <c r="BU443" s="14"/>
      <c r="BV443" s="14"/>
      <c r="BW443" s="14"/>
      <c r="BX443" s="14"/>
      <c r="BY443" s="14"/>
      <c r="BZ443" s="14"/>
      <c r="CA443" s="14"/>
      <c r="CB443" s="14"/>
      <c r="CC443" s="14"/>
      <c r="CD443" s="14"/>
      <c r="CE443" s="14"/>
      <c r="CF443" s="14"/>
      <c r="CG443" s="14"/>
      <c r="CH443" s="14"/>
      <c r="CI443" s="14"/>
      <c r="CJ443" s="14"/>
      <c r="CK443" s="14"/>
      <c r="CL443" s="14"/>
      <c r="CM443" s="14"/>
      <c r="CN443" s="14"/>
      <c r="CO443" s="14"/>
      <c r="CP443" s="14"/>
      <c r="CQ443" s="14"/>
      <c r="CR443" s="14"/>
      <c r="CS443" s="14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</row>
    <row r="444" spans="1:256" s="3" customFormat="1" ht="1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9">
        <v>31</v>
      </c>
      <c r="L444" s="12">
        <v>3.62</v>
      </c>
      <c r="M444" s="12">
        <v>3.3</v>
      </c>
      <c r="N444" s="14">
        <v>6.0000000000000001E-3</v>
      </c>
      <c r="O444" s="14">
        <v>3.5999999999999997E-2</v>
      </c>
      <c r="P444" s="14">
        <v>6.5000000000000002E-2</v>
      </c>
      <c r="Q444" s="14">
        <v>0.21</v>
      </c>
      <c r="R444" s="14"/>
      <c r="S444" s="12">
        <v>0.54</v>
      </c>
      <c r="T444" s="15">
        <v>0.22</v>
      </c>
      <c r="U444" s="15"/>
      <c r="V444" s="15"/>
      <c r="W444" s="15"/>
      <c r="X444" s="15"/>
      <c r="Y444" s="15"/>
      <c r="Z444" s="14">
        <v>105</v>
      </c>
      <c r="AA444" s="14"/>
      <c r="AB444" s="14"/>
      <c r="AC444" s="14"/>
      <c r="AD444" s="14"/>
      <c r="AE444" s="14"/>
      <c r="AF444" s="14"/>
      <c r="AG444" s="14"/>
      <c r="AH444" s="14"/>
      <c r="AI444" s="14">
        <v>27</v>
      </c>
      <c r="AJ444" s="14">
        <v>900</v>
      </c>
      <c r="AK444" s="14">
        <v>90</v>
      </c>
      <c r="AL444" s="14">
        <v>400</v>
      </c>
      <c r="AM444" s="14">
        <v>120</v>
      </c>
      <c r="AN444" s="14"/>
      <c r="AO444" s="14"/>
      <c r="AP444" s="14"/>
      <c r="AQ444" s="14"/>
      <c r="AR444" s="14"/>
      <c r="AS444" s="16"/>
      <c r="AT444" s="14">
        <v>628</v>
      </c>
      <c r="AU444" s="14">
        <v>581</v>
      </c>
      <c r="AV444" s="14">
        <v>4.5</v>
      </c>
      <c r="AW444" s="14"/>
      <c r="AX444" s="14"/>
      <c r="AY444" s="14"/>
      <c r="AZ444" s="14"/>
      <c r="BA444" s="14"/>
      <c r="BB444" s="14"/>
      <c r="BC444" s="38"/>
      <c r="BD444" s="14">
        <v>11.1</v>
      </c>
      <c r="BE444" s="14"/>
      <c r="BF444" s="18"/>
      <c r="BG444" s="14"/>
      <c r="BH444" s="14"/>
      <c r="BI444" s="14"/>
      <c r="BJ444" s="14"/>
      <c r="BK444" s="14"/>
      <c r="BL444" s="14"/>
      <c r="BM444" s="14"/>
      <c r="BN444" s="14"/>
      <c r="BO444" s="14"/>
      <c r="BP444" s="14"/>
      <c r="BQ444" s="14"/>
      <c r="BR444" s="14"/>
      <c r="BS444" s="14"/>
      <c r="BT444" s="14"/>
      <c r="BU444" s="14"/>
      <c r="BV444" s="14"/>
      <c r="BW444" s="14"/>
      <c r="BX444" s="14"/>
      <c r="BY444" s="14"/>
      <c r="BZ444" s="14"/>
      <c r="CA444" s="14"/>
      <c r="CB444" s="14"/>
      <c r="CC444" s="14"/>
      <c r="CD444" s="14"/>
      <c r="CE444" s="14"/>
      <c r="CF444" s="14"/>
      <c r="CG444" s="14"/>
      <c r="CH444" s="14"/>
      <c r="CI444" s="14"/>
      <c r="CJ444" s="14"/>
      <c r="CK444" s="14"/>
      <c r="CL444" s="14"/>
      <c r="CM444" s="14"/>
      <c r="CN444" s="14"/>
      <c r="CO444" s="14"/>
      <c r="CP444" s="14"/>
      <c r="CQ444" s="14"/>
      <c r="CR444" s="14"/>
      <c r="CS444" s="14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</row>
    <row r="445" spans="1:256" s="3" customFormat="1" ht="1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9">
        <v>31</v>
      </c>
      <c r="L445" s="12">
        <v>3.62</v>
      </c>
      <c r="M445" s="12">
        <v>3.3</v>
      </c>
      <c r="N445" s="14">
        <v>6.0000000000000001E-3</v>
      </c>
      <c r="O445" s="14">
        <v>3.5999999999999997E-2</v>
      </c>
      <c r="P445" s="14">
        <v>6.5000000000000002E-2</v>
      </c>
      <c r="Q445" s="14">
        <v>0.21</v>
      </c>
      <c r="R445" s="14"/>
      <c r="S445" s="12">
        <v>0.54</v>
      </c>
      <c r="T445" s="15">
        <v>0.22</v>
      </c>
      <c r="U445" s="15"/>
      <c r="V445" s="15"/>
      <c r="W445" s="15"/>
      <c r="X445" s="15"/>
      <c r="Y445" s="15"/>
      <c r="Z445" s="14">
        <v>105</v>
      </c>
      <c r="AA445" s="14"/>
      <c r="AB445" s="14"/>
      <c r="AC445" s="14"/>
      <c r="AD445" s="14"/>
      <c r="AE445" s="14"/>
      <c r="AF445" s="14"/>
      <c r="AG445" s="14"/>
      <c r="AH445" s="14"/>
      <c r="AI445" s="14">
        <v>27</v>
      </c>
      <c r="AJ445" s="14">
        <v>900</v>
      </c>
      <c r="AK445" s="14">
        <v>90</v>
      </c>
      <c r="AL445" s="14">
        <v>375</v>
      </c>
      <c r="AM445" s="14">
        <v>120</v>
      </c>
      <c r="AN445" s="14"/>
      <c r="AO445" s="14"/>
      <c r="AP445" s="14"/>
      <c r="AQ445" s="14"/>
      <c r="AR445" s="14"/>
      <c r="AS445" s="16"/>
      <c r="AT445" s="14">
        <v>636</v>
      </c>
      <c r="AU445" s="14">
        <v>616</v>
      </c>
      <c r="AV445" s="14">
        <v>4</v>
      </c>
      <c r="AW445" s="14"/>
      <c r="AX445" s="14"/>
      <c r="AY445" s="14"/>
      <c r="AZ445" s="14"/>
      <c r="BA445" s="14"/>
      <c r="BB445" s="14"/>
      <c r="BC445" s="38"/>
      <c r="BD445" s="14">
        <v>18.100000000000001</v>
      </c>
      <c r="BE445" s="14"/>
      <c r="BF445" s="18"/>
      <c r="BG445" s="14"/>
      <c r="BH445" s="14"/>
      <c r="BI445" s="14"/>
      <c r="BJ445" s="14"/>
      <c r="BK445" s="14"/>
      <c r="BL445" s="14"/>
      <c r="BM445" s="14"/>
      <c r="BN445" s="14"/>
      <c r="BO445" s="14"/>
      <c r="BP445" s="14"/>
      <c r="BQ445" s="14"/>
      <c r="BR445" s="14"/>
      <c r="BS445" s="14"/>
      <c r="BT445" s="14"/>
      <c r="BU445" s="14"/>
      <c r="BV445" s="14"/>
      <c r="BW445" s="14"/>
      <c r="BX445" s="14"/>
      <c r="BY445" s="14"/>
      <c r="BZ445" s="14"/>
      <c r="CA445" s="14"/>
      <c r="CB445" s="14"/>
      <c r="CC445" s="14"/>
      <c r="CD445" s="14"/>
      <c r="CE445" s="14"/>
      <c r="CF445" s="14"/>
      <c r="CG445" s="14"/>
      <c r="CH445" s="14"/>
      <c r="CI445" s="14"/>
      <c r="CJ445" s="14"/>
      <c r="CK445" s="14"/>
      <c r="CL445" s="14"/>
      <c r="CM445" s="14"/>
      <c r="CN445" s="14"/>
      <c r="CO445" s="14"/>
      <c r="CP445" s="14"/>
      <c r="CQ445" s="14"/>
      <c r="CR445" s="14"/>
      <c r="CS445" s="14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</row>
    <row r="446" spans="1:256" s="3" customFormat="1" ht="1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9">
        <v>31</v>
      </c>
      <c r="L446" s="12">
        <v>3.62</v>
      </c>
      <c r="M446" s="12">
        <v>3.3</v>
      </c>
      <c r="N446" s="14">
        <v>6.0000000000000001E-3</v>
      </c>
      <c r="O446" s="14">
        <v>3.5999999999999997E-2</v>
      </c>
      <c r="P446" s="14">
        <v>6.5000000000000002E-2</v>
      </c>
      <c r="Q446" s="14">
        <v>0.21</v>
      </c>
      <c r="R446" s="14"/>
      <c r="S446" s="12">
        <v>0.54</v>
      </c>
      <c r="T446" s="15">
        <v>0.22</v>
      </c>
      <c r="U446" s="15"/>
      <c r="V446" s="15"/>
      <c r="W446" s="15"/>
      <c r="X446" s="15"/>
      <c r="Y446" s="15"/>
      <c r="Z446" s="14">
        <v>105</v>
      </c>
      <c r="AA446" s="14"/>
      <c r="AB446" s="14"/>
      <c r="AC446" s="14"/>
      <c r="AD446" s="14"/>
      <c r="AE446" s="14"/>
      <c r="AF446" s="14"/>
      <c r="AG446" s="14"/>
      <c r="AH446" s="14"/>
      <c r="AI446" s="14">
        <v>27</v>
      </c>
      <c r="AJ446" s="14">
        <v>900</v>
      </c>
      <c r="AK446" s="14">
        <v>90</v>
      </c>
      <c r="AL446" s="14">
        <v>350</v>
      </c>
      <c r="AM446" s="14">
        <v>120</v>
      </c>
      <c r="AN446" s="14"/>
      <c r="AO446" s="14"/>
      <c r="AP446" s="14"/>
      <c r="AQ446" s="14"/>
      <c r="AR446" s="14"/>
      <c r="AS446" s="16"/>
      <c r="AT446" s="14">
        <v>673</v>
      </c>
      <c r="AU446" s="14">
        <v>647</v>
      </c>
      <c r="AV446" s="14">
        <v>3</v>
      </c>
      <c r="AW446" s="14"/>
      <c r="AX446" s="14"/>
      <c r="AY446" s="14"/>
      <c r="AZ446" s="14"/>
      <c r="BA446" s="14"/>
      <c r="BB446" s="14"/>
      <c r="BC446" s="38"/>
      <c r="BD446" s="14">
        <v>19.399999999999999</v>
      </c>
      <c r="BE446" s="14"/>
      <c r="BF446" s="18"/>
      <c r="BG446" s="14"/>
      <c r="BH446" s="14"/>
      <c r="BI446" s="14"/>
      <c r="BJ446" s="14"/>
      <c r="BK446" s="14"/>
      <c r="BL446" s="14"/>
      <c r="BM446" s="14"/>
      <c r="BN446" s="14"/>
      <c r="BO446" s="14"/>
      <c r="BP446" s="14"/>
      <c r="BQ446" s="14"/>
      <c r="BR446" s="14"/>
      <c r="BS446" s="14"/>
      <c r="BT446" s="14"/>
      <c r="BU446" s="14"/>
      <c r="BV446" s="14"/>
      <c r="BW446" s="14"/>
      <c r="BX446" s="14"/>
      <c r="BY446" s="14"/>
      <c r="BZ446" s="14"/>
      <c r="CA446" s="14"/>
      <c r="CB446" s="14"/>
      <c r="CC446" s="14"/>
      <c r="CD446" s="14"/>
      <c r="CE446" s="14"/>
      <c r="CF446" s="14"/>
      <c r="CG446" s="14"/>
      <c r="CH446" s="14"/>
      <c r="CI446" s="14"/>
      <c r="CJ446" s="14"/>
      <c r="CK446" s="14"/>
      <c r="CL446" s="14"/>
      <c r="CM446" s="14"/>
      <c r="CN446" s="14"/>
      <c r="CO446" s="14"/>
      <c r="CP446" s="14"/>
      <c r="CQ446" s="14"/>
      <c r="CR446" s="14"/>
      <c r="CS446" s="14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</row>
    <row r="447" spans="1:256" s="3" customFormat="1" ht="1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9">
        <v>31</v>
      </c>
      <c r="L447" s="12">
        <v>3.62</v>
      </c>
      <c r="M447" s="12">
        <v>3.3</v>
      </c>
      <c r="N447" s="14">
        <v>6.0000000000000001E-3</v>
      </c>
      <c r="O447" s="14">
        <v>3.5999999999999997E-2</v>
      </c>
      <c r="P447" s="14">
        <v>6.5000000000000002E-2</v>
      </c>
      <c r="Q447" s="14">
        <v>0.21</v>
      </c>
      <c r="R447" s="14"/>
      <c r="S447" s="12">
        <v>0.54</v>
      </c>
      <c r="T447" s="15">
        <v>0.22</v>
      </c>
      <c r="U447" s="15"/>
      <c r="V447" s="15"/>
      <c r="W447" s="15"/>
      <c r="X447" s="15"/>
      <c r="Y447" s="15"/>
      <c r="Z447" s="14">
        <v>105</v>
      </c>
      <c r="AA447" s="14"/>
      <c r="AB447" s="14"/>
      <c r="AC447" s="14"/>
      <c r="AD447" s="14"/>
      <c r="AE447" s="14"/>
      <c r="AF447" s="14"/>
      <c r="AG447" s="14"/>
      <c r="AH447" s="14"/>
      <c r="AI447" s="14">
        <v>27</v>
      </c>
      <c r="AJ447" s="14">
        <v>900</v>
      </c>
      <c r="AK447" s="14">
        <v>90</v>
      </c>
      <c r="AL447" s="14">
        <v>325</v>
      </c>
      <c r="AM447" s="14">
        <v>120</v>
      </c>
      <c r="AN447" s="14"/>
      <c r="AO447" s="14"/>
      <c r="AP447" s="14"/>
      <c r="AQ447" s="14"/>
      <c r="AR447" s="14"/>
      <c r="AS447" s="16"/>
      <c r="AT447" s="14">
        <v>810</v>
      </c>
      <c r="AU447" s="14">
        <v>785</v>
      </c>
      <c r="AV447" s="14">
        <v>2.8</v>
      </c>
      <c r="AW447" s="14"/>
      <c r="AX447" s="14"/>
      <c r="AY447" s="14"/>
      <c r="AZ447" s="14"/>
      <c r="BA447" s="14"/>
      <c r="BB447" s="14"/>
      <c r="BC447" s="38"/>
      <c r="BD447" s="14">
        <v>17.100000000000001</v>
      </c>
      <c r="BE447" s="14"/>
      <c r="BF447" s="18"/>
      <c r="BG447" s="14"/>
      <c r="BH447" s="14"/>
      <c r="BI447" s="14"/>
      <c r="BJ447" s="14"/>
      <c r="BK447" s="14"/>
      <c r="BL447" s="14"/>
      <c r="BM447" s="14"/>
      <c r="BN447" s="14"/>
      <c r="BO447" s="14"/>
      <c r="BP447" s="14"/>
      <c r="BQ447" s="14"/>
      <c r="BR447" s="14"/>
      <c r="BS447" s="14"/>
      <c r="BT447" s="14"/>
      <c r="BU447" s="14"/>
      <c r="BV447" s="14"/>
      <c r="BW447" s="14"/>
      <c r="BX447" s="14"/>
      <c r="BY447" s="14"/>
      <c r="BZ447" s="14"/>
      <c r="CA447" s="14"/>
      <c r="CB447" s="14"/>
      <c r="CC447" s="14"/>
      <c r="CD447" s="14"/>
      <c r="CE447" s="14"/>
      <c r="CF447" s="14"/>
      <c r="CG447" s="14"/>
      <c r="CH447" s="14"/>
      <c r="CI447" s="14"/>
      <c r="CJ447" s="14"/>
      <c r="CK447" s="14"/>
      <c r="CL447" s="14"/>
      <c r="CM447" s="14"/>
      <c r="CN447" s="14"/>
      <c r="CO447" s="14"/>
      <c r="CP447" s="14"/>
      <c r="CQ447" s="14"/>
      <c r="CR447" s="14"/>
      <c r="CS447" s="14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</row>
    <row r="448" spans="1:256" s="3" customFormat="1" ht="1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9">
        <v>31</v>
      </c>
      <c r="L448" s="12">
        <v>3.62</v>
      </c>
      <c r="M448" s="12">
        <v>3.3</v>
      </c>
      <c r="N448" s="14">
        <v>6.0000000000000001E-3</v>
      </c>
      <c r="O448" s="14">
        <v>3.5999999999999997E-2</v>
      </c>
      <c r="P448" s="14">
        <v>6.5000000000000002E-2</v>
      </c>
      <c r="Q448" s="14">
        <v>0.21</v>
      </c>
      <c r="R448" s="14"/>
      <c r="S448" s="12">
        <v>0.54</v>
      </c>
      <c r="T448" s="15">
        <v>0.22</v>
      </c>
      <c r="U448" s="15"/>
      <c r="V448" s="15"/>
      <c r="W448" s="15"/>
      <c r="X448" s="15"/>
      <c r="Y448" s="15"/>
      <c r="Z448" s="14">
        <v>105</v>
      </c>
      <c r="AA448" s="14"/>
      <c r="AB448" s="14"/>
      <c r="AC448" s="14"/>
      <c r="AD448" s="14"/>
      <c r="AE448" s="14"/>
      <c r="AF448" s="14"/>
      <c r="AG448" s="14"/>
      <c r="AH448" s="14"/>
      <c r="AI448" s="14">
        <v>27</v>
      </c>
      <c r="AJ448" s="14">
        <v>900</v>
      </c>
      <c r="AK448" s="14">
        <v>90</v>
      </c>
      <c r="AL448" s="14">
        <v>300</v>
      </c>
      <c r="AM448" s="14">
        <v>120</v>
      </c>
      <c r="AN448" s="14"/>
      <c r="AO448" s="14"/>
      <c r="AP448" s="14"/>
      <c r="AQ448" s="14"/>
      <c r="AR448" s="14"/>
      <c r="AS448" s="16"/>
      <c r="AT448" s="14">
        <v>1342</v>
      </c>
      <c r="AU448" s="14">
        <v>1286</v>
      </c>
      <c r="AV448" s="14">
        <v>2.1</v>
      </c>
      <c r="AW448" s="14"/>
      <c r="AX448" s="14"/>
      <c r="AY448" s="14"/>
      <c r="AZ448" s="14"/>
      <c r="BA448" s="14"/>
      <c r="BB448" s="14"/>
      <c r="BC448" s="38"/>
      <c r="BD448" s="14">
        <v>14.3</v>
      </c>
      <c r="BE448" s="14"/>
      <c r="BF448" s="18"/>
      <c r="BG448" s="14"/>
      <c r="BH448" s="14"/>
      <c r="BI448" s="14"/>
      <c r="BJ448" s="14"/>
      <c r="BK448" s="14"/>
      <c r="BL448" s="14"/>
      <c r="BM448" s="14"/>
      <c r="BN448" s="14"/>
      <c r="BO448" s="14"/>
      <c r="BP448" s="14"/>
      <c r="BQ448" s="14"/>
      <c r="BR448" s="14"/>
      <c r="BS448" s="14"/>
      <c r="BT448" s="14"/>
      <c r="BU448" s="14"/>
      <c r="BV448" s="14"/>
      <c r="BW448" s="14"/>
      <c r="BX448" s="14"/>
      <c r="BY448" s="14"/>
      <c r="BZ448" s="14"/>
      <c r="CA448" s="14"/>
      <c r="CB448" s="14"/>
      <c r="CC448" s="14"/>
      <c r="CD448" s="14"/>
      <c r="CE448" s="14"/>
      <c r="CF448" s="14"/>
      <c r="CG448" s="14"/>
      <c r="CH448" s="14"/>
      <c r="CI448" s="14"/>
      <c r="CJ448" s="14"/>
      <c r="CK448" s="14"/>
      <c r="CL448" s="14"/>
      <c r="CM448" s="14"/>
      <c r="CN448" s="14"/>
      <c r="CO448" s="14"/>
      <c r="CP448" s="14"/>
      <c r="CQ448" s="14"/>
      <c r="CR448" s="14"/>
      <c r="CS448" s="14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</row>
    <row r="449" spans="1:256" s="3" customFormat="1" ht="1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9">
        <v>31</v>
      </c>
      <c r="L449" s="12">
        <v>3.68</v>
      </c>
      <c r="M449" s="12">
        <v>2.2799999999999998</v>
      </c>
      <c r="N449" s="14">
        <v>5.0000000000000001E-3</v>
      </c>
      <c r="O449" s="14">
        <v>3.2000000000000001E-2</v>
      </c>
      <c r="P449" s="14">
        <v>0.06</v>
      </c>
      <c r="Q449" s="14">
        <v>0.22</v>
      </c>
      <c r="R449" s="14"/>
      <c r="S449" s="12">
        <v>0.56000000000000005</v>
      </c>
      <c r="T449" s="15">
        <v>0.24</v>
      </c>
      <c r="U449" s="15"/>
      <c r="V449" s="15"/>
      <c r="W449" s="15"/>
      <c r="X449" s="15"/>
      <c r="Y449" s="15"/>
      <c r="Z449" s="14">
        <v>62</v>
      </c>
      <c r="AA449" s="14"/>
      <c r="AB449" s="14"/>
      <c r="AC449" s="14"/>
      <c r="AD449" s="14"/>
      <c r="AE449" s="14"/>
      <c r="AF449" s="14"/>
      <c r="AG449" s="14"/>
      <c r="AH449" s="14"/>
      <c r="AI449" s="14">
        <v>27</v>
      </c>
      <c r="AJ449" s="14">
        <v>900</v>
      </c>
      <c r="AK449" s="14">
        <v>90</v>
      </c>
      <c r="AL449" s="14">
        <v>400</v>
      </c>
      <c r="AM449" s="14">
        <v>120</v>
      </c>
      <c r="AN449" s="14"/>
      <c r="AO449" s="14"/>
      <c r="AP449" s="14"/>
      <c r="AQ449" s="14"/>
      <c r="AR449" s="14"/>
      <c r="AS449" s="16"/>
      <c r="AT449" s="14">
        <v>941</v>
      </c>
      <c r="AU449" s="14">
        <v>738</v>
      </c>
      <c r="AV449" s="14">
        <v>8.8000000000000007</v>
      </c>
      <c r="AW449" s="14"/>
      <c r="AX449" s="14"/>
      <c r="AY449" s="14"/>
      <c r="AZ449" s="14"/>
      <c r="BA449" s="14"/>
      <c r="BB449" s="14"/>
      <c r="BC449" s="38"/>
      <c r="BD449" s="14">
        <v>20</v>
      </c>
      <c r="BE449" s="14"/>
      <c r="BF449" s="18"/>
      <c r="BG449" s="14"/>
      <c r="BH449" s="14"/>
      <c r="BI449" s="14"/>
      <c r="BJ449" s="14"/>
      <c r="BK449" s="14"/>
      <c r="BL449" s="14"/>
      <c r="BM449" s="14"/>
      <c r="BN449" s="14"/>
      <c r="BO449" s="14"/>
      <c r="BP449" s="14"/>
      <c r="BQ449" s="14"/>
      <c r="BR449" s="14"/>
      <c r="BS449" s="14"/>
      <c r="BT449" s="14"/>
      <c r="BU449" s="14"/>
      <c r="BV449" s="14"/>
      <c r="BW449" s="14"/>
      <c r="BX449" s="14"/>
      <c r="BY449" s="14"/>
      <c r="BZ449" s="14"/>
      <c r="CA449" s="14"/>
      <c r="CB449" s="14"/>
      <c r="CC449" s="14"/>
      <c r="CD449" s="14"/>
      <c r="CE449" s="14"/>
      <c r="CF449" s="14"/>
      <c r="CG449" s="14"/>
      <c r="CH449" s="14"/>
      <c r="CI449" s="14"/>
      <c r="CJ449" s="14"/>
      <c r="CK449" s="14"/>
      <c r="CL449" s="14"/>
      <c r="CM449" s="14"/>
      <c r="CN449" s="14"/>
      <c r="CO449" s="14"/>
      <c r="CP449" s="14"/>
      <c r="CQ449" s="14"/>
      <c r="CR449" s="14"/>
      <c r="CS449" s="14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</row>
    <row r="450" spans="1:256" s="3" customFormat="1" ht="1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9">
        <v>31</v>
      </c>
      <c r="L450" s="12">
        <v>3.64</v>
      </c>
      <c r="M450" s="12">
        <v>2.68</v>
      </c>
      <c r="N450" s="14">
        <v>4.0000000000000001E-3</v>
      </c>
      <c r="O450" s="14">
        <v>3.3000000000000002E-2</v>
      </c>
      <c r="P450" s="14">
        <v>0.06</v>
      </c>
      <c r="Q450" s="14">
        <v>0.22</v>
      </c>
      <c r="R450" s="14"/>
      <c r="S450" s="12">
        <v>0.56000000000000005</v>
      </c>
      <c r="T450" s="15">
        <v>0.21</v>
      </c>
      <c r="U450" s="15"/>
      <c r="V450" s="15"/>
      <c r="W450" s="15"/>
      <c r="X450" s="15"/>
      <c r="Y450" s="15"/>
      <c r="Z450" s="14">
        <v>71</v>
      </c>
      <c r="AA450" s="14"/>
      <c r="AB450" s="14"/>
      <c r="AC450" s="14"/>
      <c r="AD450" s="14"/>
      <c r="AE450" s="14"/>
      <c r="AF450" s="14"/>
      <c r="AG450" s="14"/>
      <c r="AH450" s="14"/>
      <c r="AI450" s="14">
        <v>27</v>
      </c>
      <c r="AJ450" s="14">
        <v>900</v>
      </c>
      <c r="AK450" s="14">
        <v>90</v>
      </c>
      <c r="AL450" s="14">
        <v>400</v>
      </c>
      <c r="AM450" s="14">
        <v>120</v>
      </c>
      <c r="AN450" s="14"/>
      <c r="AO450" s="14"/>
      <c r="AP450" s="14"/>
      <c r="AQ450" s="14"/>
      <c r="AR450" s="14"/>
      <c r="AS450" s="16"/>
      <c r="AT450" s="14">
        <v>863</v>
      </c>
      <c r="AU450" s="14">
        <v>724</v>
      </c>
      <c r="AV450" s="14">
        <v>9</v>
      </c>
      <c r="AW450" s="14"/>
      <c r="AX450" s="14"/>
      <c r="AY450" s="14"/>
      <c r="AZ450" s="14"/>
      <c r="BA450" s="14"/>
      <c r="BB450" s="14"/>
      <c r="BC450" s="38"/>
      <c r="BD450" s="14">
        <v>20.3</v>
      </c>
      <c r="BE450" s="14"/>
      <c r="BF450" s="18"/>
      <c r="BG450" s="14"/>
      <c r="BH450" s="14"/>
      <c r="BI450" s="14"/>
      <c r="BJ450" s="14"/>
      <c r="BK450" s="14"/>
      <c r="BL450" s="14"/>
      <c r="BM450" s="14"/>
      <c r="BN450" s="14"/>
      <c r="BO450" s="14"/>
      <c r="BP450" s="14"/>
      <c r="BQ450" s="14"/>
      <c r="BR450" s="14"/>
      <c r="BS450" s="14"/>
      <c r="BT450" s="14"/>
      <c r="BU450" s="14"/>
      <c r="BV450" s="14"/>
      <c r="BW450" s="14"/>
      <c r="BX450" s="14"/>
      <c r="BY450" s="14"/>
      <c r="BZ450" s="14"/>
      <c r="CA450" s="14"/>
      <c r="CB450" s="14"/>
      <c r="CC450" s="14"/>
      <c r="CD450" s="14"/>
      <c r="CE450" s="14"/>
      <c r="CF450" s="14"/>
      <c r="CG450" s="14"/>
      <c r="CH450" s="14"/>
      <c r="CI450" s="14"/>
      <c r="CJ450" s="14"/>
      <c r="CK450" s="14"/>
      <c r="CL450" s="14"/>
      <c r="CM450" s="14"/>
      <c r="CN450" s="14"/>
      <c r="CO450" s="14"/>
      <c r="CP450" s="14"/>
      <c r="CQ450" s="14"/>
      <c r="CR450" s="14"/>
      <c r="CS450" s="14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</row>
    <row r="451" spans="1:256" s="3" customFormat="1" ht="1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9">
        <v>31</v>
      </c>
      <c r="L451" s="12">
        <v>3.68</v>
      </c>
      <c r="M451" s="12">
        <v>2.2799999999999998</v>
      </c>
      <c r="N451" s="14">
        <v>5.0000000000000001E-3</v>
      </c>
      <c r="O451" s="14">
        <v>3.2000000000000001E-2</v>
      </c>
      <c r="P451" s="14">
        <v>0.06</v>
      </c>
      <c r="Q451" s="14">
        <v>0.22</v>
      </c>
      <c r="R451" s="14"/>
      <c r="S451" s="12">
        <v>0.56000000000000005</v>
      </c>
      <c r="T451" s="15">
        <v>0.24</v>
      </c>
      <c r="U451" s="15"/>
      <c r="V451" s="15"/>
      <c r="W451" s="15"/>
      <c r="X451" s="15"/>
      <c r="Y451" s="15"/>
      <c r="Z451" s="14">
        <v>62</v>
      </c>
      <c r="AA451" s="14"/>
      <c r="AB451" s="14"/>
      <c r="AC451" s="14"/>
      <c r="AD451" s="14"/>
      <c r="AE451" s="14"/>
      <c r="AF451" s="14"/>
      <c r="AG451" s="14"/>
      <c r="AH451" s="14"/>
      <c r="AI451" s="14">
        <v>27</v>
      </c>
      <c r="AJ451" s="14">
        <v>900</v>
      </c>
      <c r="AK451" s="14">
        <v>90</v>
      </c>
      <c r="AL451" s="14">
        <v>375</v>
      </c>
      <c r="AM451" s="14">
        <v>120</v>
      </c>
      <c r="AN451" s="14"/>
      <c r="AO451" s="14"/>
      <c r="AP451" s="14"/>
      <c r="AQ451" s="14"/>
      <c r="AR451" s="14"/>
      <c r="AS451" s="16"/>
      <c r="AT451" s="14">
        <v>1109</v>
      </c>
      <c r="AU451" s="14">
        <v>931</v>
      </c>
      <c r="AV451" s="14">
        <v>8.1999999999999993</v>
      </c>
      <c r="AW451" s="14"/>
      <c r="AX451" s="14"/>
      <c r="AY451" s="14"/>
      <c r="AZ451" s="14"/>
      <c r="BA451" s="14"/>
      <c r="BB451" s="14"/>
      <c r="BC451" s="38"/>
      <c r="BD451" s="14">
        <v>28.8</v>
      </c>
      <c r="BE451" s="14"/>
      <c r="BF451" s="18"/>
      <c r="BG451" s="14"/>
      <c r="BH451" s="14"/>
      <c r="BI451" s="14"/>
      <c r="BJ451" s="14"/>
      <c r="BK451" s="14"/>
      <c r="BL451" s="14"/>
      <c r="BM451" s="14"/>
      <c r="BN451" s="14"/>
      <c r="BO451" s="14"/>
      <c r="BP451" s="14"/>
      <c r="BQ451" s="14"/>
      <c r="BR451" s="14"/>
      <c r="BS451" s="14"/>
      <c r="BT451" s="14"/>
      <c r="BU451" s="14"/>
      <c r="BV451" s="14"/>
      <c r="BW451" s="14"/>
      <c r="BX451" s="14"/>
      <c r="BY451" s="14"/>
      <c r="BZ451" s="14"/>
      <c r="CA451" s="14"/>
      <c r="CB451" s="14"/>
      <c r="CC451" s="14"/>
      <c r="CD451" s="14"/>
      <c r="CE451" s="14"/>
      <c r="CF451" s="14"/>
      <c r="CG451" s="14"/>
      <c r="CH451" s="14"/>
      <c r="CI451" s="14"/>
      <c r="CJ451" s="14"/>
      <c r="CK451" s="14"/>
      <c r="CL451" s="14"/>
      <c r="CM451" s="14"/>
      <c r="CN451" s="14"/>
      <c r="CO451" s="14"/>
      <c r="CP451" s="14"/>
      <c r="CQ451" s="14"/>
      <c r="CR451" s="14"/>
      <c r="CS451" s="14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</row>
    <row r="452" spans="1:256" s="3" customFormat="1" ht="1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9">
        <v>31</v>
      </c>
      <c r="L452" s="12">
        <v>3.64</v>
      </c>
      <c r="M452" s="12">
        <v>2.68</v>
      </c>
      <c r="N452" s="14">
        <v>4.0000000000000001E-3</v>
      </c>
      <c r="O452" s="14">
        <v>3.3000000000000002E-2</v>
      </c>
      <c r="P452" s="14">
        <v>0.06</v>
      </c>
      <c r="Q452" s="14">
        <v>0.22</v>
      </c>
      <c r="R452" s="14"/>
      <c r="S452" s="12">
        <v>0.56000000000000005</v>
      </c>
      <c r="T452" s="15">
        <v>0.21</v>
      </c>
      <c r="U452" s="15"/>
      <c r="V452" s="15"/>
      <c r="W452" s="15"/>
      <c r="X452" s="15"/>
      <c r="Y452" s="15"/>
      <c r="Z452" s="14">
        <v>71</v>
      </c>
      <c r="AA452" s="14"/>
      <c r="AB452" s="14"/>
      <c r="AC452" s="14"/>
      <c r="AD452" s="14"/>
      <c r="AE452" s="14"/>
      <c r="AF452" s="14"/>
      <c r="AG452" s="14"/>
      <c r="AH452" s="14"/>
      <c r="AI452" s="14">
        <v>27</v>
      </c>
      <c r="AJ452" s="14">
        <v>900</v>
      </c>
      <c r="AK452" s="14">
        <v>90</v>
      </c>
      <c r="AL452" s="14">
        <v>375</v>
      </c>
      <c r="AM452" s="14">
        <v>120</v>
      </c>
      <c r="AN452" s="14"/>
      <c r="AO452" s="14"/>
      <c r="AP452" s="14"/>
      <c r="AQ452" s="14"/>
      <c r="AR452" s="14"/>
      <c r="AS452" s="16"/>
      <c r="AT452" s="14">
        <v>1163</v>
      </c>
      <c r="AU452" s="14">
        <v>952</v>
      </c>
      <c r="AV452" s="14">
        <v>8.5</v>
      </c>
      <c r="AW452" s="14"/>
      <c r="AX452" s="14"/>
      <c r="AY452" s="14"/>
      <c r="AZ452" s="14"/>
      <c r="BA452" s="14"/>
      <c r="BB452" s="14"/>
      <c r="BC452" s="38"/>
      <c r="BD452" s="14">
        <v>34.6</v>
      </c>
      <c r="BE452" s="14"/>
      <c r="BF452" s="18"/>
      <c r="BG452" s="14"/>
      <c r="BH452" s="14"/>
      <c r="BI452" s="14"/>
      <c r="BJ452" s="14"/>
      <c r="BK452" s="14"/>
      <c r="BL452" s="14"/>
      <c r="BM452" s="14"/>
      <c r="BN452" s="14"/>
      <c r="BO452" s="14"/>
      <c r="BP452" s="14"/>
      <c r="BQ452" s="14"/>
      <c r="BR452" s="14"/>
      <c r="BS452" s="14"/>
      <c r="BT452" s="14"/>
      <c r="BU452" s="14"/>
      <c r="BV452" s="14"/>
      <c r="BW452" s="14"/>
      <c r="BX452" s="14"/>
      <c r="BY452" s="14"/>
      <c r="BZ452" s="14"/>
      <c r="CA452" s="14"/>
      <c r="CB452" s="14"/>
      <c r="CC452" s="14"/>
      <c r="CD452" s="14"/>
      <c r="CE452" s="14"/>
      <c r="CF452" s="14"/>
      <c r="CG452" s="14"/>
      <c r="CH452" s="14"/>
      <c r="CI452" s="14"/>
      <c r="CJ452" s="14"/>
      <c r="CK452" s="14"/>
      <c r="CL452" s="14"/>
      <c r="CM452" s="14"/>
      <c r="CN452" s="14"/>
      <c r="CO452" s="14"/>
      <c r="CP452" s="14"/>
      <c r="CQ452" s="14"/>
      <c r="CR452" s="14"/>
      <c r="CS452" s="14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</row>
    <row r="453" spans="1:256" s="3" customFormat="1" ht="1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9">
        <v>31</v>
      </c>
      <c r="L453" s="12">
        <v>3.68</v>
      </c>
      <c r="M453" s="12">
        <v>2.2799999999999998</v>
      </c>
      <c r="N453" s="14">
        <v>5.0000000000000001E-3</v>
      </c>
      <c r="O453" s="14">
        <v>3.2000000000000001E-2</v>
      </c>
      <c r="P453" s="14">
        <v>0.06</v>
      </c>
      <c r="Q453" s="14">
        <v>0.22</v>
      </c>
      <c r="R453" s="14"/>
      <c r="S453" s="12">
        <v>0.56000000000000005</v>
      </c>
      <c r="T453" s="15">
        <v>0.24</v>
      </c>
      <c r="U453" s="15"/>
      <c r="V453" s="15"/>
      <c r="W453" s="15"/>
      <c r="X453" s="15"/>
      <c r="Y453" s="15"/>
      <c r="Z453" s="14">
        <v>62</v>
      </c>
      <c r="AA453" s="14"/>
      <c r="AB453" s="14"/>
      <c r="AC453" s="14"/>
      <c r="AD453" s="14"/>
      <c r="AE453" s="14"/>
      <c r="AF453" s="14"/>
      <c r="AG453" s="14"/>
      <c r="AH453" s="14"/>
      <c r="AI453" s="14">
        <v>27</v>
      </c>
      <c r="AJ453" s="14">
        <v>900</v>
      </c>
      <c r="AK453" s="14">
        <v>90</v>
      </c>
      <c r="AL453" s="14">
        <v>350</v>
      </c>
      <c r="AM453" s="14">
        <v>120</v>
      </c>
      <c r="AN453" s="14"/>
      <c r="AO453" s="14"/>
      <c r="AP453" s="14"/>
      <c r="AQ453" s="14"/>
      <c r="AR453" s="14"/>
      <c r="AS453" s="16"/>
      <c r="AT453" s="14">
        <v>1204</v>
      </c>
      <c r="AU453" s="14">
        <v>1031</v>
      </c>
      <c r="AV453" s="14">
        <v>5.8</v>
      </c>
      <c r="AW453" s="14"/>
      <c r="AX453" s="14"/>
      <c r="AY453" s="14"/>
      <c r="AZ453" s="14"/>
      <c r="BA453" s="14"/>
      <c r="BB453" s="14"/>
      <c r="BC453" s="38"/>
      <c r="BD453" s="14">
        <v>25.1</v>
      </c>
      <c r="BE453" s="14"/>
      <c r="BF453" s="18"/>
      <c r="BG453" s="14"/>
      <c r="BH453" s="14"/>
      <c r="BI453" s="14"/>
      <c r="BJ453" s="14"/>
      <c r="BK453" s="14"/>
      <c r="BL453" s="14"/>
      <c r="BM453" s="14"/>
      <c r="BN453" s="14"/>
      <c r="BO453" s="14"/>
      <c r="BP453" s="14"/>
      <c r="BQ453" s="14"/>
      <c r="BR453" s="14"/>
      <c r="BS453" s="14"/>
      <c r="BT453" s="14"/>
      <c r="BU453" s="14"/>
      <c r="BV453" s="14"/>
      <c r="BW453" s="14"/>
      <c r="BX453" s="14"/>
      <c r="BY453" s="14"/>
      <c r="BZ453" s="14"/>
      <c r="CA453" s="14"/>
      <c r="CB453" s="14"/>
      <c r="CC453" s="14"/>
      <c r="CD453" s="14"/>
      <c r="CE453" s="14"/>
      <c r="CF453" s="14"/>
      <c r="CG453" s="14"/>
      <c r="CH453" s="14"/>
      <c r="CI453" s="14"/>
      <c r="CJ453" s="14"/>
      <c r="CK453" s="14"/>
      <c r="CL453" s="14"/>
      <c r="CM453" s="14"/>
      <c r="CN453" s="14"/>
      <c r="CO453" s="14"/>
      <c r="CP453" s="14"/>
      <c r="CQ453" s="14"/>
      <c r="CR453" s="14"/>
      <c r="CS453" s="14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</row>
    <row r="454" spans="1:256" s="3" customFormat="1" ht="1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9">
        <v>31</v>
      </c>
      <c r="L454" s="12">
        <v>3.64</v>
      </c>
      <c r="M454" s="12">
        <v>2.68</v>
      </c>
      <c r="N454" s="14">
        <v>4.0000000000000001E-3</v>
      </c>
      <c r="O454" s="14">
        <v>3.3000000000000002E-2</v>
      </c>
      <c r="P454" s="14">
        <v>0.06</v>
      </c>
      <c r="Q454" s="14">
        <v>0.22</v>
      </c>
      <c r="R454" s="14"/>
      <c r="S454" s="12">
        <v>0.56000000000000005</v>
      </c>
      <c r="T454" s="15">
        <v>0.21</v>
      </c>
      <c r="U454" s="15"/>
      <c r="V454" s="15"/>
      <c r="W454" s="15"/>
      <c r="X454" s="15"/>
      <c r="Y454" s="15"/>
      <c r="Z454" s="14">
        <v>71</v>
      </c>
      <c r="AA454" s="14"/>
      <c r="AB454" s="14"/>
      <c r="AC454" s="14"/>
      <c r="AD454" s="14"/>
      <c r="AE454" s="14"/>
      <c r="AF454" s="14"/>
      <c r="AG454" s="14"/>
      <c r="AH454" s="14"/>
      <c r="AI454" s="14">
        <v>27</v>
      </c>
      <c r="AJ454" s="14">
        <v>900</v>
      </c>
      <c r="AK454" s="14">
        <v>90</v>
      </c>
      <c r="AL454" s="14">
        <v>350</v>
      </c>
      <c r="AM454" s="14">
        <v>120</v>
      </c>
      <c r="AN454" s="14"/>
      <c r="AO454" s="14"/>
      <c r="AP454" s="14"/>
      <c r="AQ454" s="14"/>
      <c r="AR454" s="14"/>
      <c r="AS454" s="16"/>
      <c r="AT454" s="14">
        <v>1216</v>
      </c>
      <c r="AU454" s="14">
        <v>1042</v>
      </c>
      <c r="AV454" s="14">
        <v>6.1</v>
      </c>
      <c r="AW454" s="14"/>
      <c r="AX454" s="14"/>
      <c r="AY454" s="14"/>
      <c r="AZ454" s="14"/>
      <c r="BA454" s="14"/>
      <c r="BB454" s="14"/>
      <c r="BC454" s="38"/>
      <c r="BD454" s="14">
        <v>31.8</v>
      </c>
      <c r="BE454" s="14"/>
      <c r="BF454" s="18"/>
      <c r="BG454" s="14"/>
      <c r="BH454" s="14"/>
      <c r="BI454" s="14"/>
      <c r="BJ454" s="14"/>
      <c r="BK454" s="14"/>
      <c r="BL454" s="14"/>
      <c r="BM454" s="14"/>
      <c r="BN454" s="14"/>
      <c r="BO454" s="14"/>
      <c r="BP454" s="14"/>
      <c r="BQ454" s="14"/>
      <c r="BR454" s="14"/>
      <c r="BS454" s="14"/>
      <c r="BT454" s="14"/>
      <c r="BU454" s="14"/>
      <c r="BV454" s="14"/>
      <c r="BW454" s="14"/>
      <c r="BX454" s="14"/>
      <c r="BY454" s="14"/>
      <c r="BZ454" s="14"/>
      <c r="CA454" s="14"/>
      <c r="CB454" s="14"/>
      <c r="CC454" s="14"/>
      <c r="CD454" s="14"/>
      <c r="CE454" s="14"/>
      <c r="CF454" s="14"/>
      <c r="CG454" s="14"/>
      <c r="CH454" s="14"/>
      <c r="CI454" s="14"/>
      <c r="CJ454" s="14"/>
      <c r="CK454" s="14"/>
      <c r="CL454" s="14"/>
      <c r="CM454" s="14"/>
      <c r="CN454" s="14"/>
      <c r="CO454" s="14"/>
      <c r="CP454" s="14"/>
      <c r="CQ454" s="14"/>
      <c r="CR454" s="14"/>
      <c r="CS454" s="14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</row>
    <row r="455" spans="1:256" s="3" customFormat="1" ht="1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9">
        <v>31</v>
      </c>
      <c r="L455" s="12">
        <v>3.68</v>
      </c>
      <c r="M455" s="12">
        <v>2.2799999999999998</v>
      </c>
      <c r="N455" s="14">
        <v>5.0000000000000001E-3</v>
      </c>
      <c r="O455" s="14">
        <v>3.2000000000000001E-2</v>
      </c>
      <c r="P455" s="14">
        <v>0.06</v>
      </c>
      <c r="Q455" s="14">
        <v>0.22</v>
      </c>
      <c r="R455" s="14"/>
      <c r="S455" s="12">
        <v>0.56000000000000005</v>
      </c>
      <c r="T455" s="15">
        <v>0.24</v>
      </c>
      <c r="U455" s="15"/>
      <c r="V455" s="15"/>
      <c r="W455" s="15"/>
      <c r="X455" s="15"/>
      <c r="Y455" s="15"/>
      <c r="Z455" s="14">
        <v>62</v>
      </c>
      <c r="AA455" s="14"/>
      <c r="AB455" s="14"/>
      <c r="AC455" s="14"/>
      <c r="AD455" s="14"/>
      <c r="AE455" s="14"/>
      <c r="AF455" s="14"/>
      <c r="AG455" s="14"/>
      <c r="AH455" s="14"/>
      <c r="AI455" s="14">
        <v>27</v>
      </c>
      <c r="AJ455" s="14">
        <v>900</v>
      </c>
      <c r="AK455" s="14">
        <v>90</v>
      </c>
      <c r="AL455" s="14">
        <v>325</v>
      </c>
      <c r="AM455" s="14">
        <v>120</v>
      </c>
      <c r="AN455" s="14"/>
      <c r="AO455" s="14"/>
      <c r="AP455" s="14"/>
      <c r="AQ455" s="14"/>
      <c r="AR455" s="14"/>
      <c r="AS455" s="16"/>
      <c r="AT455" s="14">
        <v>1363</v>
      </c>
      <c r="AU455" s="14">
        <v>1229</v>
      </c>
      <c r="AV455" s="14">
        <v>4.0999999999999996</v>
      </c>
      <c r="AW455" s="14"/>
      <c r="AX455" s="14"/>
      <c r="AY455" s="14"/>
      <c r="AZ455" s="14"/>
      <c r="BA455" s="14"/>
      <c r="BB455" s="14"/>
      <c r="BC455" s="38"/>
      <c r="BD455" s="14">
        <v>22.1</v>
      </c>
      <c r="BE455" s="14"/>
      <c r="BF455" s="18"/>
      <c r="BG455" s="14"/>
      <c r="BH455" s="14"/>
      <c r="BI455" s="14"/>
      <c r="BJ455" s="14"/>
      <c r="BK455" s="14"/>
      <c r="BL455" s="14"/>
      <c r="BM455" s="14"/>
      <c r="BN455" s="14"/>
      <c r="BO455" s="14"/>
      <c r="BP455" s="14"/>
      <c r="BQ455" s="14"/>
      <c r="BR455" s="14"/>
      <c r="BS455" s="14"/>
      <c r="BT455" s="14"/>
      <c r="BU455" s="14"/>
      <c r="BV455" s="14"/>
      <c r="BW455" s="14"/>
      <c r="BX455" s="14"/>
      <c r="BY455" s="14"/>
      <c r="BZ455" s="14"/>
      <c r="CA455" s="14"/>
      <c r="CB455" s="14"/>
      <c r="CC455" s="14"/>
      <c r="CD455" s="14"/>
      <c r="CE455" s="14"/>
      <c r="CF455" s="14"/>
      <c r="CG455" s="14"/>
      <c r="CH455" s="14"/>
      <c r="CI455" s="14"/>
      <c r="CJ455" s="14"/>
      <c r="CK455" s="14"/>
      <c r="CL455" s="14"/>
      <c r="CM455" s="14"/>
      <c r="CN455" s="14"/>
      <c r="CO455" s="14"/>
      <c r="CP455" s="14"/>
      <c r="CQ455" s="14"/>
      <c r="CR455" s="14"/>
      <c r="CS455" s="14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</row>
    <row r="456" spans="1:256" s="3" customFormat="1" ht="1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9">
        <v>31</v>
      </c>
      <c r="L456" s="12">
        <v>3.64</v>
      </c>
      <c r="M456" s="12">
        <v>2.68</v>
      </c>
      <c r="N456" s="14">
        <v>4.0000000000000001E-3</v>
      </c>
      <c r="O456" s="14">
        <v>3.3000000000000002E-2</v>
      </c>
      <c r="P456" s="14">
        <v>0.06</v>
      </c>
      <c r="Q456" s="14">
        <v>0.22</v>
      </c>
      <c r="R456" s="14"/>
      <c r="S456" s="12">
        <v>0.56000000000000005</v>
      </c>
      <c r="T456" s="15">
        <v>0.21</v>
      </c>
      <c r="U456" s="15"/>
      <c r="V456" s="15"/>
      <c r="W456" s="15"/>
      <c r="X456" s="15"/>
      <c r="Y456" s="15"/>
      <c r="Z456" s="14">
        <v>71</v>
      </c>
      <c r="AA456" s="14"/>
      <c r="AB456" s="14"/>
      <c r="AC456" s="14"/>
      <c r="AD456" s="14"/>
      <c r="AE456" s="14"/>
      <c r="AF456" s="14"/>
      <c r="AG456" s="14"/>
      <c r="AH456" s="14"/>
      <c r="AI456" s="14">
        <v>27</v>
      </c>
      <c r="AJ456" s="14">
        <v>900</v>
      </c>
      <c r="AK456" s="14">
        <v>90</v>
      </c>
      <c r="AL456" s="14">
        <v>325</v>
      </c>
      <c r="AM456" s="14">
        <v>120</v>
      </c>
      <c r="AN456" s="14"/>
      <c r="AO456" s="14"/>
      <c r="AP456" s="14"/>
      <c r="AQ456" s="14"/>
      <c r="AR456" s="14"/>
      <c r="AS456" s="16"/>
      <c r="AT456" s="14">
        <v>1391</v>
      </c>
      <c r="AU456" s="14">
        <v>1235</v>
      </c>
      <c r="AV456" s="14">
        <v>4.3</v>
      </c>
      <c r="AW456" s="14"/>
      <c r="AX456" s="14"/>
      <c r="AY456" s="14"/>
      <c r="AZ456" s="14"/>
      <c r="BA456" s="14"/>
      <c r="BB456" s="14"/>
      <c r="BC456" s="38"/>
      <c r="BD456" s="14">
        <v>25.7</v>
      </c>
      <c r="BE456" s="14"/>
      <c r="BF456" s="18"/>
      <c r="BG456" s="14"/>
      <c r="BH456" s="14"/>
      <c r="BI456" s="14"/>
      <c r="BJ456" s="14"/>
      <c r="BK456" s="14"/>
      <c r="BL456" s="14"/>
      <c r="BM456" s="14"/>
      <c r="BN456" s="14"/>
      <c r="BO456" s="14"/>
      <c r="BP456" s="14"/>
      <c r="BQ456" s="14"/>
      <c r="BR456" s="14"/>
      <c r="BS456" s="14"/>
      <c r="BT456" s="14"/>
      <c r="BU456" s="14"/>
      <c r="BV456" s="14"/>
      <c r="BW456" s="14"/>
      <c r="BX456" s="14"/>
      <c r="BY456" s="14"/>
      <c r="BZ456" s="14"/>
      <c r="CA456" s="14"/>
      <c r="CB456" s="14"/>
      <c r="CC456" s="14"/>
      <c r="CD456" s="14"/>
      <c r="CE456" s="14"/>
      <c r="CF456" s="14"/>
      <c r="CG456" s="14"/>
      <c r="CH456" s="14"/>
      <c r="CI456" s="14"/>
      <c r="CJ456" s="14"/>
      <c r="CK456" s="14"/>
      <c r="CL456" s="14"/>
      <c r="CM456" s="14"/>
      <c r="CN456" s="14"/>
      <c r="CO456" s="14"/>
      <c r="CP456" s="14"/>
      <c r="CQ456" s="14"/>
      <c r="CR456" s="14"/>
      <c r="CS456" s="14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</row>
    <row r="457" spans="1:256" s="3" customFormat="1" ht="1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9">
        <v>31</v>
      </c>
      <c r="L457" s="12">
        <v>3.68</v>
      </c>
      <c r="M457" s="12">
        <v>2.2799999999999998</v>
      </c>
      <c r="N457" s="14">
        <v>5.0000000000000001E-3</v>
      </c>
      <c r="O457" s="14">
        <v>3.2000000000000001E-2</v>
      </c>
      <c r="P457" s="14">
        <v>0.06</v>
      </c>
      <c r="Q457" s="14">
        <v>0.22</v>
      </c>
      <c r="R457" s="14"/>
      <c r="S457" s="12">
        <v>0.56000000000000005</v>
      </c>
      <c r="T457" s="15">
        <v>0.24</v>
      </c>
      <c r="U457" s="15"/>
      <c r="V457" s="15"/>
      <c r="W457" s="15"/>
      <c r="X457" s="15"/>
      <c r="Y457" s="15"/>
      <c r="Z457" s="14">
        <v>62</v>
      </c>
      <c r="AA457" s="14"/>
      <c r="AB457" s="14"/>
      <c r="AC457" s="14"/>
      <c r="AD457" s="14"/>
      <c r="AE457" s="14"/>
      <c r="AF457" s="14"/>
      <c r="AG457" s="14"/>
      <c r="AH457" s="14"/>
      <c r="AI457" s="14">
        <v>27</v>
      </c>
      <c r="AJ457" s="14">
        <v>900</v>
      </c>
      <c r="AK457" s="14">
        <v>90</v>
      </c>
      <c r="AL457" s="14">
        <v>300</v>
      </c>
      <c r="AM457" s="14">
        <v>120</v>
      </c>
      <c r="AN457" s="14"/>
      <c r="AO457" s="14"/>
      <c r="AP457" s="14"/>
      <c r="AQ457" s="14"/>
      <c r="AR457" s="14"/>
      <c r="AS457" s="16"/>
      <c r="AT457" s="14">
        <v>1460</v>
      </c>
      <c r="AU457" s="14">
        <v>1324</v>
      </c>
      <c r="AV457" s="14">
        <v>3.7</v>
      </c>
      <c r="AW457" s="14"/>
      <c r="AX457" s="14"/>
      <c r="AY457" s="14"/>
      <c r="AZ457" s="14"/>
      <c r="BA457" s="14"/>
      <c r="BB457" s="14"/>
      <c r="BC457" s="38"/>
      <c r="BD457" s="14">
        <v>21.2</v>
      </c>
      <c r="BE457" s="14"/>
      <c r="BF457" s="18"/>
      <c r="BG457" s="14"/>
      <c r="BH457" s="14"/>
      <c r="BI457" s="14"/>
      <c r="BJ457" s="14"/>
      <c r="BK457" s="14"/>
      <c r="BL457" s="14"/>
      <c r="BM457" s="14"/>
      <c r="BN457" s="14"/>
      <c r="BO457" s="14"/>
      <c r="BP457" s="14"/>
      <c r="BQ457" s="14"/>
      <c r="BR457" s="14"/>
      <c r="BS457" s="14"/>
      <c r="BT457" s="14"/>
      <c r="BU457" s="14"/>
      <c r="BV457" s="14"/>
      <c r="BW457" s="14"/>
      <c r="BX457" s="14"/>
      <c r="BY457" s="14"/>
      <c r="BZ457" s="14"/>
      <c r="CA457" s="14"/>
      <c r="CB457" s="14"/>
      <c r="CC457" s="14"/>
      <c r="CD457" s="14"/>
      <c r="CE457" s="14"/>
      <c r="CF457" s="14"/>
      <c r="CG457" s="14"/>
      <c r="CH457" s="14"/>
      <c r="CI457" s="14"/>
      <c r="CJ457" s="14"/>
      <c r="CK457" s="14"/>
      <c r="CL457" s="14"/>
      <c r="CM457" s="14"/>
      <c r="CN457" s="14"/>
      <c r="CO457" s="14"/>
      <c r="CP457" s="14"/>
      <c r="CQ457" s="14"/>
      <c r="CR457" s="14"/>
      <c r="CS457" s="14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</row>
    <row r="458" spans="1:256" s="3" customFormat="1" ht="1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9">
        <v>31</v>
      </c>
      <c r="L458" s="12">
        <v>3.64</v>
      </c>
      <c r="M458" s="12">
        <v>2.68</v>
      </c>
      <c r="N458" s="14">
        <v>4.0000000000000001E-3</v>
      </c>
      <c r="O458" s="14">
        <v>3.3000000000000002E-2</v>
      </c>
      <c r="P458" s="14">
        <v>0.06</v>
      </c>
      <c r="Q458" s="14">
        <v>0.22</v>
      </c>
      <c r="R458" s="14"/>
      <c r="S458" s="12">
        <v>0.56000000000000005</v>
      </c>
      <c r="T458" s="15">
        <v>0.21</v>
      </c>
      <c r="U458" s="15"/>
      <c r="V458" s="15"/>
      <c r="W458" s="15"/>
      <c r="X458" s="15"/>
      <c r="Y458" s="15"/>
      <c r="Z458" s="14">
        <v>71</v>
      </c>
      <c r="AA458" s="14"/>
      <c r="AB458" s="14"/>
      <c r="AC458" s="14"/>
      <c r="AD458" s="14"/>
      <c r="AE458" s="14"/>
      <c r="AF458" s="14"/>
      <c r="AG458" s="14"/>
      <c r="AH458" s="14"/>
      <c r="AI458" s="14">
        <v>27</v>
      </c>
      <c r="AJ458" s="14">
        <v>900</v>
      </c>
      <c r="AK458" s="14">
        <v>90</v>
      </c>
      <c r="AL458" s="14">
        <v>300</v>
      </c>
      <c r="AM458" s="14">
        <v>120</v>
      </c>
      <c r="AN458" s="14"/>
      <c r="AO458" s="14"/>
      <c r="AP458" s="14"/>
      <c r="AQ458" s="14"/>
      <c r="AR458" s="14"/>
      <c r="AS458" s="16"/>
      <c r="AT458" s="14">
        <v>1491</v>
      </c>
      <c r="AU458" s="14">
        <v>1331</v>
      </c>
      <c r="AV458" s="14">
        <v>3.8</v>
      </c>
      <c r="AW458" s="14"/>
      <c r="AX458" s="14"/>
      <c r="AY458" s="14"/>
      <c r="AZ458" s="14"/>
      <c r="BA458" s="14"/>
      <c r="BB458" s="14"/>
      <c r="BC458" s="38"/>
      <c r="BD458" s="14">
        <v>24</v>
      </c>
      <c r="BE458" s="14"/>
      <c r="BF458" s="18"/>
      <c r="BG458" s="14"/>
      <c r="BH458" s="14"/>
      <c r="BI458" s="14"/>
      <c r="BJ458" s="14"/>
      <c r="BK458" s="14"/>
      <c r="BL458" s="14"/>
      <c r="BM458" s="14"/>
      <c r="BN458" s="14"/>
      <c r="BO458" s="14"/>
      <c r="BP458" s="14"/>
      <c r="BQ458" s="14"/>
      <c r="BR458" s="14"/>
      <c r="BS458" s="14"/>
      <c r="BT458" s="14"/>
      <c r="BU458" s="14"/>
      <c r="BV458" s="14"/>
      <c r="BW458" s="14"/>
      <c r="BX458" s="14"/>
      <c r="BY458" s="14"/>
      <c r="BZ458" s="14"/>
      <c r="CA458" s="14"/>
      <c r="CB458" s="14"/>
      <c r="CC458" s="14"/>
      <c r="CD458" s="14"/>
      <c r="CE458" s="14"/>
      <c r="CF458" s="14"/>
      <c r="CG458" s="14"/>
      <c r="CH458" s="14"/>
      <c r="CI458" s="14"/>
      <c r="CJ458" s="14"/>
      <c r="CK458" s="14"/>
      <c r="CL458" s="14"/>
      <c r="CM458" s="14"/>
      <c r="CN458" s="14"/>
      <c r="CO458" s="14"/>
      <c r="CP458" s="14"/>
      <c r="CQ458" s="14"/>
      <c r="CR458" s="14"/>
      <c r="CS458" s="14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</row>
    <row r="459" spans="1:256" s="3" customFormat="1" ht="1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9">
        <v>31</v>
      </c>
      <c r="L459" s="12">
        <v>3.67</v>
      </c>
      <c r="M459" s="12">
        <v>3</v>
      </c>
      <c r="N459" s="14">
        <v>5.0000000000000001E-3</v>
      </c>
      <c r="O459" s="14">
        <v>3.3000000000000002E-2</v>
      </c>
      <c r="P459" s="14">
        <v>5.8999999999999997E-2</v>
      </c>
      <c r="Q459" s="14">
        <v>0.22</v>
      </c>
      <c r="R459" s="14"/>
      <c r="S459" s="12">
        <v>0.56999999999999995</v>
      </c>
      <c r="T459" s="15">
        <v>0.28999999999999998</v>
      </c>
      <c r="U459" s="15"/>
      <c r="V459" s="15"/>
      <c r="W459" s="15"/>
      <c r="X459" s="15"/>
      <c r="Y459" s="15"/>
      <c r="Z459" s="14">
        <v>77</v>
      </c>
      <c r="AA459" s="14"/>
      <c r="AB459" s="14"/>
      <c r="AC459" s="14"/>
      <c r="AD459" s="14"/>
      <c r="AE459" s="14"/>
      <c r="AF459" s="14"/>
      <c r="AG459" s="14"/>
      <c r="AH459" s="14"/>
      <c r="AI459" s="14">
        <v>27</v>
      </c>
      <c r="AJ459" s="14">
        <v>900</v>
      </c>
      <c r="AK459" s="14">
        <v>90</v>
      </c>
      <c r="AL459" s="14">
        <v>400</v>
      </c>
      <c r="AM459" s="14">
        <v>120</v>
      </c>
      <c r="AN459" s="14"/>
      <c r="AO459" s="14"/>
      <c r="AP459" s="14"/>
      <c r="AQ459" s="14"/>
      <c r="AR459" s="14"/>
      <c r="AS459" s="16"/>
      <c r="AT459" s="14">
        <v>840</v>
      </c>
      <c r="AU459" s="14">
        <v>713</v>
      </c>
      <c r="AV459" s="14">
        <v>9.3000000000000007</v>
      </c>
      <c r="AW459" s="14"/>
      <c r="AX459" s="14"/>
      <c r="AY459" s="14"/>
      <c r="AZ459" s="14"/>
      <c r="BA459" s="14"/>
      <c r="BB459" s="14"/>
      <c r="BC459" s="38"/>
      <c r="BD459" s="14">
        <v>22.2</v>
      </c>
      <c r="BE459" s="14"/>
      <c r="BF459" s="18"/>
      <c r="BG459" s="14"/>
      <c r="BH459" s="14"/>
      <c r="BI459" s="14"/>
      <c r="BJ459" s="14"/>
      <c r="BK459" s="14"/>
      <c r="BL459" s="14"/>
      <c r="BM459" s="14"/>
      <c r="BN459" s="14"/>
      <c r="BO459" s="14"/>
      <c r="BP459" s="14"/>
      <c r="BQ459" s="14"/>
      <c r="BR459" s="14"/>
      <c r="BS459" s="14"/>
      <c r="BT459" s="14"/>
      <c r="BU459" s="14"/>
      <c r="BV459" s="14"/>
      <c r="BW459" s="14"/>
      <c r="BX459" s="14"/>
      <c r="BY459" s="14"/>
      <c r="BZ459" s="14"/>
      <c r="CA459" s="14"/>
      <c r="CB459" s="14"/>
      <c r="CC459" s="14"/>
      <c r="CD459" s="14"/>
      <c r="CE459" s="14"/>
      <c r="CF459" s="14"/>
      <c r="CG459" s="14"/>
      <c r="CH459" s="14"/>
      <c r="CI459" s="14"/>
      <c r="CJ459" s="14"/>
      <c r="CK459" s="14"/>
      <c r="CL459" s="14"/>
      <c r="CM459" s="14"/>
      <c r="CN459" s="14"/>
      <c r="CO459" s="14"/>
      <c r="CP459" s="14"/>
      <c r="CQ459" s="14"/>
      <c r="CR459" s="14"/>
      <c r="CS459" s="14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</row>
    <row r="460" spans="1:256" s="3" customFormat="1" ht="1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9">
        <v>31</v>
      </c>
      <c r="L460" s="12">
        <v>3.67</v>
      </c>
      <c r="M460" s="12">
        <v>3</v>
      </c>
      <c r="N460" s="14">
        <v>5.0000000000000001E-3</v>
      </c>
      <c r="O460" s="14">
        <v>3.3000000000000002E-2</v>
      </c>
      <c r="P460" s="14">
        <v>5.8999999999999997E-2</v>
      </c>
      <c r="Q460" s="14">
        <v>0.22</v>
      </c>
      <c r="R460" s="14"/>
      <c r="S460" s="12">
        <v>0.56999999999999995</v>
      </c>
      <c r="T460" s="15">
        <v>0.28999999999999998</v>
      </c>
      <c r="U460" s="15"/>
      <c r="V460" s="15"/>
      <c r="W460" s="15"/>
      <c r="X460" s="15"/>
      <c r="Y460" s="15"/>
      <c r="Z460" s="14">
        <v>77</v>
      </c>
      <c r="AA460" s="14"/>
      <c r="AB460" s="14"/>
      <c r="AC460" s="14"/>
      <c r="AD460" s="14"/>
      <c r="AE460" s="14"/>
      <c r="AF460" s="14"/>
      <c r="AG460" s="14"/>
      <c r="AH460" s="14"/>
      <c r="AI460" s="14">
        <v>27</v>
      </c>
      <c r="AJ460" s="14">
        <v>900</v>
      </c>
      <c r="AK460" s="14">
        <v>90</v>
      </c>
      <c r="AL460" s="14">
        <v>375</v>
      </c>
      <c r="AM460" s="14">
        <v>120</v>
      </c>
      <c r="AN460" s="14"/>
      <c r="AO460" s="14"/>
      <c r="AP460" s="14"/>
      <c r="AQ460" s="14"/>
      <c r="AR460" s="14"/>
      <c r="AS460" s="16"/>
      <c r="AT460" s="14">
        <v>1043</v>
      </c>
      <c r="AU460" s="14">
        <v>911</v>
      </c>
      <c r="AV460" s="14">
        <v>8.9</v>
      </c>
      <c r="AW460" s="14"/>
      <c r="AX460" s="14"/>
      <c r="AY460" s="14"/>
      <c r="AZ460" s="14"/>
      <c r="BA460" s="14"/>
      <c r="BB460" s="14"/>
      <c r="BC460" s="38"/>
      <c r="BD460" s="14">
        <v>38.200000000000003</v>
      </c>
      <c r="BE460" s="14"/>
      <c r="BF460" s="18"/>
      <c r="BG460" s="14"/>
      <c r="BH460" s="14"/>
      <c r="BI460" s="14"/>
      <c r="BJ460" s="14"/>
      <c r="BK460" s="14"/>
      <c r="BL460" s="14"/>
      <c r="BM460" s="14"/>
      <c r="BN460" s="14"/>
      <c r="BO460" s="14"/>
      <c r="BP460" s="14"/>
      <c r="BQ460" s="14"/>
      <c r="BR460" s="14"/>
      <c r="BS460" s="14"/>
      <c r="BT460" s="14"/>
      <c r="BU460" s="14"/>
      <c r="BV460" s="14"/>
      <c r="BW460" s="14"/>
      <c r="BX460" s="14"/>
      <c r="BY460" s="14"/>
      <c r="BZ460" s="14"/>
      <c r="CA460" s="14"/>
      <c r="CB460" s="14"/>
      <c r="CC460" s="14"/>
      <c r="CD460" s="14"/>
      <c r="CE460" s="14"/>
      <c r="CF460" s="14"/>
      <c r="CG460" s="14"/>
      <c r="CH460" s="14"/>
      <c r="CI460" s="14"/>
      <c r="CJ460" s="14"/>
      <c r="CK460" s="14"/>
      <c r="CL460" s="14"/>
      <c r="CM460" s="14"/>
      <c r="CN460" s="14"/>
      <c r="CO460" s="14"/>
      <c r="CP460" s="14"/>
      <c r="CQ460" s="14"/>
      <c r="CR460" s="14"/>
      <c r="CS460" s="14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</row>
    <row r="461" spans="1:256" s="3" customFormat="1" ht="1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9">
        <v>31</v>
      </c>
      <c r="L461" s="12">
        <v>3.67</v>
      </c>
      <c r="M461" s="12">
        <v>3</v>
      </c>
      <c r="N461" s="14">
        <v>5.0000000000000001E-3</v>
      </c>
      <c r="O461" s="14">
        <v>3.3000000000000002E-2</v>
      </c>
      <c r="P461" s="14">
        <v>5.8999999999999997E-2</v>
      </c>
      <c r="Q461" s="14">
        <v>0.22</v>
      </c>
      <c r="R461" s="14"/>
      <c r="S461" s="12">
        <v>0.56999999999999995</v>
      </c>
      <c r="T461" s="15">
        <v>0.28999999999999998</v>
      </c>
      <c r="U461" s="15"/>
      <c r="V461" s="15"/>
      <c r="W461" s="15"/>
      <c r="X461" s="15"/>
      <c r="Y461" s="15"/>
      <c r="Z461" s="14">
        <v>77</v>
      </c>
      <c r="AA461" s="14"/>
      <c r="AB461" s="14"/>
      <c r="AC461" s="14"/>
      <c r="AD461" s="14"/>
      <c r="AE461" s="14"/>
      <c r="AF461" s="14"/>
      <c r="AG461" s="14"/>
      <c r="AH461" s="14"/>
      <c r="AI461" s="14">
        <v>27</v>
      </c>
      <c r="AJ461" s="14">
        <v>900</v>
      </c>
      <c r="AK461" s="14">
        <v>90</v>
      </c>
      <c r="AL461" s="14">
        <v>350</v>
      </c>
      <c r="AM461" s="14">
        <v>120</v>
      </c>
      <c r="AN461" s="14"/>
      <c r="AO461" s="14"/>
      <c r="AP461" s="14"/>
      <c r="AQ461" s="14"/>
      <c r="AR461" s="14"/>
      <c r="AS461" s="16"/>
      <c r="AT461" s="14">
        <v>1256</v>
      </c>
      <c r="AU461" s="14">
        <v>1072</v>
      </c>
      <c r="AV461" s="14">
        <v>6.8</v>
      </c>
      <c r="AW461" s="14"/>
      <c r="AX461" s="14"/>
      <c r="AY461" s="14"/>
      <c r="AZ461" s="14"/>
      <c r="BA461" s="14"/>
      <c r="BB461" s="14"/>
      <c r="BC461" s="38"/>
      <c r="BD461" s="14">
        <v>36</v>
      </c>
      <c r="BE461" s="14"/>
      <c r="BF461" s="18"/>
      <c r="BG461" s="14"/>
      <c r="BH461" s="14"/>
      <c r="BI461" s="14"/>
      <c r="BJ461" s="14"/>
      <c r="BK461" s="14"/>
      <c r="BL461" s="14"/>
      <c r="BM461" s="14"/>
      <c r="BN461" s="14"/>
      <c r="BO461" s="14"/>
      <c r="BP461" s="14"/>
      <c r="BQ461" s="14"/>
      <c r="BR461" s="14"/>
      <c r="BS461" s="14"/>
      <c r="BT461" s="14"/>
      <c r="BU461" s="14"/>
      <c r="BV461" s="14"/>
      <c r="BW461" s="14"/>
      <c r="BX461" s="14"/>
      <c r="BY461" s="14"/>
      <c r="BZ461" s="14"/>
      <c r="CA461" s="14"/>
      <c r="CB461" s="14"/>
      <c r="CC461" s="14"/>
      <c r="CD461" s="14"/>
      <c r="CE461" s="14"/>
      <c r="CF461" s="14"/>
      <c r="CG461" s="14"/>
      <c r="CH461" s="14"/>
      <c r="CI461" s="14"/>
      <c r="CJ461" s="14"/>
      <c r="CK461" s="14"/>
      <c r="CL461" s="14"/>
      <c r="CM461" s="14"/>
      <c r="CN461" s="14"/>
      <c r="CO461" s="14"/>
      <c r="CP461" s="14"/>
      <c r="CQ461" s="14"/>
      <c r="CR461" s="14"/>
      <c r="CS461" s="14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</row>
    <row r="462" spans="1:256" s="3" customFormat="1" ht="1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9">
        <v>31</v>
      </c>
      <c r="L462" s="12">
        <v>3.67</v>
      </c>
      <c r="M462" s="12">
        <v>3</v>
      </c>
      <c r="N462" s="14">
        <v>5.0000000000000001E-3</v>
      </c>
      <c r="O462" s="14">
        <v>3.3000000000000002E-2</v>
      </c>
      <c r="P462" s="14">
        <v>5.8999999999999997E-2</v>
      </c>
      <c r="Q462" s="14">
        <v>0.22</v>
      </c>
      <c r="R462" s="14"/>
      <c r="S462" s="12">
        <v>0.56999999999999995</v>
      </c>
      <c r="T462" s="15">
        <v>0.28999999999999998</v>
      </c>
      <c r="U462" s="15"/>
      <c r="V462" s="15"/>
      <c r="W462" s="15"/>
      <c r="X462" s="15"/>
      <c r="Y462" s="15"/>
      <c r="Z462" s="14">
        <v>77</v>
      </c>
      <c r="AA462" s="14"/>
      <c r="AB462" s="14"/>
      <c r="AC462" s="14"/>
      <c r="AD462" s="14"/>
      <c r="AE462" s="14"/>
      <c r="AF462" s="14"/>
      <c r="AG462" s="14"/>
      <c r="AH462" s="14"/>
      <c r="AI462" s="14">
        <v>27</v>
      </c>
      <c r="AJ462" s="14">
        <v>900</v>
      </c>
      <c r="AK462" s="14">
        <v>90</v>
      </c>
      <c r="AL462" s="14">
        <v>325</v>
      </c>
      <c r="AM462" s="14">
        <v>120</v>
      </c>
      <c r="AN462" s="14"/>
      <c r="AO462" s="14"/>
      <c r="AP462" s="14"/>
      <c r="AQ462" s="14"/>
      <c r="AR462" s="14"/>
      <c r="AS462" s="16"/>
      <c r="AT462" s="14">
        <v>1426</v>
      </c>
      <c r="AU462" s="14">
        <v>1239</v>
      </c>
      <c r="AV462" s="14">
        <v>4.7</v>
      </c>
      <c r="AW462" s="14"/>
      <c r="AX462" s="14"/>
      <c r="AY462" s="14"/>
      <c r="AZ462" s="14"/>
      <c r="BA462" s="14"/>
      <c r="BB462" s="14"/>
      <c r="BC462" s="38"/>
      <c r="BD462" s="14">
        <v>32.299999999999997</v>
      </c>
      <c r="BE462" s="14"/>
      <c r="BF462" s="18"/>
      <c r="BG462" s="14"/>
      <c r="BH462" s="14"/>
      <c r="BI462" s="14"/>
      <c r="BJ462" s="14"/>
      <c r="BK462" s="14"/>
      <c r="BL462" s="14"/>
      <c r="BM462" s="14"/>
      <c r="BN462" s="14"/>
      <c r="BO462" s="14"/>
      <c r="BP462" s="14"/>
      <c r="BQ462" s="14"/>
      <c r="BR462" s="14"/>
      <c r="BS462" s="14"/>
      <c r="BT462" s="14"/>
      <c r="BU462" s="14"/>
      <c r="BV462" s="14"/>
      <c r="BW462" s="14"/>
      <c r="BX462" s="14"/>
      <c r="BY462" s="14"/>
      <c r="BZ462" s="14"/>
      <c r="CA462" s="14"/>
      <c r="CB462" s="14"/>
      <c r="CC462" s="14"/>
      <c r="CD462" s="14"/>
      <c r="CE462" s="14"/>
      <c r="CF462" s="14"/>
      <c r="CG462" s="14"/>
      <c r="CH462" s="14"/>
      <c r="CI462" s="14"/>
      <c r="CJ462" s="14"/>
      <c r="CK462" s="14"/>
      <c r="CL462" s="14"/>
      <c r="CM462" s="14"/>
      <c r="CN462" s="14"/>
      <c r="CO462" s="14"/>
      <c r="CP462" s="14"/>
      <c r="CQ462" s="14"/>
      <c r="CR462" s="14"/>
      <c r="CS462" s="14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</row>
    <row r="463" spans="1:256" s="3" customFormat="1" ht="1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9">
        <v>31</v>
      </c>
      <c r="L463" s="12">
        <v>3.67</v>
      </c>
      <c r="M463" s="12">
        <v>3</v>
      </c>
      <c r="N463" s="14">
        <v>5.0000000000000001E-3</v>
      </c>
      <c r="O463" s="14">
        <v>3.3000000000000002E-2</v>
      </c>
      <c r="P463" s="14">
        <v>5.8999999999999997E-2</v>
      </c>
      <c r="Q463" s="14">
        <v>0.22</v>
      </c>
      <c r="R463" s="14"/>
      <c r="S463" s="12">
        <v>0.56999999999999995</v>
      </c>
      <c r="T463" s="15">
        <v>0.28999999999999998</v>
      </c>
      <c r="U463" s="15"/>
      <c r="V463" s="15"/>
      <c r="W463" s="15"/>
      <c r="X463" s="15"/>
      <c r="Y463" s="15"/>
      <c r="Z463" s="14">
        <v>77</v>
      </c>
      <c r="AA463" s="14"/>
      <c r="AB463" s="14"/>
      <c r="AC463" s="14"/>
      <c r="AD463" s="14"/>
      <c r="AE463" s="14"/>
      <c r="AF463" s="14"/>
      <c r="AG463" s="14"/>
      <c r="AH463" s="14"/>
      <c r="AI463" s="14">
        <v>27</v>
      </c>
      <c r="AJ463" s="14">
        <v>900</v>
      </c>
      <c r="AK463" s="14">
        <v>90</v>
      </c>
      <c r="AL463" s="14">
        <v>300</v>
      </c>
      <c r="AM463" s="14">
        <v>120</v>
      </c>
      <c r="AN463" s="14"/>
      <c r="AO463" s="14"/>
      <c r="AP463" s="14"/>
      <c r="AQ463" s="14"/>
      <c r="AR463" s="14"/>
      <c r="AS463" s="16"/>
      <c r="AT463" s="14">
        <v>1378</v>
      </c>
      <c r="AU463" s="14">
        <v>1353</v>
      </c>
      <c r="AV463" s="14">
        <v>4.0999999999999996</v>
      </c>
      <c r="AW463" s="14"/>
      <c r="AX463" s="14"/>
      <c r="AY463" s="14"/>
      <c r="AZ463" s="14"/>
      <c r="BA463" s="14"/>
      <c r="BB463" s="14"/>
      <c r="BC463" s="38"/>
      <c r="BD463" s="14">
        <v>31.3</v>
      </c>
      <c r="BE463" s="14"/>
      <c r="BF463" s="18"/>
      <c r="BG463" s="14"/>
      <c r="BH463" s="14"/>
      <c r="BI463" s="14"/>
      <c r="BJ463" s="14"/>
      <c r="BK463" s="14"/>
      <c r="BL463" s="14"/>
      <c r="BM463" s="14"/>
      <c r="BN463" s="14"/>
      <c r="BO463" s="14"/>
      <c r="BP463" s="14"/>
      <c r="BQ463" s="14"/>
      <c r="BR463" s="14"/>
      <c r="BS463" s="14"/>
      <c r="BT463" s="14"/>
      <c r="BU463" s="14"/>
      <c r="BV463" s="14"/>
      <c r="BW463" s="14"/>
      <c r="BX463" s="14"/>
      <c r="BY463" s="14"/>
      <c r="BZ463" s="14"/>
      <c r="CA463" s="14"/>
      <c r="CB463" s="14"/>
      <c r="CC463" s="14"/>
      <c r="CD463" s="14"/>
      <c r="CE463" s="14"/>
      <c r="CF463" s="14"/>
      <c r="CG463" s="14"/>
      <c r="CH463" s="14"/>
      <c r="CI463" s="14"/>
      <c r="CJ463" s="14"/>
      <c r="CK463" s="14"/>
      <c r="CL463" s="14"/>
      <c r="CM463" s="14"/>
      <c r="CN463" s="14"/>
      <c r="CO463" s="14"/>
      <c r="CP463" s="14"/>
      <c r="CQ463" s="14"/>
      <c r="CR463" s="14"/>
      <c r="CS463" s="14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</row>
    <row r="464" spans="1:256" s="3" customFormat="1" ht="1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9">
        <v>32</v>
      </c>
      <c r="L464" s="12">
        <v>3.5</v>
      </c>
      <c r="M464" s="12">
        <v>2.5</v>
      </c>
      <c r="N464" s="14">
        <v>0.01</v>
      </c>
      <c r="O464" s="14">
        <v>0.03</v>
      </c>
      <c r="P464" s="14"/>
      <c r="Q464" s="14">
        <v>0.38</v>
      </c>
      <c r="R464" s="14">
        <v>2</v>
      </c>
      <c r="S464" s="12"/>
      <c r="T464" s="15">
        <v>0.47</v>
      </c>
      <c r="U464" s="15"/>
      <c r="V464" s="15"/>
      <c r="W464" s="15"/>
      <c r="X464" s="15"/>
      <c r="Y464" s="15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>
        <v>60</v>
      </c>
      <c r="AJ464" s="14"/>
      <c r="AK464" s="14"/>
      <c r="AL464" s="14">
        <v>240</v>
      </c>
      <c r="AM464" s="14">
        <v>240</v>
      </c>
      <c r="AN464" s="14"/>
      <c r="AO464" s="14"/>
      <c r="AP464" s="14"/>
      <c r="AQ464" s="14"/>
      <c r="AR464" s="14"/>
      <c r="AS464" s="16"/>
      <c r="AT464" s="14">
        <v>1300</v>
      </c>
      <c r="AU464" s="14"/>
      <c r="AV464" s="14">
        <v>5.8</v>
      </c>
      <c r="AW464" s="14"/>
      <c r="AX464" s="14"/>
      <c r="AY464" s="14"/>
      <c r="AZ464" s="14"/>
      <c r="BA464" s="14"/>
      <c r="BB464" s="14"/>
      <c r="BC464" s="38"/>
      <c r="BD464" s="14"/>
      <c r="BE464" s="14"/>
      <c r="BF464" s="18"/>
      <c r="BG464" s="14"/>
      <c r="BH464" s="14"/>
      <c r="BI464" s="14"/>
      <c r="BJ464" s="14"/>
      <c r="BK464" s="14"/>
      <c r="BL464" s="14"/>
      <c r="BM464" s="14"/>
      <c r="BN464" s="14"/>
      <c r="BO464" s="14"/>
      <c r="BP464" s="14"/>
      <c r="BQ464" s="14"/>
      <c r="BR464" s="14"/>
      <c r="BS464" s="14"/>
      <c r="BT464" s="14"/>
      <c r="BU464" s="14"/>
      <c r="BV464" s="14"/>
      <c r="BW464" s="14"/>
      <c r="BX464" s="14"/>
      <c r="BY464" s="14"/>
      <c r="BZ464" s="14"/>
      <c r="CA464" s="14"/>
      <c r="CB464" s="14"/>
      <c r="CC464" s="14"/>
      <c r="CD464" s="14"/>
      <c r="CE464" s="14"/>
      <c r="CF464" s="14"/>
      <c r="CG464" s="14"/>
      <c r="CH464" s="14"/>
      <c r="CI464" s="14"/>
      <c r="CJ464" s="14"/>
      <c r="CK464" s="14"/>
      <c r="CL464" s="14"/>
      <c r="CM464" s="14"/>
      <c r="CN464" s="14"/>
      <c r="CO464" s="14"/>
      <c r="CP464" s="14"/>
      <c r="CQ464" s="14"/>
      <c r="CR464" s="14"/>
      <c r="CS464" s="14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</row>
    <row r="465" spans="1:256" s="3" customFormat="1" ht="1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9">
        <v>32</v>
      </c>
      <c r="L465" s="12">
        <v>3.5</v>
      </c>
      <c r="M465" s="12">
        <v>2.5</v>
      </c>
      <c r="N465" s="14">
        <v>0.01</v>
      </c>
      <c r="O465" s="14">
        <v>0.03</v>
      </c>
      <c r="P465" s="14"/>
      <c r="Q465" s="14">
        <v>0.38</v>
      </c>
      <c r="R465" s="14">
        <v>2</v>
      </c>
      <c r="S465" s="12"/>
      <c r="T465" s="15">
        <v>0.47</v>
      </c>
      <c r="U465" s="15"/>
      <c r="V465" s="15"/>
      <c r="W465" s="15"/>
      <c r="X465" s="15"/>
      <c r="Y465" s="15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>
        <v>60</v>
      </c>
      <c r="AJ465" s="14"/>
      <c r="AK465" s="14"/>
      <c r="AL465" s="14">
        <v>240</v>
      </c>
      <c r="AM465" s="14">
        <v>180</v>
      </c>
      <c r="AN465" s="14"/>
      <c r="AO465" s="14"/>
      <c r="AP465" s="14"/>
      <c r="AQ465" s="14"/>
      <c r="AR465" s="14"/>
      <c r="AS465" s="16"/>
      <c r="AT465" s="14">
        <v>1300</v>
      </c>
      <c r="AU465" s="14"/>
      <c r="AV465" s="14">
        <v>6</v>
      </c>
      <c r="AW465" s="14"/>
      <c r="AX465" s="14"/>
      <c r="AY465" s="14"/>
      <c r="AZ465" s="14"/>
      <c r="BA465" s="14"/>
      <c r="BB465" s="14"/>
      <c r="BC465" s="38"/>
      <c r="BD465" s="14"/>
      <c r="BE465" s="14"/>
      <c r="BF465" s="18"/>
      <c r="BG465" s="14"/>
      <c r="BH465" s="14"/>
      <c r="BI465" s="14"/>
      <c r="BJ465" s="14"/>
      <c r="BK465" s="14"/>
      <c r="BL465" s="14"/>
      <c r="BM465" s="14"/>
      <c r="BN465" s="14"/>
      <c r="BO465" s="14"/>
      <c r="BP465" s="14"/>
      <c r="BQ465" s="14"/>
      <c r="BR465" s="14"/>
      <c r="BS465" s="14"/>
      <c r="BT465" s="14"/>
      <c r="BU465" s="14"/>
      <c r="BV465" s="14"/>
      <c r="BW465" s="14"/>
      <c r="BX465" s="14"/>
      <c r="BY465" s="14"/>
      <c r="BZ465" s="14"/>
      <c r="CA465" s="14"/>
      <c r="CB465" s="14"/>
      <c r="CC465" s="14"/>
      <c r="CD465" s="14"/>
      <c r="CE465" s="14"/>
      <c r="CF465" s="14"/>
      <c r="CG465" s="14"/>
      <c r="CH465" s="14"/>
      <c r="CI465" s="14"/>
      <c r="CJ465" s="14"/>
      <c r="CK465" s="14"/>
      <c r="CL465" s="14"/>
      <c r="CM465" s="14"/>
      <c r="CN465" s="14"/>
      <c r="CO465" s="14"/>
      <c r="CP465" s="14"/>
      <c r="CQ465" s="14"/>
      <c r="CR465" s="14"/>
      <c r="CS465" s="14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</row>
    <row r="466" spans="1:256" s="3" customFormat="1" ht="1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9">
        <v>32</v>
      </c>
      <c r="L466" s="12">
        <v>3.5</v>
      </c>
      <c r="M466" s="12">
        <v>2.5</v>
      </c>
      <c r="N466" s="14">
        <v>0.01</v>
      </c>
      <c r="O466" s="14">
        <v>0.03</v>
      </c>
      <c r="P466" s="14"/>
      <c r="Q466" s="14">
        <v>0.38</v>
      </c>
      <c r="R466" s="14">
        <v>2</v>
      </c>
      <c r="S466" s="12"/>
      <c r="T466" s="15">
        <v>0.47</v>
      </c>
      <c r="U466" s="15"/>
      <c r="V466" s="15"/>
      <c r="W466" s="15"/>
      <c r="X466" s="15"/>
      <c r="Y466" s="15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>
        <v>60</v>
      </c>
      <c r="AJ466" s="14"/>
      <c r="AK466" s="14"/>
      <c r="AL466" s="14">
        <v>240</v>
      </c>
      <c r="AM466" s="14">
        <v>60</v>
      </c>
      <c r="AN466" s="14"/>
      <c r="AO466" s="14"/>
      <c r="AP466" s="14"/>
      <c r="AQ466" s="14"/>
      <c r="AR466" s="14"/>
      <c r="AS466" s="16"/>
      <c r="AT466" s="14">
        <v>1280</v>
      </c>
      <c r="AU466" s="14"/>
      <c r="AV466" s="14">
        <v>4.3</v>
      </c>
      <c r="AW466" s="14"/>
      <c r="AX466" s="14"/>
      <c r="AY466" s="14"/>
      <c r="AZ466" s="14"/>
      <c r="BA466" s="14"/>
      <c r="BB466" s="14"/>
      <c r="BC466" s="38"/>
      <c r="BD466" s="14"/>
      <c r="BE466" s="14"/>
      <c r="BF466" s="18"/>
      <c r="BG466" s="14"/>
      <c r="BH466" s="14"/>
      <c r="BI466" s="14"/>
      <c r="BJ466" s="14"/>
      <c r="BK466" s="14"/>
      <c r="BL466" s="14"/>
      <c r="BM466" s="14"/>
      <c r="BN466" s="14"/>
      <c r="BO466" s="14"/>
      <c r="BP466" s="14"/>
      <c r="BQ466" s="14"/>
      <c r="BR466" s="14"/>
      <c r="BS466" s="14"/>
      <c r="BT466" s="14"/>
      <c r="BU466" s="14"/>
      <c r="BV466" s="14"/>
      <c r="BW466" s="14"/>
      <c r="BX466" s="14"/>
      <c r="BY466" s="14"/>
      <c r="BZ466" s="14"/>
      <c r="CA466" s="14"/>
      <c r="CB466" s="14"/>
      <c r="CC466" s="14"/>
      <c r="CD466" s="14"/>
      <c r="CE466" s="14"/>
      <c r="CF466" s="14"/>
      <c r="CG466" s="14"/>
      <c r="CH466" s="14"/>
      <c r="CI466" s="14"/>
      <c r="CJ466" s="14"/>
      <c r="CK466" s="14"/>
      <c r="CL466" s="14"/>
      <c r="CM466" s="14"/>
      <c r="CN466" s="14"/>
      <c r="CO466" s="14"/>
      <c r="CP466" s="14"/>
      <c r="CQ466" s="14"/>
      <c r="CR466" s="14"/>
      <c r="CS466" s="14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</row>
    <row r="467" spans="1:256" s="3" customFormat="1" ht="1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9">
        <v>32</v>
      </c>
      <c r="L467" s="12">
        <v>3.5</v>
      </c>
      <c r="M467" s="12">
        <v>2.5</v>
      </c>
      <c r="N467" s="14">
        <v>0.01</v>
      </c>
      <c r="O467" s="14">
        <v>0.03</v>
      </c>
      <c r="P467" s="14"/>
      <c r="Q467" s="14">
        <v>0.38</v>
      </c>
      <c r="R467" s="14">
        <v>2</v>
      </c>
      <c r="S467" s="12"/>
      <c r="T467" s="15">
        <v>0.47</v>
      </c>
      <c r="U467" s="15"/>
      <c r="V467" s="15"/>
      <c r="W467" s="15"/>
      <c r="X467" s="15"/>
      <c r="Y467" s="15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>
        <v>60</v>
      </c>
      <c r="AJ467" s="14"/>
      <c r="AK467" s="14"/>
      <c r="AL467" s="14">
        <v>240</v>
      </c>
      <c r="AM467" s="14">
        <v>30</v>
      </c>
      <c r="AN467" s="14"/>
      <c r="AO467" s="14"/>
      <c r="AP467" s="14"/>
      <c r="AQ467" s="14"/>
      <c r="AR467" s="14"/>
      <c r="AS467" s="16"/>
      <c r="AT467" s="14">
        <v>1210</v>
      </c>
      <c r="AU467" s="14"/>
      <c r="AV467" s="14">
        <v>2.5</v>
      </c>
      <c r="AW467" s="14"/>
      <c r="AX467" s="14"/>
      <c r="AY467" s="14"/>
      <c r="AZ467" s="14"/>
      <c r="BA467" s="14"/>
      <c r="BB467" s="14"/>
      <c r="BC467" s="38"/>
      <c r="BD467" s="14"/>
      <c r="BE467" s="14"/>
      <c r="BF467" s="18"/>
      <c r="BG467" s="14"/>
      <c r="BH467" s="14"/>
      <c r="BI467" s="14"/>
      <c r="BJ467" s="14"/>
      <c r="BK467" s="14"/>
      <c r="BL467" s="14"/>
      <c r="BM467" s="14"/>
      <c r="BN467" s="14"/>
      <c r="BO467" s="14"/>
      <c r="BP467" s="14"/>
      <c r="BQ467" s="14"/>
      <c r="BR467" s="14"/>
      <c r="BS467" s="14"/>
      <c r="BT467" s="14"/>
      <c r="BU467" s="14"/>
      <c r="BV467" s="14"/>
      <c r="BW467" s="14"/>
      <c r="BX467" s="14"/>
      <c r="BY467" s="14"/>
      <c r="BZ467" s="14"/>
      <c r="CA467" s="14"/>
      <c r="CB467" s="14"/>
      <c r="CC467" s="14"/>
      <c r="CD467" s="14"/>
      <c r="CE467" s="14"/>
      <c r="CF467" s="14"/>
      <c r="CG467" s="14"/>
      <c r="CH467" s="14"/>
      <c r="CI467" s="14"/>
      <c r="CJ467" s="14"/>
      <c r="CK467" s="14"/>
      <c r="CL467" s="14"/>
      <c r="CM467" s="14"/>
      <c r="CN467" s="14"/>
      <c r="CO467" s="14"/>
      <c r="CP467" s="14"/>
      <c r="CQ467" s="14"/>
      <c r="CR467" s="14"/>
      <c r="CS467" s="14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</row>
    <row r="468" spans="1:256" s="3" customFormat="1" ht="1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9">
        <v>32</v>
      </c>
      <c r="L468" s="12">
        <v>3.5</v>
      </c>
      <c r="M468" s="12">
        <v>2.5</v>
      </c>
      <c r="N468" s="14">
        <v>0.01</v>
      </c>
      <c r="O468" s="14">
        <v>0.03</v>
      </c>
      <c r="P468" s="14"/>
      <c r="Q468" s="14">
        <v>0.38</v>
      </c>
      <c r="R468" s="14">
        <v>2</v>
      </c>
      <c r="S468" s="12"/>
      <c r="T468" s="15">
        <v>0.47</v>
      </c>
      <c r="U468" s="15"/>
      <c r="V468" s="15"/>
      <c r="W468" s="15"/>
      <c r="X468" s="15"/>
      <c r="Y468" s="15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>
        <v>60</v>
      </c>
      <c r="AJ468" s="14">
        <v>900</v>
      </c>
      <c r="AK468" s="14">
        <v>30</v>
      </c>
      <c r="AL468" s="14">
        <v>240</v>
      </c>
      <c r="AM468" s="14">
        <v>10</v>
      </c>
      <c r="AN468" s="14"/>
      <c r="AO468" s="14"/>
      <c r="AP468" s="14"/>
      <c r="AQ468" s="14"/>
      <c r="AR468" s="14"/>
      <c r="AS468" s="16"/>
      <c r="AT468" s="14">
        <v>900</v>
      </c>
      <c r="AU468" s="14"/>
      <c r="AV468" s="14">
        <v>1.5</v>
      </c>
      <c r="AW468" s="14"/>
      <c r="AX468" s="14"/>
      <c r="AY468" s="14"/>
      <c r="AZ468" s="14"/>
      <c r="BA468" s="14"/>
      <c r="BB468" s="14"/>
      <c r="BC468" s="38"/>
      <c r="BD468" s="14"/>
      <c r="BE468" s="14"/>
      <c r="BF468" s="18"/>
      <c r="BG468" s="14"/>
      <c r="BH468" s="14"/>
      <c r="BI468" s="14"/>
      <c r="BJ468" s="14"/>
      <c r="BK468" s="14"/>
      <c r="BL468" s="14"/>
      <c r="BM468" s="14"/>
      <c r="BN468" s="14"/>
      <c r="BO468" s="14"/>
      <c r="BP468" s="14"/>
      <c r="BQ468" s="14"/>
      <c r="BR468" s="14"/>
      <c r="BS468" s="14"/>
      <c r="BT468" s="14"/>
      <c r="BU468" s="14"/>
      <c r="BV468" s="14"/>
      <c r="BW468" s="14"/>
      <c r="BX468" s="14"/>
      <c r="BY468" s="14"/>
      <c r="BZ468" s="14"/>
      <c r="CA468" s="14"/>
      <c r="CB468" s="14"/>
      <c r="CC468" s="14"/>
      <c r="CD468" s="14"/>
      <c r="CE468" s="14"/>
      <c r="CF468" s="14"/>
      <c r="CG468" s="14"/>
      <c r="CH468" s="14"/>
      <c r="CI468" s="14"/>
      <c r="CJ468" s="14"/>
      <c r="CK468" s="14"/>
      <c r="CL468" s="14"/>
      <c r="CM468" s="14"/>
      <c r="CN468" s="14"/>
      <c r="CO468" s="14"/>
      <c r="CP468" s="14"/>
      <c r="CQ468" s="14"/>
      <c r="CR468" s="14"/>
      <c r="CS468" s="14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</row>
    <row r="469" spans="1:256" s="3" customFormat="1" ht="1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9">
        <v>33</v>
      </c>
      <c r="L469" s="12">
        <v>3.41</v>
      </c>
      <c r="M469" s="12">
        <v>2.12</v>
      </c>
      <c r="N469" s="14">
        <v>1.4999999999999999E-2</v>
      </c>
      <c r="O469" s="14">
        <v>1.7000000000000001E-2</v>
      </c>
      <c r="P469" s="14">
        <v>6.8000000000000005E-2</v>
      </c>
      <c r="Q469" s="14">
        <v>0.34</v>
      </c>
      <c r="R469" s="14">
        <v>1.38</v>
      </c>
      <c r="S469" s="12"/>
      <c r="T469" s="15">
        <v>0.32</v>
      </c>
      <c r="U469" s="15"/>
      <c r="V469" s="15"/>
      <c r="W469" s="15"/>
      <c r="X469" s="15"/>
      <c r="Y469" s="15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>
        <v>25</v>
      </c>
      <c r="AJ469" s="14">
        <v>855</v>
      </c>
      <c r="AK469" s="14">
        <v>30</v>
      </c>
      <c r="AL469" s="14">
        <v>400</v>
      </c>
      <c r="AM469" s="14">
        <v>67</v>
      </c>
      <c r="AN469" s="14"/>
      <c r="AO469" s="14"/>
      <c r="AP469" s="14"/>
      <c r="AQ469" s="14"/>
      <c r="AR469" s="14"/>
      <c r="AS469" s="16"/>
      <c r="AT469" s="14">
        <v>920</v>
      </c>
      <c r="AU469" s="14"/>
      <c r="AV469" s="14">
        <v>7.9</v>
      </c>
      <c r="AW469" s="14"/>
      <c r="AX469" s="14"/>
      <c r="AY469" s="14"/>
      <c r="AZ469" s="14"/>
      <c r="BA469" s="14"/>
      <c r="BB469" s="14"/>
      <c r="BC469" s="38"/>
      <c r="BD469" s="14">
        <v>39</v>
      </c>
      <c r="BE469" s="14"/>
      <c r="BF469" s="18"/>
      <c r="BG469" s="14"/>
      <c r="BH469" s="14"/>
      <c r="BI469" s="14"/>
      <c r="BJ469" s="14"/>
      <c r="BK469" s="14"/>
      <c r="BL469" s="14"/>
      <c r="BM469" s="14"/>
      <c r="BN469" s="14"/>
      <c r="BO469" s="14"/>
      <c r="BP469" s="14"/>
      <c r="BQ469" s="14"/>
      <c r="BR469" s="14"/>
      <c r="BS469" s="14"/>
      <c r="BT469" s="14"/>
      <c r="BU469" s="14"/>
      <c r="BV469" s="14"/>
      <c r="BW469" s="14"/>
      <c r="BX469" s="14"/>
      <c r="BY469" s="14"/>
      <c r="BZ469" s="14"/>
      <c r="CA469" s="14"/>
      <c r="CB469" s="14"/>
      <c r="CC469" s="14"/>
      <c r="CD469" s="14"/>
      <c r="CE469" s="14"/>
      <c r="CF469" s="14"/>
      <c r="CG469" s="14"/>
      <c r="CH469" s="14"/>
      <c r="CI469" s="14"/>
      <c r="CJ469" s="14"/>
      <c r="CK469" s="14"/>
      <c r="CL469" s="14"/>
      <c r="CM469" s="14"/>
      <c r="CN469" s="14"/>
      <c r="CO469" s="14"/>
      <c r="CP469" s="14"/>
      <c r="CQ469" s="14"/>
      <c r="CR469" s="14"/>
      <c r="CS469" s="14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</row>
    <row r="470" spans="1:256" s="3" customFormat="1" ht="1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9">
        <v>33</v>
      </c>
      <c r="L470" s="12">
        <v>3.44</v>
      </c>
      <c r="M470" s="12">
        <v>2.63</v>
      </c>
      <c r="N470" s="14">
        <v>8.9999999999999993E-3</v>
      </c>
      <c r="O470" s="14">
        <v>4.2000000000000003E-2</v>
      </c>
      <c r="P470" s="14">
        <v>6.5000000000000002E-2</v>
      </c>
      <c r="Q470" s="14">
        <v>0.42</v>
      </c>
      <c r="R470" s="14"/>
      <c r="S470" s="12"/>
      <c r="T470" s="15">
        <v>0.19</v>
      </c>
      <c r="U470" s="15"/>
      <c r="V470" s="15"/>
      <c r="W470" s="15"/>
      <c r="X470" s="15"/>
      <c r="Y470" s="15"/>
      <c r="Z470" s="14"/>
      <c r="AA470" s="14"/>
      <c r="AB470" s="14"/>
      <c r="AC470" s="14"/>
      <c r="AD470" s="14"/>
      <c r="AE470" s="14"/>
      <c r="AF470" s="14"/>
      <c r="AG470" s="14"/>
      <c r="AH470" s="14"/>
      <c r="AI470" s="14">
        <v>50</v>
      </c>
      <c r="AJ470" s="14">
        <v>880</v>
      </c>
      <c r="AK470" s="14">
        <v>30</v>
      </c>
      <c r="AL470" s="14">
        <v>300</v>
      </c>
      <c r="AM470" s="14">
        <v>83</v>
      </c>
      <c r="AN470" s="14"/>
      <c r="AO470" s="14"/>
      <c r="AP470" s="14"/>
      <c r="AQ470" s="14"/>
      <c r="AR470" s="14"/>
      <c r="AS470" s="16"/>
      <c r="AT470" s="14">
        <v>1450</v>
      </c>
      <c r="AU470" s="14"/>
      <c r="AV470" s="14">
        <v>3</v>
      </c>
      <c r="AW470" s="14"/>
      <c r="AX470" s="14"/>
      <c r="AY470" s="14"/>
      <c r="AZ470" s="14"/>
      <c r="BA470" s="14"/>
      <c r="BB470" s="14"/>
      <c r="BC470" s="38"/>
      <c r="BD470" s="14">
        <v>25</v>
      </c>
      <c r="BE470" s="14"/>
      <c r="BF470" s="18"/>
      <c r="BG470" s="14"/>
      <c r="BH470" s="14"/>
      <c r="BI470" s="14"/>
      <c r="BJ470" s="14"/>
      <c r="BK470" s="14"/>
      <c r="BL470" s="14"/>
      <c r="BM470" s="14"/>
      <c r="BN470" s="14"/>
      <c r="BO470" s="14"/>
      <c r="BP470" s="14"/>
      <c r="BQ470" s="14"/>
      <c r="BR470" s="14"/>
      <c r="BS470" s="14"/>
      <c r="BT470" s="14"/>
      <c r="BU470" s="14"/>
      <c r="BV470" s="14"/>
      <c r="BW470" s="14"/>
      <c r="BX470" s="14"/>
      <c r="BY470" s="14"/>
      <c r="BZ470" s="14"/>
      <c r="CA470" s="14"/>
      <c r="CB470" s="14"/>
      <c r="CC470" s="14"/>
      <c r="CD470" s="14"/>
      <c r="CE470" s="14"/>
      <c r="CF470" s="14"/>
      <c r="CG470" s="14"/>
      <c r="CH470" s="14"/>
      <c r="CI470" s="14"/>
      <c r="CJ470" s="14"/>
      <c r="CK470" s="14"/>
      <c r="CL470" s="14"/>
      <c r="CM470" s="14"/>
      <c r="CN470" s="14"/>
      <c r="CO470" s="14"/>
      <c r="CP470" s="14"/>
      <c r="CQ470" s="14"/>
      <c r="CR470" s="14"/>
      <c r="CS470" s="14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</row>
    <row r="471" spans="1:256" s="3" customFormat="1" ht="1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9">
        <v>33</v>
      </c>
      <c r="L471" s="12">
        <v>3.44</v>
      </c>
      <c r="M471" s="12">
        <v>2.63</v>
      </c>
      <c r="N471" s="14">
        <v>8.9999999999999993E-3</v>
      </c>
      <c r="O471" s="14">
        <v>4.2000000000000003E-2</v>
      </c>
      <c r="P471" s="14">
        <v>6.5000000000000002E-2</v>
      </c>
      <c r="Q471" s="14">
        <v>0.42</v>
      </c>
      <c r="R471" s="14"/>
      <c r="S471" s="12"/>
      <c r="T471" s="15">
        <v>0.19</v>
      </c>
      <c r="U471" s="15"/>
      <c r="V471" s="15"/>
      <c r="W471" s="15"/>
      <c r="X471" s="15"/>
      <c r="Y471" s="15"/>
      <c r="Z471" s="14"/>
      <c r="AA471" s="14"/>
      <c r="AB471" s="14"/>
      <c r="AC471" s="14"/>
      <c r="AD471" s="14"/>
      <c r="AE471" s="14"/>
      <c r="AF471" s="14"/>
      <c r="AG471" s="14"/>
      <c r="AH471" s="14"/>
      <c r="AI471" s="14">
        <v>50</v>
      </c>
      <c r="AJ471" s="14">
        <v>880</v>
      </c>
      <c r="AK471" s="14">
        <v>30</v>
      </c>
      <c r="AL471" s="14">
        <v>350</v>
      </c>
      <c r="AM471" s="14">
        <v>67</v>
      </c>
      <c r="AN471" s="14"/>
      <c r="AO471" s="14"/>
      <c r="AP471" s="14"/>
      <c r="AQ471" s="14"/>
      <c r="AR471" s="14"/>
      <c r="AS471" s="16"/>
      <c r="AT471" s="14">
        <v>1260</v>
      </c>
      <c r="AU471" s="14"/>
      <c r="AV471" s="14">
        <v>6</v>
      </c>
      <c r="AW471" s="14"/>
      <c r="AX471" s="14"/>
      <c r="AY471" s="14"/>
      <c r="AZ471" s="14"/>
      <c r="BA471" s="14"/>
      <c r="BB471" s="14"/>
      <c r="BC471" s="38"/>
      <c r="BD471" s="14">
        <v>30</v>
      </c>
      <c r="BE471" s="14"/>
      <c r="BF471" s="18"/>
      <c r="BG471" s="14"/>
      <c r="BH471" s="14"/>
      <c r="BI471" s="14"/>
      <c r="BJ471" s="14"/>
      <c r="BK471" s="14"/>
      <c r="BL471" s="14"/>
      <c r="BM471" s="14"/>
      <c r="BN471" s="14"/>
      <c r="BO471" s="14"/>
      <c r="BP471" s="14"/>
      <c r="BQ471" s="14"/>
      <c r="BR471" s="14"/>
      <c r="BS471" s="14"/>
      <c r="BT471" s="14"/>
      <c r="BU471" s="14"/>
      <c r="BV471" s="14"/>
      <c r="BW471" s="14"/>
      <c r="BX471" s="14"/>
      <c r="BY471" s="14"/>
      <c r="BZ471" s="14"/>
      <c r="CA471" s="14"/>
      <c r="CB471" s="14"/>
      <c r="CC471" s="14"/>
      <c r="CD471" s="14"/>
      <c r="CE471" s="14"/>
      <c r="CF471" s="14"/>
      <c r="CG471" s="14"/>
      <c r="CH471" s="14"/>
      <c r="CI471" s="14"/>
      <c r="CJ471" s="14"/>
      <c r="CK471" s="14"/>
      <c r="CL471" s="14"/>
      <c r="CM471" s="14"/>
      <c r="CN471" s="14"/>
      <c r="CO471" s="14"/>
      <c r="CP471" s="14"/>
      <c r="CQ471" s="14"/>
      <c r="CR471" s="14"/>
      <c r="CS471" s="14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</row>
    <row r="472" spans="1:256" s="3" customFormat="1" ht="1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9">
        <v>33</v>
      </c>
      <c r="L472" s="12">
        <v>3.44</v>
      </c>
      <c r="M472" s="12">
        <v>2.63</v>
      </c>
      <c r="N472" s="14">
        <v>8.9999999999999993E-3</v>
      </c>
      <c r="O472" s="14">
        <v>4.2000000000000003E-2</v>
      </c>
      <c r="P472" s="14">
        <v>6.5000000000000002E-2</v>
      </c>
      <c r="Q472" s="14">
        <v>0.42</v>
      </c>
      <c r="R472" s="14"/>
      <c r="S472" s="12"/>
      <c r="T472" s="15">
        <v>0.19</v>
      </c>
      <c r="U472" s="15"/>
      <c r="V472" s="15"/>
      <c r="W472" s="15"/>
      <c r="X472" s="15"/>
      <c r="Y472" s="15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>
        <v>50</v>
      </c>
      <c r="AJ472" s="14">
        <v>880</v>
      </c>
      <c r="AK472" s="14">
        <v>30</v>
      </c>
      <c r="AL472" s="14">
        <v>400</v>
      </c>
      <c r="AM472" s="14">
        <v>50</v>
      </c>
      <c r="AN472" s="14"/>
      <c r="AO472" s="14"/>
      <c r="AP472" s="14"/>
      <c r="AQ472" s="14"/>
      <c r="AR472" s="14"/>
      <c r="AS472" s="16"/>
      <c r="AT472" s="14">
        <v>980</v>
      </c>
      <c r="AU472" s="14"/>
      <c r="AV472" s="14">
        <v>6.9</v>
      </c>
      <c r="AW472" s="14"/>
      <c r="AX472" s="14"/>
      <c r="AY472" s="14"/>
      <c r="AZ472" s="14"/>
      <c r="BA472" s="14"/>
      <c r="BB472" s="14"/>
      <c r="BC472" s="38"/>
      <c r="BD472" s="14">
        <v>39</v>
      </c>
      <c r="BE472" s="14"/>
      <c r="BF472" s="18"/>
      <c r="BG472" s="14"/>
      <c r="BH472" s="14"/>
      <c r="BI472" s="14"/>
      <c r="BJ472" s="14"/>
      <c r="BK472" s="14"/>
      <c r="BL472" s="14"/>
      <c r="BM472" s="14"/>
      <c r="BN472" s="14"/>
      <c r="BO472" s="14"/>
      <c r="BP472" s="14"/>
      <c r="BQ472" s="14"/>
      <c r="BR472" s="14"/>
      <c r="BS472" s="14"/>
      <c r="BT472" s="14"/>
      <c r="BU472" s="14"/>
      <c r="BV472" s="14"/>
      <c r="BW472" s="14"/>
      <c r="BX472" s="14"/>
      <c r="BY472" s="14"/>
      <c r="BZ472" s="14"/>
      <c r="CA472" s="14"/>
      <c r="CB472" s="14"/>
      <c r="CC472" s="14"/>
      <c r="CD472" s="14"/>
      <c r="CE472" s="14"/>
      <c r="CF472" s="14"/>
      <c r="CG472" s="14"/>
      <c r="CH472" s="14"/>
      <c r="CI472" s="14"/>
      <c r="CJ472" s="14"/>
      <c r="CK472" s="14"/>
      <c r="CL472" s="14"/>
      <c r="CM472" s="14"/>
      <c r="CN472" s="14"/>
      <c r="CO472" s="14"/>
      <c r="CP472" s="14"/>
      <c r="CQ472" s="14"/>
      <c r="CR472" s="14"/>
      <c r="CS472" s="14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</row>
    <row r="473" spans="1:256" s="3" customFormat="1" ht="1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9">
        <v>33</v>
      </c>
      <c r="L473" s="12">
        <v>3.56</v>
      </c>
      <c r="M473" s="12">
        <v>2.69</v>
      </c>
      <c r="N473" s="14">
        <v>7.0000000000000001E-3</v>
      </c>
      <c r="O473" s="14">
        <v>0.04</v>
      </c>
      <c r="P473" s="14">
        <v>6.3E-2</v>
      </c>
      <c r="Q473" s="14">
        <v>0.43</v>
      </c>
      <c r="R473" s="14"/>
      <c r="S473" s="12"/>
      <c r="T473" s="15">
        <v>0.36</v>
      </c>
      <c r="U473" s="15"/>
      <c r="V473" s="15"/>
      <c r="W473" s="15"/>
      <c r="X473" s="15"/>
      <c r="Y473" s="15"/>
      <c r="Z473" s="14"/>
      <c r="AA473" s="14"/>
      <c r="AB473" s="14"/>
      <c r="AC473" s="14"/>
      <c r="AD473" s="14"/>
      <c r="AE473" s="14"/>
      <c r="AF473" s="14"/>
      <c r="AG473" s="14"/>
      <c r="AH473" s="14"/>
      <c r="AI473" s="14">
        <v>50</v>
      </c>
      <c r="AJ473" s="14">
        <v>880</v>
      </c>
      <c r="AK473" s="14">
        <v>30</v>
      </c>
      <c r="AL473" s="14">
        <v>300</v>
      </c>
      <c r="AM473" s="14">
        <v>283</v>
      </c>
      <c r="AN473" s="14"/>
      <c r="AO473" s="14"/>
      <c r="AP473" s="14"/>
      <c r="AQ473" s="14"/>
      <c r="AR473" s="14"/>
      <c r="AS473" s="16"/>
      <c r="AT473" s="14">
        <v>1400</v>
      </c>
      <c r="AU473" s="14"/>
      <c r="AV473" s="14">
        <v>2.2000000000000002</v>
      </c>
      <c r="AW473" s="14"/>
      <c r="AX473" s="14"/>
      <c r="AY473" s="14"/>
      <c r="AZ473" s="14"/>
      <c r="BA473" s="14"/>
      <c r="BB473" s="14"/>
      <c r="BC473" s="38"/>
      <c r="BD473" s="14">
        <v>17</v>
      </c>
      <c r="BE473" s="14"/>
      <c r="BF473" s="18"/>
      <c r="BG473" s="14"/>
      <c r="BH473" s="14"/>
      <c r="BI473" s="14"/>
      <c r="BJ473" s="14"/>
      <c r="BK473" s="14"/>
      <c r="BL473" s="14"/>
      <c r="BM473" s="14"/>
      <c r="BN473" s="14"/>
      <c r="BO473" s="14"/>
      <c r="BP473" s="14"/>
      <c r="BQ473" s="14"/>
      <c r="BR473" s="14"/>
      <c r="BS473" s="14"/>
      <c r="BT473" s="14"/>
      <c r="BU473" s="14"/>
      <c r="BV473" s="14"/>
      <c r="BW473" s="14"/>
      <c r="BX473" s="14"/>
      <c r="BY473" s="14"/>
      <c r="BZ473" s="14"/>
      <c r="CA473" s="14"/>
      <c r="CB473" s="14"/>
      <c r="CC473" s="14"/>
      <c r="CD473" s="14"/>
      <c r="CE473" s="14"/>
      <c r="CF473" s="14"/>
      <c r="CG473" s="14"/>
      <c r="CH473" s="14"/>
      <c r="CI473" s="14"/>
      <c r="CJ473" s="14"/>
      <c r="CK473" s="14"/>
      <c r="CL473" s="14"/>
      <c r="CM473" s="14"/>
      <c r="CN473" s="14"/>
      <c r="CO473" s="14"/>
      <c r="CP473" s="14"/>
      <c r="CQ473" s="14"/>
      <c r="CR473" s="14"/>
      <c r="CS473" s="14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</row>
    <row r="474" spans="1:256" s="3" customFormat="1" ht="1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9">
        <v>33</v>
      </c>
      <c r="L474" s="12">
        <v>3.56</v>
      </c>
      <c r="M474" s="12">
        <v>2.69</v>
      </c>
      <c r="N474" s="14">
        <v>7.0000000000000001E-3</v>
      </c>
      <c r="O474" s="14">
        <v>0.04</v>
      </c>
      <c r="P474" s="14">
        <v>6.3E-2</v>
      </c>
      <c r="Q474" s="14">
        <v>0.43</v>
      </c>
      <c r="R474" s="14"/>
      <c r="S474" s="12"/>
      <c r="T474" s="15">
        <v>0.36</v>
      </c>
      <c r="U474" s="15"/>
      <c r="V474" s="15"/>
      <c r="W474" s="15"/>
      <c r="X474" s="15"/>
      <c r="Y474" s="15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>
        <v>50</v>
      </c>
      <c r="AJ474" s="14">
        <v>880</v>
      </c>
      <c r="AK474" s="14">
        <v>30</v>
      </c>
      <c r="AL474" s="14">
        <v>350</v>
      </c>
      <c r="AM474" s="14">
        <v>166</v>
      </c>
      <c r="AN474" s="14"/>
      <c r="AO474" s="14"/>
      <c r="AP474" s="14"/>
      <c r="AQ474" s="14"/>
      <c r="AR474" s="14"/>
      <c r="AS474" s="16"/>
      <c r="AT474" s="14">
        <v>1150</v>
      </c>
      <c r="AU474" s="14"/>
      <c r="AV474" s="14">
        <v>4</v>
      </c>
      <c r="AW474" s="14"/>
      <c r="AX474" s="14"/>
      <c r="AY474" s="14"/>
      <c r="AZ474" s="14"/>
      <c r="BA474" s="14"/>
      <c r="BB474" s="14"/>
      <c r="BC474" s="38"/>
      <c r="BD474" s="14">
        <v>28</v>
      </c>
      <c r="BE474" s="14"/>
      <c r="BF474" s="18"/>
      <c r="BG474" s="14"/>
      <c r="BH474" s="14"/>
      <c r="BI474" s="14"/>
      <c r="BJ474" s="14"/>
      <c r="BK474" s="14"/>
      <c r="BL474" s="14"/>
      <c r="BM474" s="14"/>
      <c r="BN474" s="14"/>
      <c r="BO474" s="14"/>
      <c r="BP474" s="14"/>
      <c r="BQ474" s="14"/>
      <c r="BR474" s="14"/>
      <c r="BS474" s="14"/>
      <c r="BT474" s="14"/>
      <c r="BU474" s="14"/>
      <c r="BV474" s="14"/>
      <c r="BW474" s="14"/>
      <c r="BX474" s="14"/>
      <c r="BY474" s="14"/>
      <c r="BZ474" s="14"/>
      <c r="CA474" s="14"/>
      <c r="CB474" s="14"/>
      <c r="CC474" s="14"/>
      <c r="CD474" s="14"/>
      <c r="CE474" s="14"/>
      <c r="CF474" s="14"/>
      <c r="CG474" s="14"/>
      <c r="CH474" s="14"/>
      <c r="CI474" s="14"/>
      <c r="CJ474" s="14"/>
      <c r="CK474" s="14"/>
      <c r="CL474" s="14"/>
      <c r="CM474" s="14"/>
      <c r="CN474" s="14"/>
      <c r="CO474" s="14"/>
      <c r="CP474" s="14"/>
      <c r="CQ474" s="14"/>
      <c r="CR474" s="14"/>
      <c r="CS474" s="14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</row>
    <row r="475" spans="1:256" s="3" customFormat="1" ht="1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9">
        <v>33</v>
      </c>
      <c r="L475" s="12">
        <v>3.56</v>
      </c>
      <c r="M475" s="12">
        <v>2.69</v>
      </c>
      <c r="N475" s="14">
        <v>7.0000000000000001E-3</v>
      </c>
      <c r="O475" s="14">
        <v>0.04</v>
      </c>
      <c r="P475" s="14">
        <v>6.3E-2</v>
      </c>
      <c r="Q475" s="14">
        <v>0.43</v>
      </c>
      <c r="R475" s="14"/>
      <c r="S475" s="12"/>
      <c r="T475" s="15">
        <v>0.36</v>
      </c>
      <c r="U475" s="15"/>
      <c r="V475" s="15"/>
      <c r="W475" s="15"/>
      <c r="X475" s="15"/>
      <c r="Y475" s="15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>
        <v>50</v>
      </c>
      <c r="AJ475" s="14">
        <v>880</v>
      </c>
      <c r="AK475" s="14">
        <v>30</v>
      </c>
      <c r="AL475" s="14">
        <v>400</v>
      </c>
      <c r="AM475" s="14">
        <v>116</v>
      </c>
      <c r="AN475" s="14"/>
      <c r="AO475" s="14"/>
      <c r="AP475" s="14"/>
      <c r="AQ475" s="14"/>
      <c r="AR475" s="14"/>
      <c r="AS475" s="16"/>
      <c r="AT475" s="14">
        <v>990</v>
      </c>
      <c r="AU475" s="14"/>
      <c r="AV475" s="14">
        <v>7</v>
      </c>
      <c r="AW475" s="14"/>
      <c r="AX475" s="14"/>
      <c r="AY475" s="14"/>
      <c r="AZ475" s="14"/>
      <c r="BA475" s="14"/>
      <c r="BB475" s="14"/>
      <c r="BC475" s="38"/>
      <c r="BD475" s="14">
        <v>35</v>
      </c>
      <c r="BE475" s="14"/>
      <c r="BF475" s="18"/>
      <c r="BG475" s="14"/>
      <c r="BH475" s="14"/>
      <c r="BI475" s="14"/>
      <c r="BJ475" s="14"/>
      <c r="BK475" s="14"/>
      <c r="BL475" s="14"/>
      <c r="BM475" s="14"/>
      <c r="BN475" s="14"/>
      <c r="BO475" s="14"/>
      <c r="BP475" s="14"/>
      <c r="BQ475" s="14"/>
      <c r="BR475" s="14"/>
      <c r="BS475" s="14"/>
      <c r="BT475" s="14"/>
      <c r="BU475" s="14"/>
      <c r="BV475" s="14"/>
      <c r="BW475" s="14"/>
      <c r="BX475" s="14"/>
      <c r="BY475" s="14"/>
      <c r="BZ475" s="14"/>
      <c r="CA475" s="14"/>
      <c r="CB475" s="14"/>
      <c r="CC475" s="14"/>
      <c r="CD475" s="14"/>
      <c r="CE475" s="14"/>
      <c r="CF475" s="14"/>
      <c r="CG475" s="14"/>
      <c r="CH475" s="14"/>
      <c r="CI475" s="14"/>
      <c r="CJ475" s="14"/>
      <c r="CK475" s="14"/>
      <c r="CL475" s="14"/>
      <c r="CM475" s="14"/>
      <c r="CN475" s="14"/>
      <c r="CO475" s="14"/>
      <c r="CP475" s="14"/>
      <c r="CQ475" s="14"/>
      <c r="CR475" s="14"/>
      <c r="CS475" s="14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</row>
    <row r="476" spans="1:256" s="3" customFormat="1" ht="1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9">
        <v>33</v>
      </c>
      <c r="L476" s="12">
        <v>3.5</v>
      </c>
      <c r="M476" s="12">
        <v>2.5499999999999998</v>
      </c>
      <c r="N476" s="14">
        <v>1.0999999999999999E-2</v>
      </c>
      <c r="O476" s="14">
        <v>6.0999999999999999E-2</v>
      </c>
      <c r="P476" s="14">
        <v>6.2E-2</v>
      </c>
      <c r="Q476" s="14">
        <v>0.27</v>
      </c>
      <c r="R476" s="14">
        <v>1.9</v>
      </c>
      <c r="S476" s="12"/>
      <c r="T476" s="15"/>
      <c r="U476" s="15"/>
      <c r="V476" s="15"/>
      <c r="W476" s="15"/>
      <c r="X476" s="15"/>
      <c r="Y476" s="15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>
        <v>50</v>
      </c>
      <c r="AJ476" s="14">
        <v>875</v>
      </c>
      <c r="AK476" s="14">
        <v>30</v>
      </c>
      <c r="AL476" s="14">
        <v>300</v>
      </c>
      <c r="AM476" s="14">
        <v>333</v>
      </c>
      <c r="AN476" s="14"/>
      <c r="AO476" s="14"/>
      <c r="AP476" s="14"/>
      <c r="AQ476" s="14"/>
      <c r="AR476" s="14"/>
      <c r="AS476" s="16"/>
      <c r="AT476" s="14">
        <v>1350</v>
      </c>
      <c r="AU476" s="14"/>
      <c r="AV476" s="14">
        <v>7.9</v>
      </c>
      <c r="AW476" s="14"/>
      <c r="AX476" s="14"/>
      <c r="AY476" s="14"/>
      <c r="AZ476" s="14"/>
      <c r="BA476" s="14"/>
      <c r="BB476" s="14"/>
      <c r="BC476" s="38"/>
      <c r="BD476" s="14">
        <v>25</v>
      </c>
      <c r="BE476" s="14"/>
      <c r="BF476" s="18"/>
      <c r="BG476" s="14"/>
      <c r="BH476" s="14"/>
      <c r="BI476" s="14"/>
      <c r="BJ476" s="14"/>
      <c r="BK476" s="14"/>
      <c r="BL476" s="14"/>
      <c r="BM476" s="14"/>
      <c r="BN476" s="14"/>
      <c r="BO476" s="14"/>
      <c r="BP476" s="14"/>
      <c r="BQ476" s="14"/>
      <c r="BR476" s="14"/>
      <c r="BS476" s="14"/>
      <c r="BT476" s="14"/>
      <c r="BU476" s="14"/>
      <c r="BV476" s="14"/>
      <c r="BW476" s="14"/>
      <c r="BX476" s="14"/>
      <c r="BY476" s="14"/>
      <c r="BZ476" s="14"/>
      <c r="CA476" s="14"/>
      <c r="CB476" s="14"/>
      <c r="CC476" s="14"/>
      <c r="CD476" s="14"/>
      <c r="CE476" s="14"/>
      <c r="CF476" s="14"/>
      <c r="CG476" s="14"/>
      <c r="CH476" s="14"/>
      <c r="CI476" s="14"/>
      <c r="CJ476" s="14"/>
      <c r="CK476" s="14"/>
      <c r="CL476" s="14"/>
      <c r="CM476" s="14"/>
      <c r="CN476" s="14"/>
      <c r="CO476" s="14"/>
      <c r="CP476" s="14"/>
      <c r="CQ476" s="14"/>
      <c r="CR476" s="14"/>
      <c r="CS476" s="14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</row>
    <row r="477" spans="1:256" s="3" customFormat="1" ht="1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9">
        <v>33</v>
      </c>
      <c r="L477" s="12">
        <v>3.5</v>
      </c>
      <c r="M477" s="12">
        <v>2.5499999999999998</v>
      </c>
      <c r="N477" s="14">
        <v>1.0999999999999999E-2</v>
      </c>
      <c r="O477" s="14">
        <v>6.0999999999999999E-2</v>
      </c>
      <c r="P477" s="14">
        <v>6.2E-2</v>
      </c>
      <c r="Q477" s="14">
        <v>0.27</v>
      </c>
      <c r="R477" s="14">
        <v>1.9</v>
      </c>
      <c r="S477" s="12"/>
      <c r="T477" s="15"/>
      <c r="U477" s="15"/>
      <c r="V477" s="15"/>
      <c r="W477" s="15"/>
      <c r="X477" s="15"/>
      <c r="Y477" s="15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>
        <v>50</v>
      </c>
      <c r="AJ477" s="14">
        <v>875</v>
      </c>
      <c r="AK477" s="14">
        <v>30</v>
      </c>
      <c r="AL477" s="14">
        <v>350</v>
      </c>
      <c r="AM477" s="14">
        <v>250</v>
      </c>
      <c r="AN477" s="14"/>
      <c r="AO477" s="14"/>
      <c r="AP477" s="14"/>
      <c r="AQ477" s="14"/>
      <c r="AR477" s="14"/>
      <c r="AS477" s="16"/>
      <c r="AT477" s="14">
        <v>1100</v>
      </c>
      <c r="AU477" s="14"/>
      <c r="AV477" s="14">
        <v>10</v>
      </c>
      <c r="AW477" s="14"/>
      <c r="AX477" s="14"/>
      <c r="AY477" s="14"/>
      <c r="AZ477" s="14"/>
      <c r="BA477" s="14"/>
      <c r="BB477" s="14"/>
      <c r="BC477" s="38"/>
      <c r="BD477" s="14">
        <v>34</v>
      </c>
      <c r="BE477" s="14"/>
      <c r="BF477" s="18"/>
      <c r="BG477" s="14"/>
      <c r="BH477" s="14"/>
      <c r="BI477" s="14"/>
      <c r="BJ477" s="14"/>
      <c r="BK477" s="14"/>
      <c r="BL477" s="14"/>
      <c r="BM477" s="14"/>
      <c r="BN477" s="14"/>
      <c r="BO477" s="14"/>
      <c r="BP477" s="14"/>
      <c r="BQ477" s="14"/>
      <c r="BR477" s="14"/>
      <c r="BS477" s="14"/>
      <c r="BT477" s="14"/>
      <c r="BU477" s="14"/>
      <c r="BV477" s="14"/>
      <c r="BW477" s="14"/>
      <c r="BX477" s="14"/>
      <c r="BY477" s="14"/>
      <c r="BZ477" s="14"/>
      <c r="CA477" s="14"/>
      <c r="CB477" s="14"/>
      <c r="CC477" s="14"/>
      <c r="CD477" s="14"/>
      <c r="CE477" s="14"/>
      <c r="CF477" s="14"/>
      <c r="CG477" s="14"/>
      <c r="CH477" s="14"/>
      <c r="CI477" s="14"/>
      <c r="CJ477" s="14"/>
      <c r="CK477" s="14"/>
      <c r="CL477" s="14"/>
      <c r="CM477" s="14"/>
      <c r="CN477" s="14"/>
      <c r="CO477" s="14"/>
      <c r="CP477" s="14"/>
      <c r="CQ477" s="14"/>
      <c r="CR477" s="14"/>
      <c r="CS477" s="14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</row>
    <row r="478" spans="1:256" s="3" customFormat="1" ht="1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9">
        <v>33</v>
      </c>
      <c r="L478" s="12">
        <v>3.5</v>
      </c>
      <c r="M478" s="12">
        <v>2.5499999999999998</v>
      </c>
      <c r="N478" s="14">
        <v>1.0999999999999999E-2</v>
      </c>
      <c r="O478" s="14">
        <v>6.0999999999999999E-2</v>
      </c>
      <c r="P478" s="14">
        <v>6.2E-2</v>
      </c>
      <c r="Q478" s="14">
        <v>0.27</v>
      </c>
      <c r="R478" s="14">
        <v>1.9</v>
      </c>
      <c r="S478" s="12"/>
      <c r="T478" s="15"/>
      <c r="U478" s="15"/>
      <c r="V478" s="15"/>
      <c r="W478" s="15"/>
      <c r="X478" s="15"/>
      <c r="Y478" s="15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>
        <v>50</v>
      </c>
      <c r="AJ478" s="14">
        <v>875</v>
      </c>
      <c r="AK478" s="14">
        <v>30</v>
      </c>
      <c r="AL478" s="14">
        <v>400</v>
      </c>
      <c r="AM478" s="14">
        <v>50</v>
      </c>
      <c r="AN478" s="14"/>
      <c r="AO478" s="14"/>
      <c r="AP478" s="14"/>
      <c r="AQ478" s="14"/>
      <c r="AR478" s="14"/>
      <c r="AS478" s="16"/>
      <c r="AT478" s="14">
        <v>950</v>
      </c>
      <c r="AU478" s="14"/>
      <c r="AV478" s="14">
        <v>11.2</v>
      </c>
      <c r="AW478" s="14"/>
      <c r="AX478" s="14"/>
      <c r="AY478" s="14"/>
      <c r="AZ478" s="14"/>
      <c r="BA478" s="14"/>
      <c r="BB478" s="14"/>
      <c r="BC478" s="38"/>
      <c r="BD478" s="14">
        <v>36</v>
      </c>
      <c r="BE478" s="14"/>
      <c r="BF478" s="18"/>
      <c r="BG478" s="14"/>
      <c r="BH478" s="14"/>
      <c r="BI478" s="14"/>
      <c r="BJ478" s="14"/>
      <c r="BK478" s="14"/>
      <c r="BL478" s="14"/>
      <c r="BM478" s="14"/>
      <c r="BN478" s="14"/>
      <c r="BO478" s="14"/>
      <c r="BP478" s="14"/>
      <c r="BQ478" s="14"/>
      <c r="BR478" s="14"/>
      <c r="BS478" s="14"/>
      <c r="BT478" s="14"/>
      <c r="BU478" s="14"/>
      <c r="BV478" s="14"/>
      <c r="BW478" s="14"/>
      <c r="BX478" s="14"/>
      <c r="BY478" s="14"/>
      <c r="BZ478" s="14"/>
      <c r="CA478" s="14"/>
      <c r="CB478" s="14"/>
      <c r="CC478" s="14"/>
      <c r="CD478" s="14"/>
      <c r="CE478" s="14"/>
      <c r="CF478" s="14"/>
      <c r="CG478" s="14"/>
      <c r="CH478" s="14"/>
      <c r="CI478" s="14"/>
      <c r="CJ478" s="14"/>
      <c r="CK478" s="14"/>
      <c r="CL478" s="14"/>
      <c r="CM478" s="14"/>
      <c r="CN478" s="14"/>
      <c r="CO478" s="14"/>
      <c r="CP478" s="14"/>
      <c r="CQ478" s="14"/>
      <c r="CR478" s="14"/>
      <c r="CS478" s="14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</row>
    <row r="479" spans="1:256" s="3" customFormat="1" ht="1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9">
        <v>33</v>
      </c>
      <c r="L479" s="12">
        <v>3.49</v>
      </c>
      <c r="M479" s="12">
        <v>2.69</v>
      </c>
      <c r="N479" s="14">
        <v>5.0000000000000001E-3</v>
      </c>
      <c r="O479" s="14">
        <v>4.1000000000000002E-2</v>
      </c>
      <c r="P479" s="14">
        <v>6.0999999999999999E-2</v>
      </c>
      <c r="Q479" s="14">
        <v>1.23</v>
      </c>
      <c r="R479" s="14"/>
      <c r="S479" s="12"/>
      <c r="T479" s="15"/>
      <c r="U479" s="15"/>
      <c r="V479" s="15"/>
      <c r="W479" s="15"/>
      <c r="X479" s="15"/>
      <c r="Y479" s="15"/>
      <c r="Z479" s="14"/>
      <c r="AA479" s="14"/>
      <c r="AB479" s="14"/>
      <c r="AC479" s="14"/>
      <c r="AD479" s="14"/>
      <c r="AE479" s="14"/>
      <c r="AF479" s="14"/>
      <c r="AG479" s="14"/>
      <c r="AH479" s="14"/>
      <c r="AI479" s="14">
        <v>50</v>
      </c>
      <c r="AJ479" s="14">
        <v>900</v>
      </c>
      <c r="AK479" s="14">
        <v>30</v>
      </c>
      <c r="AL479" s="14">
        <v>300</v>
      </c>
      <c r="AM479" s="14">
        <v>333</v>
      </c>
      <c r="AN479" s="14"/>
      <c r="AO479" s="14"/>
      <c r="AP479" s="14"/>
      <c r="AQ479" s="14"/>
      <c r="AR479" s="14"/>
      <c r="AS479" s="16"/>
      <c r="AT479" s="14">
        <v>1205</v>
      </c>
      <c r="AU479" s="14"/>
      <c r="AV479" s="14">
        <v>2.4</v>
      </c>
      <c r="AW479" s="14"/>
      <c r="AX479" s="14"/>
      <c r="AY479" s="14"/>
      <c r="AZ479" s="14"/>
      <c r="BA479" s="14"/>
      <c r="BB479" s="14"/>
      <c r="BC479" s="38"/>
      <c r="BD479" s="14">
        <v>32</v>
      </c>
      <c r="BE479" s="14"/>
      <c r="BF479" s="18"/>
      <c r="BG479" s="14"/>
      <c r="BH479" s="14"/>
      <c r="BI479" s="14"/>
      <c r="BJ479" s="14"/>
      <c r="BK479" s="14"/>
      <c r="BL479" s="14"/>
      <c r="BM479" s="14"/>
      <c r="BN479" s="14"/>
      <c r="BO479" s="14"/>
      <c r="BP479" s="14"/>
      <c r="BQ479" s="14"/>
      <c r="BR479" s="14"/>
      <c r="BS479" s="14"/>
      <c r="BT479" s="14"/>
      <c r="BU479" s="14"/>
      <c r="BV479" s="14"/>
      <c r="BW479" s="14"/>
      <c r="BX479" s="14"/>
      <c r="BY479" s="14"/>
      <c r="BZ479" s="14"/>
      <c r="CA479" s="14"/>
      <c r="CB479" s="14"/>
      <c r="CC479" s="14"/>
      <c r="CD479" s="14"/>
      <c r="CE479" s="14"/>
      <c r="CF479" s="14"/>
      <c r="CG479" s="14"/>
      <c r="CH479" s="14"/>
      <c r="CI479" s="14"/>
      <c r="CJ479" s="14"/>
      <c r="CK479" s="14"/>
      <c r="CL479" s="14"/>
      <c r="CM479" s="14"/>
      <c r="CN479" s="14"/>
      <c r="CO479" s="14"/>
      <c r="CP479" s="14"/>
      <c r="CQ479" s="14"/>
      <c r="CR479" s="14"/>
      <c r="CS479" s="14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</row>
    <row r="480" spans="1:256" s="3" customFormat="1" ht="1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9">
        <v>33</v>
      </c>
      <c r="L480" s="12">
        <v>3.49</v>
      </c>
      <c r="M480" s="12">
        <v>2.69</v>
      </c>
      <c r="N480" s="14">
        <v>5.0000000000000001E-3</v>
      </c>
      <c r="O480" s="14">
        <v>4.1000000000000002E-2</v>
      </c>
      <c r="P480" s="14">
        <v>6.0999999999999999E-2</v>
      </c>
      <c r="Q480" s="14">
        <v>1.23</v>
      </c>
      <c r="R480" s="14"/>
      <c r="S480" s="12"/>
      <c r="T480" s="15"/>
      <c r="U480" s="15"/>
      <c r="V480" s="15"/>
      <c r="W480" s="15"/>
      <c r="X480" s="15"/>
      <c r="Y480" s="15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>
        <v>50</v>
      </c>
      <c r="AJ480" s="14">
        <v>900</v>
      </c>
      <c r="AK480" s="14">
        <v>30</v>
      </c>
      <c r="AL480" s="14">
        <v>350</v>
      </c>
      <c r="AM480" s="14">
        <v>250</v>
      </c>
      <c r="AN480" s="14"/>
      <c r="AO480" s="14"/>
      <c r="AP480" s="14"/>
      <c r="AQ480" s="14"/>
      <c r="AR480" s="14"/>
      <c r="AS480" s="16"/>
      <c r="AT480" s="14">
        <v>870</v>
      </c>
      <c r="AU480" s="14"/>
      <c r="AV480" s="14">
        <v>2.5</v>
      </c>
      <c r="AW480" s="14"/>
      <c r="AX480" s="14"/>
      <c r="AY480" s="14"/>
      <c r="AZ480" s="14"/>
      <c r="BA480" s="14"/>
      <c r="BB480" s="14"/>
      <c r="BC480" s="38"/>
      <c r="BD480" s="14">
        <v>43</v>
      </c>
      <c r="BE480" s="14"/>
      <c r="BF480" s="18"/>
      <c r="BG480" s="14"/>
      <c r="BH480" s="14"/>
      <c r="BI480" s="14"/>
      <c r="BJ480" s="14"/>
      <c r="BK480" s="14"/>
      <c r="BL480" s="14"/>
      <c r="BM480" s="14"/>
      <c r="BN480" s="14"/>
      <c r="BO480" s="14"/>
      <c r="BP480" s="14"/>
      <c r="BQ480" s="14"/>
      <c r="BR480" s="14"/>
      <c r="BS480" s="14"/>
      <c r="BT480" s="14"/>
      <c r="BU480" s="14"/>
      <c r="BV480" s="14"/>
      <c r="BW480" s="14"/>
      <c r="BX480" s="14"/>
      <c r="BY480" s="14"/>
      <c r="BZ480" s="14"/>
      <c r="CA480" s="14"/>
      <c r="CB480" s="14"/>
      <c r="CC480" s="14"/>
      <c r="CD480" s="14"/>
      <c r="CE480" s="14"/>
      <c r="CF480" s="14"/>
      <c r="CG480" s="14"/>
      <c r="CH480" s="14"/>
      <c r="CI480" s="14"/>
      <c r="CJ480" s="14"/>
      <c r="CK480" s="14"/>
      <c r="CL480" s="14"/>
      <c r="CM480" s="14"/>
      <c r="CN480" s="14"/>
      <c r="CO480" s="14"/>
      <c r="CP480" s="14"/>
      <c r="CQ480" s="14"/>
      <c r="CR480" s="14"/>
      <c r="CS480" s="14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</row>
    <row r="481" spans="1:256" s="3" customFormat="1" ht="1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9">
        <v>33</v>
      </c>
      <c r="L481" s="12">
        <v>3.49</v>
      </c>
      <c r="M481" s="12">
        <v>2.69</v>
      </c>
      <c r="N481" s="14">
        <v>5.0000000000000001E-3</v>
      </c>
      <c r="O481" s="14">
        <v>4.1000000000000002E-2</v>
      </c>
      <c r="P481" s="14">
        <v>6.0999999999999999E-2</v>
      </c>
      <c r="Q481" s="14">
        <v>1.23</v>
      </c>
      <c r="R481" s="14"/>
      <c r="S481" s="12"/>
      <c r="T481" s="15"/>
      <c r="U481" s="15"/>
      <c r="V481" s="15"/>
      <c r="W481" s="15"/>
      <c r="X481" s="15"/>
      <c r="Y481" s="15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>
        <v>50</v>
      </c>
      <c r="AJ481" s="14">
        <v>900</v>
      </c>
      <c r="AK481" s="14">
        <v>30</v>
      </c>
      <c r="AL481" s="14">
        <v>400</v>
      </c>
      <c r="AM481" s="14">
        <v>166</v>
      </c>
      <c r="AN481" s="14"/>
      <c r="AO481" s="14"/>
      <c r="AP481" s="14"/>
      <c r="AQ481" s="14"/>
      <c r="AR481" s="14"/>
      <c r="AS481" s="16"/>
      <c r="AT481" s="14">
        <v>660</v>
      </c>
      <c r="AU481" s="14"/>
      <c r="AV481" s="14">
        <v>1.3</v>
      </c>
      <c r="AW481" s="14"/>
      <c r="AX481" s="14"/>
      <c r="AY481" s="14"/>
      <c r="AZ481" s="14"/>
      <c r="BA481" s="14"/>
      <c r="BB481" s="14"/>
      <c r="BC481" s="38"/>
      <c r="BD481" s="14">
        <v>41</v>
      </c>
      <c r="BE481" s="14"/>
      <c r="BF481" s="18"/>
      <c r="BG481" s="14"/>
      <c r="BH481" s="14"/>
      <c r="BI481" s="14"/>
      <c r="BJ481" s="14"/>
      <c r="BK481" s="14"/>
      <c r="BL481" s="14"/>
      <c r="BM481" s="14"/>
      <c r="BN481" s="14"/>
      <c r="BO481" s="14"/>
      <c r="BP481" s="14"/>
      <c r="BQ481" s="14"/>
      <c r="BR481" s="14"/>
      <c r="BS481" s="14"/>
      <c r="BT481" s="14"/>
      <c r="BU481" s="14"/>
      <c r="BV481" s="14"/>
      <c r="BW481" s="14"/>
      <c r="BX481" s="14"/>
      <c r="BY481" s="14"/>
      <c r="BZ481" s="14"/>
      <c r="CA481" s="14"/>
      <c r="CB481" s="14"/>
      <c r="CC481" s="14"/>
      <c r="CD481" s="14"/>
      <c r="CE481" s="14"/>
      <c r="CF481" s="14"/>
      <c r="CG481" s="14"/>
      <c r="CH481" s="14"/>
      <c r="CI481" s="14"/>
      <c r="CJ481" s="14"/>
      <c r="CK481" s="14"/>
      <c r="CL481" s="14"/>
      <c r="CM481" s="14"/>
      <c r="CN481" s="14"/>
      <c r="CO481" s="14"/>
      <c r="CP481" s="14"/>
      <c r="CQ481" s="14"/>
      <c r="CR481" s="14"/>
      <c r="CS481" s="14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</row>
    <row r="482" spans="1:256" s="3" customFormat="1" ht="1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9">
        <v>33</v>
      </c>
      <c r="L482" s="12">
        <v>3.49</v>
      </c>
      <c r="M482" s="12">
        <v>2.4300000000000002</v>
      </c>
      <c r="N482" s="14">
        <v>0.01</v>
      </c>
      <c r="O482" s="14">
        <v>6.0999999999999999E-2</v>
      </c>
      <c r="P482" s="14">
        <v>5.8000000000000003E-2</v>
      </c>
      <c r="Q482" s="14">
        <v>0.28000000000000003</v>
      </c>
      <c r="R482" s="14">
        <v>0.97</v>
      </c>
      <c r="S482" s="12"/>
      <c r="T482" s="15"/>
      <c r="U482" s="15"/>
      <c r="V482" s="15"/>
      <c r="W482" s="15"/>
      <c r="X482" s="15"/>
      <c r="Y482" s="15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>
        <v>50</v>
      </c>
      <c r="AJ482" s="14">
        <v>880</v>
      </c>
      <c r="AK482" s="14">
        <v>30</v>
      </c>
      <c r="AL482" s="14">
        <v>300</v>
      </c>
      <c r="AM482" s="14">
        <v>283</v>
      </c>
      <c r="AN482" s="14"/>
      <c r="AO482" s="14"/>
      <c r="AP482" s="14"/>
      <c r="AQ482" s="14"/>
      <c r="AR482" s="14"/>
      <c r="AS482" s="16"/>
      <c r="AT482" s="14">
        <v>1520</v>
      </c>
      <c r="AU482" s="14"/>
      <c r="AV482" s="14">
        <v>3.2</v>
      </c>
      <c r="AW482" s="14"/>
      <c r="AX482" s="14"/>
      <c r="AY482" s="14"/>
      <c r="AZ482" s="14"/>
      <c r="BA482" s="14"/>
      <c r="BB482" s="14"/>
      <c r="BC482" s="38"/>
      <c r="BD482" s="14">
        <v>18</v>
      </c>
      <c r="BE482" s="14"/>
      <c r="BF482" s="18"/>
      <c r="BG482" s="14"/>
      <c r="BH482" s="14"/>
      <c r="BI482" s="14"/>
      <c r="BJ482" s="14"/>
      <c r="BK482" s="14"/>
      <c r="BL482" s="14"/>
      <c r="BM482" s="14"/>
      <c r="BN482" s="14"/>
      <c r="BO482" s="14"/>
      <c r="BP482" s="14"/>
      <c r="BQ482" s="14"/>
      <c r="BR482" s="14"/>
      <c r="BS482" s="14"/>
      <c r="BT482" s="14"/>
      <c r="BU482" s="14"/>
      <c r="BV482" s="14"/>
      <c r="BW482" s="14"/>
      <c r="BX482" s="14"/>
      <c r="BY482" s="14"/>
      <c r="BZ482" s="14"/>
      <c r="CA482" s="14"/>
      <c r="CB482" s="14"/>
      <c r="CC482" s="14"/>
      <c r="CD482" s="14"/>
      <c r="CE482" s="14"/>
      <c r="CF482" s="14"/>
      <c r="CG482" s="14"/>
      <c r="CH482" s="14"/>
      <c r="CI482" s="14"/>
      <c r="CJ482" s="14"/>
      <c r="CK482" s="14"/>
      <c r="CL482" s="14"/>
      <c r="CM482" s="14"/>
      <c r="CN482" s="14"/>
      <c r="CO482" s="14"/>
      <c r="CP482" s="14"/>
      <c r="CQ482" s="14"/>
      <c r="CR482" s="14"/>
      <c r="CS482" s="14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</row>
    <row r="483" spans="1:256" s="3" customFormat="1" ht="1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9">
        <v>33</v>
      </c>
      <c r="L483" s="12">
        <v>3.49</v>
      </c>
      <c r="M483" s="12">
        <v>2.4300000000000002</v>
      </c>
      <c r="N483" s="14">
        <v>0.01</v>
      </c>
      <c r="O483" s="14">
        <v>6.0999999999999999E-2</v>
      </c>
      <c r="P483" s="14">
        <v>5.8000000000000003E-2</v>
      </c>
      <c r="Q483" s="14">
        <v>0.28000000000000003</v>
      </c>
      <c r="R483" s="14">
        <v>0.97</v>
      </c>
      <c r="S483" s="12"/>
      <c r="T483" s="15"/>
      <c r="U483" s="15"/>
      <c r="V483" s="15"/>
      <c r="W483" s="15"/>
      <c r="X483" s="15"/>
      <c r="Y483" s="15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>
        <v>50</v>
      </c>
      <c r="AJ483" s="14">
        <v>880</v>
      </c>
      <c r="AK483" s="14">
        <v>30</v>
      </c>
      <c r="AL483" s="14">
        <v>350</v>
      </c>
      <c r="AM483" s="14">
        <v>200</v>
      </c>
      <c r="AN483" s="14"/>
      <c r="AO483" s="14"/>
      <c r="AP483" s="14"/>
      <c r="AQ483" s="14"/>
      <c r="AR483" s="14"/>
      <c r="AS483" s="16"/>
      <c r="AT483" s="14">
        <v>1195</v>
      </c>
      <c r="AU483" s="14"/>
      <c r="AV483" s="14">
        <v>6.4</v>
      </c>
      <c r="AW483" s="14"/>
      <c r="AX483" s="14"/>
      <c r="AY483" s="14"/>
      <c r="AZ483" s="14"/>
      <c r="BA483" s="14"/>
      <c r="BB483" s="14"/>
      <c r="BC483" s="38"/>
      <c r="BD483" s="14">
        <v>30</v>
      </c>
      <c r="BE483" s="14"/>
      <c r="BF483" s="18"/>
      <c r="BG483" s="14"/>
      <c r="BH483" s="14"/>
      <c r="BI483" s="14"/>
      <c r="BJ483" s="14"/>
      <c r="BK483" s="14"/>
      <c r="BL483" s="14"/>
      <c r="BM483" s="14"/>
      <c r="BN483" s="14"/>
      <c r="BO483" s="14"/>
      <c r="BP483" s="14"/>
      <c r="BQ483" s="14"/>
      <c r="BR483" s="14"/>
      <c r="BS483" s="14"/>
      <c r="BT483" s="14"/>
      <c r="BU483" s="14"/>
      <c r="BV483" s="14"/>
      <c r="BW483" s="14"/>
      <c r="BX483" s="14"/>
      <c r="BY483" s="14"/>
      <c r="BZ483" s="14"/>
      <c r="CA483" s="14"/>
      <c r="CB483" s="14"/>
      <c r="CC483" s="14"/>
      <c r="CD483" s="14"/>
      <c r="CE483" s="14"/>
      <c r="CF483" s="14"/>
      <c r="CG483" s="14"/>
      <c r="CH483" s="14"/>
      <c r="CI483" s="14"/>
      <c r="CJ483" s="14"/>
      <c r="CK483" s="14"/>
      <c r="CL483" s="14"/>
      <c r="CM483" s="14"/>
      <c r="CN483" s="14"/>
      <c r="CO483" s="14"/>
      <c r="CP483" s="14"/>
      <c r="CQ483" s="14"/>
      <c r="CR483" s="14"/>
      <c r="CS483" s="14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</row>
    <row r="484" spans="1:256" s="3" customFormat="1" ht="1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9">
        <v>33</v>
      </c>
      <c r="L484" s="12">
        <v>3.49</v>
      </c>
      <c r="M484" s="12">
        <v>2.4300000000000002</v>
      </c>
      <c r="N484" s="14">
        <v>0.01</v>
      </c>
      <c r="O484" s="14">
        <v>6.0999999999999999E-2</v>
      </c>
      <c r="P484" s="14">
        <v>5.8000000000000003E-2</v>
      </c>
      <c r="Q484" s="14">
        <v>0.28000000000000003</v>
      </c>
      <c r="R484" s="14">
        <v>0.97</v>
      </c>
      <c r="S484" s="12"/>
      <c r="T484" s="15"/>
      <c r="U484" s="15"/>
      <c r="V484" s="15"/>
      <c r="W484" s="15"/>
      <c r="X484" s="15"/>
      <c r="Y484" s="15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>
        <v>50</v>
      </c>
      <c r="AJ484" s="14">
        <v>880</v>
      </c>
      <c r="AK484" s="14">
        <v>30</v>
      </c>
      <c r="AL484" s="14">
        <v>400</v>
      </c>
      <c r="AM484" s="14">
        <v>33</v>
      </c>
      <c r="AN484" s="14"/>
      <c r="AO484" s="14"/>
      <c r="AP484" s="14"/>
      <c r="AQ484" s="14"/>
      <c r="AR484" s="14"/>
      <c r="AS484" s="16"/>
      <c r="AT484" s="14">
        <v>980</v>
      </c>
      <c r="AU484" s="14"/>
      <c r="AV484" s="14">
        <v>10</v>
      </c>
      <c r="AW484" s="14"/>
      <c r="AX484" s="14"/>
      <c r="AY484" s="14"/>
      <c r="AZ484" s="14"/>
      <c r="BA484" s="14"/>
      <c r="BB484" s="14"/>
      <c r="BC484" s="38"/>
      <c r="BD484" s="14">
        <v>35</v>
      </c>
      <c r="BE484" s="14"/>
      <c r="BF484" s="18"/>
      <c r="BG484" s="14"/>
      <c r="BH484" s="14"/>
      <c r="BI484" s="14"/>
      <c r="BJ484" s="14"/>
      <c r="BK484" s="14"/>
      <c r="BL484" s="14"/>
      <c r="BM484" s="14"/>
      <c r="BN484" s="14"/>
      <c r="BO484" s="14"/>
      <c r="BP484" s="14"/>
      <c r="BQ484" s="14"/>
      <c r="BR484" s="14"/>
      <c r="BS484" s="14"/>
      <c r="BT484" s="14"/>
      <c r="BU484" s="14"/>
      <c r="BV484" s="14"/>
      <c r="BW484" s="14"/>
      <c r="BX484" s="14"/>
      <c r="BY484" s="14"/>
      <c r="BZ484" s="14"/>
      <c r="CA484" s="14"/>
      <c r="CB484" s="14"/>
      <c r="CC484" s="14"/>
      <c r="CD484" s="14"/>
      <c r="CE484" s="14"/>
      <c r="CF484" s="14"/>
      <c r="CG484" s="14"/>
      <c r="CH484" s="14"/>
      <c r="CI484" s="14"/>
      <c r="CJ484" s="14"/>
      <c r="CK484" s="14"/>
      <c r="CL484" s="14"/>
      <c r="CM484" s="14"/>
      <c r="CN484" s="14"/>
      <c r="CO484" s="14"/>
      <c r="CP484" s="14"/>
      <c r="CQ484" s="14"/>
      <c r="CR484" s="14"/>
      <c r="CS484" s="14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</row>
    <row r="485" spans="1:256" s="3" customFormat="1" ht="1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9">
        <v>33</v>
      </c>
      <c r="L485" s="12">
        <v>3.43</v>
      </c>
      <c r="M485" s="12">
        <v>2.46</v>
      </c>
      <c r="N485" s="14">
        <v>8.9999999999999993E-3</v>
      </c>
      <c r="O485" s="14">
        <v>0.06</v>
      </c>
      <c r="P485" s="14">
        <v>5.5E-2</v>
      </c>
      <c r="Q485" s="14">
        <v>0.97</v>
      </c>
      <c r="R485" s="14"/>
      <c r="S485" s="12"/>
      <c r="T485" s="15"/>
      <c r="U485" s="15"/>
      <c r="V485" s="15"/>
      <c r="W485" s="15"/>
      <c r="X485" s="15"/>
      <c r="Y485" s="15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>
        <v>50</v>
      </c>
      <c r="AJ485" s="14">
        <v>900</v>
      </c>
      <c r="AK485" s="14">
        <v>30</v>
      </c>
      <c r="AL485" s="14">
        <v>300</v>
      </c>
      <c r="AM485" s="14">
        <v>250</v>
      </c>
      <c r="AN485" s="14"/>
      <c r="AO485" s="14"/>
      <c r="AP485" s="14"/>
      <c r="AQ485" s="14"/>
      <c r="AR485" s="14"/>
      <c r="AS485" s="16"/>
      <c r="AT485" s="14">
        <v>1230</v>
      </c>
      <c r="AU485" s="14"/>
      <c r="AV485" s="14">
        <v>1.8</v>
      </c>
      <c r="AW485" s="14"/>
      <c r="AX485" s="14"/>
      <c r="AY485" s="14"/>
      <c r="AZ485" s="14"/>
      <c r="BA485" s="14"/>
      <c r="BB485" s="14"/>
      <c r="BC485" s="38"/>
      <c r="BD485" s="14">
        <v>26</v>
      </c>
      <c r="BE485" s="14"/>
      <c r="BF485" s="18"/>
      <c r="BG485" s="14"/>
      <c r="BH485" s="14"/>
      <c r="BI485" s="14"/>
      <c r="BJ485" s="14"/>
      <c r="BK485" s="14"/>
      <c r="BL485" s="14"/>
      <c r="BM485" s="14"/>
      <c r="BN485" s="14"/>
      <c r="BO485" s="14"/>
      <c r="BP485" s="14"/>
      <c r="BQ485" s="14"/>
      <c r="BR485" s="14"/>
      <c r="BS485" s="14"/>
      <c r="BT485" s="14"/>
      <c r="BU485" s="14"/>
      <c r="BV485" s="14"/>
      <c r="BW485" s="14"/>
      <c r="BX485" s="14"/>
      <c r="BY485" s="14"/>
      <c r="BZ485" s="14"/>
      <c r="CA485" s="14"/>
      <c r="CB485" s="14"/>
      <c r="CC485" s="14"/>
      <c r="CD485" s="14"/>
      <c r="CE485" s="14"/>
      <c r="CF485" s="14"/>
      <c r="CG485" s="14"/>
      <c r="CH485" s="14"/>
      <c r="CI485" s="14"/>
      <c r="CJ485" s="14"/>
      <c r="CK485" s="14"/>
      <c r="CL485" s="14"/>
      <c r="CM485" s="14"/>
      <c r="CN485" s="14"/>
      <c r="CO485" s="14"/>
      <c r="CP485" s="14"/>
      <c r="CQ485" s="14"/>
      <c r="CR485" s="14"/>
      <c r="CS485" s="14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</row>
    <row r="486" spans="1:256" s="3" customFormat="1" ht="1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9">
        <v>33</v>
      </c>
      <c r="L486" s="12">
        <v>3.43</v>
      </c>
      <c r="M486" s="12">
        <v>2.46</v>
      </c>
      <c r="N486" s="14">
        <v>8.9999999999999993E-3</v>
      </c>
      <c r="O486" s="14">
        <v>0.06</v>
      </c>
      <c r="P486" s="14">
        <v>5.5E-2</v>
      </c>
      <c r="Q486" s="14">
        <v>0.97</v>
      </c>
      <c r="R486" s="14"/>
      <c r="S486" s="12"/>
      <c r="T486" s="15"/>
      <c r="U486" s="15"/>
      <c r="V486" s="15"/>
      <c r="W486" s="15"/>
      <c r="X486" s="15"/>
      <c r="Y486" s="15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>
        <v>50</v>
      </c>
      <c r="AJ486" s="14">
        <v>900</v>
      </c>
      <c r="AK486" s="14">
        <v>30</v>
      </c>
      <c r="AL486" s="14">
        <v>350</v>
      </c>
      <c r="AM486" s="14">
        <v>166</v>
      </c>
      <c r="AN486" s="14"/>
      <c r="AO486" s="14"/>
      <c r="AP486" s="14"/>
      <c r="AQ486" s="14"/>
      <c r="AR486" s="14"/>
      <c r="AS486" s="16"/>
      <c r="AT486" s="14">
        <v>1000</v>
      </c>
      <c r="AU486" s="14"/>
      <c r="AV486" s="14">
        <v>3.6</v>
      </c>
      <c r="AW486" s="14"/>
      <c r="AX486" s="14"/>
      <c r="AY486" s="14"/>
      <c r="AZ486" s="14"/>
      <c r="BA486" s="14"/>
      <c r="BB486" s="14"/>
      <c r="BC486" s="38"/>
      <c r="BD486" s="14">
        <v>36</v>
      </c>
      <c r="BE486" s="14"/>
      <c r="BF486" s="18"/>
      <c r="BG486" s="14"/>
      <c r="BH486" s="14"/>
      <c r="BI486" s="14"/>
      <c r="BJ486" s="14"/>
      <c r="BK486" s="14"/>
      <c r="BL486" s="14"/>
      <c r="BM486" s="14"/>
      <c r="BN486" s="14"/>
      <c r="BO486" s="14"/>
      <c r="BP486" s="14"/>
      <c r="BQ486" s="14"/>
      <c r="BR486" s="14"/>
      <c r="BS486" s="14"/>
      <c r="BT486" s="14"/>
      <c r="BU486" s="14"/>
      <c r="BV486" s="14"/>
      <c r="BW486" s="14"/>
      <c r="BX486" s="14"/>
      <c r="BY486" s="14"/>
      <c r="BZ486" s="14"/>
      <c r="CA486" s="14"/>
      <c r="CB486" s="14"/>
      <c r="CC486" s="14"/>
      <c r="CD486" s="14"/>
      <c r="CE486" s="14"/>
      <c r="CF486" s="14"/>
      <c r="CG486" s="14"/>
      <c r="CH486" s="14"/>
      <c r="CI486" s="14"/>
      <c r="CJ486" s="14"/>
      <c r="CK486" s="14"/>
      <c r="CL486" s="14"/>
      <c r="CM486" s="14"/>
      <c r="CN486" s="14"/>
      <c r="CO486" s="14"/>
      <c r="CP486" s="14"/>
      <c r="CQ486" s="14"/>
      <c r="CR486" s="14"/>
      <c r="CS486" s="14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</row>
    <row r="487" spans="1:256" s="3" customFormat="1" ht="1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9">
        <v>33</v>
      </c>
      <c r="L487" s="12">
        <v>3.43</v>
      </c>
      <c r="M487" s="12">
        <v>2.46</v>
      </c>
      <c r="N487" s="14">
        <v>8.9999999999999993E-3</v>
      </c>
      <c r="O487" s="14">
        <v>0.06</v>
      </c>
      <c r="P487" s="14">
        <v>5.5E-2</v>
      </c>
      <c r="Q487" s="14">
        <v>0.97</v>
      </c>
      <c r="R487" s="14"/>
      <c r="S487" s="12"/>
      <c r="T487" s="15"/>
      <c r="U487" s="15"/>
      <c r="V487" s="15"/>
      <c r="W487" s="15"/>
      <c r="X487" s="15"/>
      <c r="Y487" s="15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>
        <v>50</v>
      </c>
      <c r="AJ487" s="14">
        <v>900</v>
      </c>
      <c r="AK487" s="14">
        <v>30</v>
      </c>
      <c r="AL487" s="14">
        <v>400</v>
      </c>
      <c r="AM487" s="14">
        <v>83</v>
      </c>
      <c r="AN487" s="14"/>
      <c r="AO487" s="14"/>
      <c r="AP487" s="14"/>
      <c r="AQ487" s="14"/>
      <c r="AR487" s="14"/>
      <c r="AS487" s="16"/>
      <c r="AT487" s="14">
        <v>710</v>
      </c>
      <c r="AU487" s="14"/>
      <c r="AV487" s="14">
        <v>5.6</v>
      </c>
      <c r="AW487" s="14"/>
      <c r="AX487" s="14"/>
      <c r="AY487" s="14"/>
      <c r="AZ487" s="14"/>
      <c r="BA487" s="14"/>
      <c r="BB487" s="14"/>
      <c r="BC487" s="38"/>
      <c r="BD487" s="14">
        <v>39</v>
      </c>
      <c r="BE487" s="14"/>
      <c r="BF487" s="18"/>
      <c r="BG487" s="14"/>
      <c r="BH487" s="14"/>
      <c r="BI487" s="14"/>
      <c r="BJ487" s="14"/>
      <c r="BK487" s="14"/>
      <c r="BL487" s="14"/>
      <c r="BM487" s="14"/>
      <c r="BN487" s="14"/>
      <c r="BO487" s="14"/>
      <c r="BP487" s="14"/>
      <c r="BQ487" s="14"/>
      <c r="BR487" s="14"/>
      <c r="BS487" s="14"/>
      <c r="BT487" s="14"/>
      <c r="BU487" s="14"/>
      <c r="BV487" s="14"/>
      <c r="BW487" s="14"/>
      <c r="BX487" s="14"/>
      <c r="BY487" s="14"/>
      <c r="BZ487" s="14"/>
      <c r="CA487" s="14"/>
      <c r="CB487" s="14"/>
      <c r="CC487" s="14"/>
      <c r="CD487" s="14"/>
      <c r="CE487" s="14"/>
      <c r="CF487" s="14"/>
      <c r="CG487" s="14"/>
      <c r="CH487" s="14"/>
      <c r="CI487" s="14"/>
      <c r="CJ487" s="14"/>
      <c r="CK487" s="14"/>
      <c r="CL487" s="14"/>
      <c r="CM487" s="14"/>
      <c r="CN487" s="14"/>
      <c r="CO487" s="14"/>
      <c r="CP487" s="14"/>
      <c r="CQ487" s="14"/>
      <c r="CR487" s="14"/>
      <c r="CS487" s="14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</row>
    <row r="488" spans="1:256" s="3" customFormat="1" ht="1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9">
        <v>33</v>
      </c>
      <c r="L488" s="12">
        <v>3.47</v>
      </c>
      <c r="M488" s="12">
        <v>2.4700000000000002</v>
      </c>
      <c r="N488" s="14">
        <v>5.0000000000000001E-3</v>
      </c>
      <c r="O488" s="14">
        <v>3.1E-2</v>
      </c>
      <c r="P488" s="14">
        <v>5.3999999999999999E-2</v>
      </c>
      <c r="Q488" s="14">
        <v>0.22</v>
      </c>
      <c r="R488" s="14">
        <v>0.63</v>
      </c>
      <c r="S488" s="12"/>
      <c r="T488" s="15"/>
      <c r="U488" s="15"/>
      <c r="V488" s="15"/>
      <c r="W488" s="15"/>
      <c r="X488" s="15"/>
      <c r="Y488" s="15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>
        <v>50</v>
      </c>
      <c r="AJ488" s="14">
        <v>880</v>
      </c>
      <c r="AK488" s="14">
        <v>30</v>
      </c>
      <c r="AL488" s="14">
        <v>300</v>
      </c>
      <c r="AM488" s="14">
        <v>233</v>
      </c>
      <c r="AN488" s="14"/>
      <c r="AO488" s="14"/>
      <c r="AP488" s="14"/>
      <c r="AQ488" s="14"/>
      <c r="AR488" s="14"/>
      <c r="AS488" s="16"/>
      <c r="AT488" s="14">
        <v>1510</v>
      </c>
      <c r="AU488" s="14"/>
      <c r="AV488" s="14">
        <v>2.6</v>
      </c>
      <c r="AW488" s="14"/>
      <c r="AX488" s="14"/>
      <c r="AY488" s="14"/>
      <c r="AZ488" s="14"/>
      <c r="BA488" s="14"/>
      <c r="BB488" s="14"/>
      <c r="BC488" s="38"/>
      <c r="BD488" s="14">
        <v>24</v>
      </c>
      <c r="BE488" s="14"/>
      <c r="BF488" s="18"/>
      <c r="BG488" s="14"/>
      <c r="BH488" s="14"/>
      <c r="BI488" s="14"/>
      <c r="BJ488" s="14"/>
      <c r="BK488" s="14"/>
      <c r="BL488" s="14"/>
      <c r="BM488" s="14"/>
      <c r="BN488" s="14"/>
      <c r="BO488" s="14"/>
      <c r="BP488" s="14"/>
      <c r="BQ488" s="14"/>
      <c r="BR488" s="14"/>
      <c r="BS488" s="14"/>
      <c r="BT488" s="14"/>
      <c r="BU488" s="14"/>
      <c r="BV488" s="14"/>
      <c r="BW488" s="14"/>
      <c r="BX488" s="14"/>
      <c r="BY488" s="14"/>
      <c r="BZ488" s="14"/>
      <c r="CA488" s="14"/>
      <c r="CB488" s="14"/>
      <c r="CC488" s="14"/>
      <c r="CD488" s="14"/>
      <c r="CE488" s="14"/>
      <c r="CF488" s="14"/>
      <c r="CG488" s="14"/>
      <c r="CH488" s="14"/>
      <c r="CI488" s="14"/>
      <c r="CJ488" s="14"/>
      <c r="CK488" s="14"/>
      <c r="CL488" s="14"/>
      <c r="CM488" s="14"/>
      <c r="CN488" s="14"/>
      <c r="CO488" s="14"/>
      <c r="CP488" s="14"/>
      <c r="CQ488" s="14"/>
      <c r="CR488" s="14"/>
      <c r="CS488" s="14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</row>
    <row r="489" spans="1:256" s="3" customFormat="1" ht="1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9">
        <v>33</v>
      </c>
      <c r="L489" s="12">
        <v>3.47</v>
      </c>
      <c r="M489" s="12">
        <v>2.4700000000000002</v>
      </c>
      <c r="N489" s="14">
        <v>5.0000000000000001E-3</v>
      </c>
      <c r="O489" s="14">
        <v>3.1E-2</v>
      </c>
      <c r="P489" s="14">
        <v>5.3999999999999999E-2</v>
      </c>
      <c r="Q489" s="14">
        <v>0.22</v>
      </c>
      <c r="R489" s="14">
        <v>0.63</v>
      </c>
      <c r="S489" s="12"/>
      <c r="T489" s="15"/>
      <c r="U489" s="15"/>
      <c r="V489" s="15"/>
      <c r="W489" s="15"/>
      <c r="X489" s="15"/>
      <c r="Y489" s="15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>
        <v>50</v>
      </c>
      <c r="AJ489" s="14">
        <v>880</v>
      </c>
      <c r="AK489" s="14">
        <v>30</v>
      </c>
      <c r="AL489" s="14">
        <v>350</v>
      </c>
      <c r="AM489" s="14">
        <v>167</v>
      </c>
      <c r="AN489" s="14"/>
      <c r="AO489" s="14"/>
      <c r="AP489" s="14"/>
      <c r="AQ489" s="14"/>
      <c r="AR489" s="14"/>
      <c r="AS489" s="16"/>
      <c r="AT489" s="14">
        <v>1210</v>
      </c>
      <c r="AU489" s="14"/>
      <c r="AV489" s="14">
        <v>7.4</v>
      </c>
      <c r="AW489" s="14"/>
      <c r="AX489" s="14"/>
      <c r="AY489" s="14"/>
      <c r="AZ489" s="14"/>
      <c r="BA489" s="14"/>
      <c r="BB489" s="14"/>
      <c r="BC489" s="38"/>
      <c r="BD489" s="14">
        <v>31</v>
      </c>
      <c r="BE489" s="14"/>
      <c r="BF489" s="18"/>
      <c r="BG489" s="14"/>
      <c r="BH489" s="14"/>
      <c r="BI489" s="14"/>
      <c r="BJ489" s="14"/>
      <c r="BK489" s="14"/>
      <c r="BL489" s="14"/>
      <c r="BM489" s="14"/>
      <c r="BN489" s="14"/>
      <c r="BO489" s="14"/>
      <c r="BP489" s="14"/>
      <c r="BQ489" s="14"/>
      <c r="BR489" s="14"/>
      <c r="BS489" s="14"/>
      <c r="BT489" s="14"/>
      <c r="BU489" s="14"/>
      <c r="BV489" s="14"/>
      <c r="BW489" s="14"/>
      <c r="BX489" s="14"/>
      <c r="BY489" s="14"/>
      <c r="BZ489" s="14"/>
      <c r="CA489" s="14"/>
      <c r="CB489" s="14"/>
      <c r="CC489" s="14"/>
      <c r="CD489" s="14"/>
      <c r="CE489" s="14"/>
      <c r="CF489" s="14"/>
      <c r="CG489" s="14"/>
      <c r="CH489" s="14"/>
      <c r="CI489" s="14"/>
      <c r="CJ489" s="14"/>
      <c r="CK489" s="14"/>
      <c r="CL489" s="14"/>
      <c r="CM489" s="14"/>
      <c r="CN489" s="14"/>
      <c r="CO489" s="14"/>
      <c r="CP489" s="14"/>
      <c r="CQ489" s="14"/>
      <c r="CR489" s="14"/>
      <c r="CS489" s="14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</row>
    <row r="490" spans="1:256" s="3" customFormat="1" ht="1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9">
        <v>33</v>
      </c>
      <c r="L490" s="12">
        <v>3.47</v>
      </c>
      <c r="M490" s="12">
        <v>2.4700000000000002</v>
      </c>
      <c r="N490" s="14">
        <v>5.0000000000000001E-3</v>
      </c>
      <c r="O490" s="14">
        <v>3.1E-2</v>
      </c>
      <c r="P490" s="14">
        <v>5.3999999999999999E-2</v>
      </c>
      <c r="Q490" s="14">
        <v>0.22</v>
      </c>
      <c r="R490" s="14">
        <v>0.63</v>
      </c>
      <c r="S490" s="12"/>
      <c r="T490" s="15"/>
      <c r="U490" s="15"/>
      <c r="V490" s="15"/>
      <c r="W490" s="15"/>
      <c r="X490" s="15"/>
      <c r="Y490" s="15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>
        <v>50</v>
      </c>
      <c r="AJ490" s="14">
        <v>880</v>
      </c>
      <c r="AK490" s="14">
        <v>30</v>
      </c>
      <c r="AL490" s="14">
        <v>400</v>
      </c>
      <c r="AM490" s="14">
        <v>33</v>
      </c>
      <c r="AN490" s="14"/>
      <c r="AO490" s="14"/>
      <c r="AP490" s="14"/>
      <c r="AQ490" s="14"/>
      <c r="AR490" s="14"/>
      <c r="AS490" s="16"/>
      <c r="AT490" s="14">
        <v>1005</v>
      </c>
      <c r="AU490" s="14"/>
      <c r="AV490" s="14">
        <v>11.5</v>
      </c>
      <c r="AW490" s="14"/>
      <c r="AX490" s="14"/>
      <c r="AY490" s="14"/>
      <c r="AZ490" s="14"/>
      <c r="BA490" s="14"/>
      <c r="BB490" s="14"/>
      <c r="BC490" s="38"/>
      <c r="BD490" s="14">
        <v>35</v>
      </c>
      <c r="BE490" s="14"/>
      <c r="BF490" s="18"/>
      <c r="BG490" s="14"/>
      <c r="BH490" s="14"/>
      <c r="BI490" s="14"/>
      <c r="BJ490" s="14"/>
      <c r="BK490" s="14"/>
      <c r="BL490" s="14"/>
      <c r="BM490" s="14"/>
      <c r="BN490" s="14"/>
      <c r="BO490" s="14"/>
      <c r="BP490" s="14"/>
      <c r="BQ490" s="14"/>
      <c r="BR490" s="14"/>
      <c r="BS490" s="14"/>
      <c r="BT490" s="14"/>
      <c r="BU490" s="14"/>
      <c r="BV490" s="14"/>
      <c r="BW490" s="14"/>
      <c r="BX490" s="14"/>
      <c r="BY490" s="14"/>
      <c r="BZ490" s="14"/>
      <c r="CA490" s="14"/>
      <c r="CB490" s="14"/>
      <c r="CC490" s="14"/>
      <c r="CD490" s="14"/>
      <c r="CE490" s="14"/>
      <c r="CF490" s="14"/>
      <c r="CG490" s="14"/>
      <c r="CH490" s="14"/>
      <c r="CI490" s="14"/>
      <c r="CJ490" s="14"/>
      <c r="CK490" s="14"/>
      <c r="CL490" s="14"/>
      <c r="CM490" s="14"/>
      <c r="CN490" s="14"/>
      <c r="CO490" s="14"/>
      <c r="CP490" s="14"/>
      <c r="CQ490" s="14"/>
      <c r="CR490" s="14"/>
      <c r="CS490" s="14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</row>
    <row r="491" spans="1:256" s="3" customFormat="1" ht="1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9">
        <v>33</v>
      </c>
      <c r="L491" s="12">
        <v>3.46</v>
      </c>
      <c r="M491" s="12">
        <v>2.89</v>
      </c>
      <c r="N491" s="14">
        <v>6.0000000000000001E-3</v>
      </c>
      <c r="O491" s="14">
        <v>4.1000000000000002E-2</v>
      </c>
      <c r="P491" s="14">
        <v>5.2999999999999999E-2</v>
      </c>
      <c r="Q491" s="14">
        <v>0.45</v>
      </c>
      <c r="R491" s="14"/>
      <c r="S491" s="12"/>
      <c r="T491" s="15">
        <v>0.63</v>
      </c>
      <c r="U491" s="15"/>
      <c r="V491" s="15"/>
      <c r="W491" s="15"/>
      <c r="X491" s="15"/>
      <c r="Y491" s="15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>
        <v>50</v>
      </c>
      <c r="AJ491" s="14">
        <v>890</v>
      </c>
      <c r="AK491" s="14">
        <v>30</v>
      </c>
      <c r="AL491" s="14">
        <v>400</v>
      </c>
      <c r="AM491" s="14">
        <v>300</v>
      </c>
      <c r="AN491" s="14"/>
      <c r="AO491" s="14"/>
      <c r="AP491" s="14"/>
      <c r="AQ491" s="14"/>
      <c r="AR491" s="14"/>
      <c r="AS491" s="16"/>
      <c r="AT491" s="14">
        <v>870</v>
      </c>
      <c r="AU491" s="14"/>
      <c r="AV491" s="14">
        <v>5.3</v>
      </c>
      <c r="AW491" s="14"/>
      <c r="AX491" s="14"/>
      <c r="AY491" s="14"/>
      <c r="AZ491" s="14"/>
      <c r="BA491" s="14"/>
      <c r="BB491" s="14"/>
      <c r="BC491" s="38"/>
      <c r="BD491" s="14">
        <v>30</v>
      </c>
      <c r="BE491" s="14"/>
      <c r="BF491" s="18"/>
      <c r="BG491" s="14"/>
      <c r="BH491" s="14"/>
      <c r="BI491" s="14"/>
      <c r="BJ491" s="14"/>
      <c r="BK491" s="14"/>
      <c r="BL491" s="14"/>
      <c r="BM491" s="14"/>
      <c r="BN491" s="14"/>
      <c r="BO491" s="14"/>
      <c r="BP491" s="14"/>
      <c r="BQ491" s="14"/>
      <c r="BR491" s="14"/>
      <c r="BS491" s="14"/>
      <c r="BT491" s="14"/>
      <c r="BU491" s="14"/>
      <c r="BV491" s="14"/>
      <c r="BW491" s="14"/>
      <c r="BX491" s="14"/>
      <c r="BY491" s="14"/>
      <c r="BZ491" s="14"/>
      <c r="CA491" s="14"/>
      <c r="CB491" s="14"/>
      <c r="CC491" s="14"/>
      <c r="CD491" s="14"/>
      <c r="CE491" s="14"/>
      <c r="CF491" s="14"/>
      <c r="CG491" s="14"/>
      <c r="CH491" s="14"/>
      <c r="CI491" s="14"/>
      <c r="CJ491" s="14"/>
      <c r="CK491" s="14"/>
      <c r="CL491" s="14"/>
      <c r="CM491" s="14"/>
      <c r="CN491" s="14"/>
      <c r="CO491" s="14"/>
      <c r="CP491" s="14"/>
      <c r="CQ491" s="14"/>
      <c r="CR491" s="14"/>
      <c r="CS491" s="14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</row>
    <row r="492" spans="1:256" s="3" customFormat="1" ht="1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9">
        <v>33</v>
      </c>
      <c r="L492" s="12">
        <v>3.46</v>
      </c>
      <c r="M492" s="12">
        <v>2.89</v>
      </c>
      <c r="N492" s="14">
        <v>6.0000000000000001E-3</v>
      </c>
      <c r="O492" s="14">
        <v>4.1000000000000002E-2</v>
      </c>
      <c r="P492" s="14">
        <v>5.2999999999999999E-2</v>
      </c>
      <c r="Q492" s="14">
        <v>0.45</v>
      </c>
      <c r="R492" s="14"/>
      <c r="S492" s="12"/>
      <c r="T492" s="15">
        <v>0.63</v>
      </c>
      <c r="U492" s="15"/>
      <c r="V492" s="15"/>
      <c r="W492" s="15"/>
      <c r="X492" s="15"/>
      <c r="Y492" s="15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>
        <v>50</v>
      </c>
      <c r="AJ492" s="14">
        <v>890</v>
      </c>
      <c r="AK492" s="14">
        <v>30</v>
      </c>
      <c r="AL492" s="14">
        <v>350</v>
      </c>
      <c r="AM492" s="14">
        <v>300</v>
      </c>
      <c r="AN492" s="14"/>
      <c r="AO492" s="14"/>
      <c r="AP492" s="14"/>
      <c r="AQ492" s="14"/>
      <c r="AR492" s="14"/>
      <c r="AS492" s="16"/>
      <c r="AT492" s="14">
        <v>1100</v>
      </c>
      <c r="AU492" s="14"/>
      <c r="AV492" s="14">
        <v>2.7</v>
      </c>
      <c r="AW492" s="14"/>
      <c r="AX492" s="14"/>
      <c r="AY492" s="14"/>
      <c r="AZ492" s="14"/>
      <c r="BA492" s="14"/>
      <c r="BB492" s="14"/>
      <c r="BC492" s="38"/>
      <c r="BD492" s="14">
        <v>27</v>
      </c>
      <c r="BE492" s="14"/>
      <c r="BF492" s="18"/>
      <c r="BG492" s="14"/>
      <c r="BH492" s="14"/>
      <c r="BI492" s="14"/>
      <c r="BJ492" s="14"/>
      <c r="BK492" s="14"/>
      <c r="BL492" s="14"/>
      <c r="BM492" s="14"/>
      <c r="BN492" s="14"/>
      <c r="BO492" s="14"/>
      <c r="BP492" s="14"/>
      <c r="BQ492" s="14"/>
      <c r="BR492" s="14"/>
      <c r="BS492" s="14"/>
      <c r="BT492" s="14"/>
      <c r="BU492" s="14"/>
      <c r="BV492" s="14"/>
      <c r="BW492" s="14"/>
      <c r="BX492" s="14"/>
      <c r="BY492" s="14"/>
      <c r="BZ492" s="14"/>
      <c r="CA492" s="14"/>
      <c r="CB492" s="14"/>
      <c r="CC492" s="14"/>
      <c r="CD492" s="14"/>
      <c r="CE492" s="14"/>
      <c r="CF492" s="14"/>
      <c r="CG492" s="14"/>
      <c r="CH492" s="14"/>
      <c r="CI492" s="14"/>
      <c r="CJ492" s="14"/>
      <c r="CK492" s="14"/>
      <c r="CL492" s="14"/>
      <c r="CM492" s="14"/>
      <c r="CN492" s="14"/>
      <c r="CO492" s="14"/>
      <c r="CP492" s="14"/>
      <c r="CQ492" s="14"/>
      <c r="CR492" s="14"/>
      <c r="CS492" s="14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</row>
    <row r="493" spans="1:256" s="3" customFormat="1" ht="1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9">
        <v>33</v>
      </c>
      <c r="L493" s="12">
        <v>3.46</v>
      </c>
      <c r="M493" s="12">
        <v>2.89</v>
      </c>
      <c r="N493" s="14">
        <v>6.0000000000000001E-3</v>
      </c>
      <c r="O493" s="14">
        <v>4.1000000000000002E-2</v>
      </c>
      <c r="P493" s="14">
        <v>5.2999999999999999E-2</v>
      </c>
      <c r="Q493" s="14">
        <v>0.45</v>
      </c>
      <c r="R493" s="14"/>
      <c r="S493" s="12"/>
      <c r="T493" s="15">
        <v>0.63</v>
      </c>
      <c r="U493" s="15"/>
      <c r="V493" s="15"/>
      <c r="W493" s="15"/>
      <c r="X493" s="15"/>
      <c r="Y493" s="15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>
        <v>50</v>
      </c>
      <c r="AJ493" s="14">
        <v>890</v>
      </c>
      <c r="AK493" s="14">
        <v>30</v>
      </c>
      <c r="AL493" s="14">
        <v>300</v>
      </c>
      <c r="AM493" s="14">
        <v>300</v>
      </c>
      <c r="AN493" s="14"/>
      <c r="AO493" s="14"/>
      <c r="AP493" s="14"/>
      <c r="AQ493" s="14"/>
      <c r="AR493" s="14"/>
      <c r="AS493" s="16"/>
      <c r="AT493" s="14">
        <v>1250</v>
      </c>
      <c r="AU493" s="14"/>
      <c r="AV493" s="14">
        <v>2</v>
      </c>
      <c r="AW493" s="14"/>
      <c r="AX493" s="14"/>
      <c r="AY493" s="14"/>
      <c r="AZ493" s="14"/>
      <c r="BA493" s="14"/>
      <c r="BB493" s="14"/>
      <c r="BC493" s="38"/>
      <c r="BD493" s="14">
        <v>19</v>
      </c>
      <c r="BE493" s="14"/>
      <c r="BF493" s="18"/>
      <c r="BG493" s="14"/>
      <c r="BH493" s="14"/>
      <c r="BI493" s="14"/>
      <c r="BJ493" s="14"/>
      <c r="BK493" s="14"/>
      <c r="BL493" s="14"/>
      <c r="BM493" s="14"/>
      <c r="BN493" s="14"/>
      <c r="BO493" s="14"/>
      <c r="BP493" s="14"/>
      <c r="BQ493" s="14"/>
      <c r="BR493" s="14"/>
      <c r="BS493" s="14"/>
      <c r="BT493" s="14"/>
      <c r="BU493" s="14"/>
      <c r="BV493" s="14"/>
      <c r="BW493" s="14"/>
      <c r="BX493" s="14"/>
      <c r="BY493" s="14"/>
      <c r="BZ493" s="14"/>
      <c r="CA493" s="14"/>
      <c r="CB493" s="14"/>
      <c r="CC493" s="14"/>
      <c r="CD493" s="14"/>
      <c r="CE493" s="14"/>
      <c r="CF493" s="14"/>
      <c r="CG493" s="14"/>
      <c r="CH493" s="14"/>
      <c r="CI493" s="14"/>
      <c r="CJ493" s="14"/>
      <c r="CK493" s="14"/>
      <c r="CL493" s="14"/>
      <c r="CM493" s="14"/>
      <c r="CN493" s="14"/>
      <c r="CO493" s="14"/>
      <c r="CP493" s="14"/>
      <c r="CQ493" s="14"/>
      <c r="CR493" s="14"/>
      <c r="CS493" s="14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</row>
    <row r="494" spans="1:256" s="3" customFormat="1" ht="1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9">
        <v>33</v>
      </c>
      <c r="L494" s="12">
        <v>3.29</v>
      </c>
      <c r="M494" s="12">
        <v>2.67</v>
      </c>
      <c r="N494" s="14">
        <v>0.01</v>
      </c>
      <c r="O494" s="14">
        <v>6.2E-2</v>
      </c>
      <c r="P494" s="14">
        <v>4.7E-2</v>
      </c>
      <c r="Q494" s="14">
        <v>0.24</v>
      </c>
      <c r="R494" s="14"/>
      <c r="S494" s="12"/>
      <c r="T494" s="15"/>
      <c r="U494" s="15"/>
      <c r="V494" s="15"/>
      <c r="W494" s="15"/>
      <c r="X494" s="15"/>
      <c r="Y494" s="15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>
        <v>50</v>
      </c>
      <c r="AJ494" s="14">
        <v>900</v>
      </c>
      <c r="AK494" s="14">
        <v>30</v>
      </c>
      <c r="AL494" s="14">
        <v>350</v>
      </c>
      <c r="AM494" s="14">
        <v>100</v>
      </c>
      <c r="AN494" s="14"/>
      <c r="AO494" s="14"/>
      <c r="AP494" s="14"/>
      <c r="AQ494" s="14"/>
      <c r="AR494" s="14"/>
      <c r="AS494" s="16"/>
      <c r="AT494" s="14">
        <v>1270</v>
      </c>
      <c r="AU494" s="14"/>
      <c r="AV494" s="14">
        <v>6.3</v>
      </c>
      <c r="AW494" s="14"/>
      <c r="AX494" s="14"/>
      <c r="AY494" s="14"/>
      <c r="AZ494" s="14"/>
      <c r="BA494" s="14"/>
      <c r="BB494" s="14"/>
      <c r="BC494" s="38"/>
      <c r="BD494" s="14">
        <v>32</v>
      </c>
      <c r="BE494" s="14"/>
      <c r="BF494" s="18"/>
      <c r="BG494" s="14"/>
      <c r="BH494" s="14"/>
      <c r="BI494" s="14"/>
      <c r="BJ494" s="14"/>
      <c r="BK494" s="14"/>
      <c r="BL494" s="14"/>
      <c r="BM494" s="14"/>
      <c r="BN494" s="14"/>
      <c r="BO494" s="14"/>
      <c r="BP494" s="14"/>
      <c r="BQ494" s="14"/>
      <c r="BR494" s="14"/>
      <c r="BS494" s="14"/>
      <c r="BT494" s="14"/>
      <c r="BU494" s="14"/>
      <c r="BV494" s="14"/>
      <c r="BW494" s="14"/>
      <c r="BX494" s="14"/>
      <c r="BY494" s="14"/>
      <c r="BZ494" s="14"/>
      <c r="CA494" s="14"/>
      <c r="CB494" s="14"/>
      <c r="CC494" s="14"/>
      <c r="CD494" s="14"/>
      <c r="CE494" s="14"/>
      <c r="CF494" s="14"/>
      <c r="CG494" s="14"/>
      <c r="CH494" s="14"/>
      <c r="CI494" s="14"/>
      <c r="CJ494" s="14"/>
      <c r="CK494" s="14"/>
      <c r="CL494" s="14"/>
      <c r="CM494" s="14"/>
      <c r="CN494" s="14"/>
      <c r="CO494" s="14"/>
      <c r="CP494" s="14"/>
      <c r="CQ494" s="14"/>
      <c r="CR494" s="14"/>
      <c r="CS494" s="14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</row>
    <row r="495" spans="1:256" s="3" customFormat="1" ht="1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9">
        <v>33</v>
      </c>
      <c r="L495" s="12">
        <v>3.29</v>
      </c>
      <c r="M495" s="12">
        <v>2.67</v>
      </c>
      <c r="N495" s="14">
        <v>0.01</v>
      </c>
      <c r="O495" s="14">
        <v>6.2E-2</v>
      </c>
      <c r="P495" s="14">
        <v>4.7E-2</v>
      </c>
      <c r="Q495" s="14">
        <v>0.24</v>
      </c>
      <c r="R495" s="14"/>
      <c r="S495" s="12"/>
      <c r="T495" s="15"/>
      <c r="U495" s="15"/>
      <c r="V495" s="15"/>
      <c r="W495" s="15"/>
      <c r="X495" s="15"/>
      <c r="Y495" s="15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>
        <v>50</v>
      </c>
      <c r="AJ495" s="14">
        <v>900</v>
      </c>
      <c r="AK495" s="14">
        <v>30</v>
      </c>
      <c r="AL495" s="14">
        <v>400</v>
      </c>
      <c r="AM495" s="14">
        <v>32</v>
      </c>
      <c r="AN495" s="14"/>
      <c r="AO495" s="14"/>
      <c r="AP495" s="14"/>
      <c r="AQ495" s="14"/>
      <c r="AR495" s="14"/>
      <c r="AS495" s="16"/>
      <c r="AT495" s="14">
        <v>1000</v>
      </c>
      <c r="AU495" s="14"/>
      <c r="AV495" s="14">
        <v>12.5</v>
      </c>
      <c r="AW495" s="14"/>
      <c r="AX495" s="14"/>
      <c r="AY495" s="14"/>
      <c r="AZ495" s="14"/>
      <c r="BA495" s="14"/>
      <c r="BB495" s="14"/>
      <c r="BC495" s="38"/>
      <c r="BD495" s="14">
        <v>38</v>
      </c>
      <c r="BE495" s="14"/>
      <c r="BF495" s="18"/>
      <c r="BG495" s="14"/>
      <c r="BH495" s="14"/>
      <c r="BI495" s="14"/>
      <c r="BJ495" s="14"/>
      <c r="BK495" s="14"/>
      <c r="BL495" s="14"/>
      <c r="BM495" s="14"/>
      <c r="BN495" s="14"/>
      <c r="BO495" s="14"/>
      <c r="BP495" s="14"/>
      <c r="BQ495" s="14"/>
      <c r="BR495" s="14"/>
      <c r="BS495" s="14"/>
      <c r="BT495" s="14"/>
      <c r="BU495" s="14"/>
      <c r="BV495" s="14"/>
      <c r="BW495" s="14"/>
      <c r="BX495" s="14"/>
      <c r="BY495" s="14"/>
      <c r="BZ495" s="14"/>
      <c r="CA495" s="14"/>
      <c r="CB495" s="14"/>
      <c r="CC495" s="14"/>
      <c r="CD495" s="14"/>
      <c r="CE495" s="14"/>
      <c r="CF495" s="14"/>
      <c r="CG495" s="14"/>
      <c r="CH495" s="14"/>
      <c r="CI495" s="14"/>
      <c r="CJ495" s="14"/>
      <c r="CK495" s="14"/>
      <c r="CL495" s="14"/>
      <c r="CM495" s="14"/>
      <c r="CN495" s="14"/>
      <c r="CO495" s="14"/>
      <c r="CP495" s="14"/>
      <c r="CQ495" s="14"/>
      <c r="CR495" s="14"/>
      <c r="CS495" s="14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</row>
    <row r="496" spans="1:256" s="3" customFormat="1" ht="1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9">
        <v>33</v>
      </c>
      <c r="L496" s="12">
        <v>3.29</v>
      </c>
      <c r="M496" s="12">
        <v>2.67</v>
      </c>
      <c r="N496" s="14">
        <v>0.01</v>
      </c>
      <c r="O496" s="14">
        <v>6.2E-2</v>
      </c>
      <c r="P496" s="14">
        <v>4.7E-2</v>
      </c>
      <c r="Q496" s="14">
        <v>0.24</v>
      </c>
      <c r="R496" s="14"/>
      <c r="S496" s="12"/>
      <c r="T496" s="15"/>
      <c r="U496" s="15"/>
      <c r="V496" s="15"/>
      <c r="W496" s="15"/>
      <c r="X496" s="15"/>
      <c r="Y496" s="15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>
        <v>50</v>
      </c>
      <c r="AJ496" s="14">
        <v>900</v>
      </c>
      <c r="AK496" s="14">
        <v>30</v>
      </c>
      <c r="AL496" s="14">
        <v>300</v>
      </c>
      <c r="AM496" s="14">
        <v>17</v>
      </c>
      <c r="AN496" s="14"/>
      <c r="AO496" s="14"/>
      <c r="AP496" s="14"/>
      <c r="AQ496" s="14"/>
      <c r="AR496" s="14"/>
      <c r="AS496" s="16"/>
      <c r="AT496" s="14">
        <v>1510</v>
      </c>
      <c r="AU496" s="14"/>
      <c r="AV496" s="14">
        <v>2.9</v>
      </c>
      <c r="AW496" s="14"/>
      <c r="AX496" s="14"/>
      <c r="AY496" s="14"/>
      <c r="AZ496" s="14"/>
      <c r="BA496" s="14"/>
      <c r="BB496" s="14"/>
      <c r="BC496" s="38"/>
      <c r="BD496" s="14">
        <v>27</v>
      </c>
      <c r="BE496" s="14"/>
      <c r="BF496" s="18"/>
      <c r="BG496" s="14"/>
      <c r="BH496" s="14"/>
      <c r="BI496" s="14"/>
      <c r="BJ496" s="14"/>
      <c r="BK496" s="14"/>
      <c r="BL496" s="14"/>
      <c r="BM496" s="14"/>
      <c r="BN496" s="14"/>
      <c r="BO496" s="14"/>
      <c r="BP496" s="14"/>
      <c r="BQ496" s="14"/>
      <c r="BR496" s="14"/>
      <c r="BS496" s="14"/>
      <c r="BT496" s="14"/>
      <c r="BU496" s="14"/>
      <c r="BV496" s="14"/>
      <c r="BW496" s="14"/>
      <c r="BX496" s="14"/>
      <c r="BY496" s="14"/>
      <c r="BZ496" s="14"/>
      <c r="CA496" s="14"/>
      <c r="CB496" s="14"/>
      <c r="CC496" s="14"/>
      <c r="CD496" s="14"/>
      <c r="CE496" s="14"/>
      <c r="CF496" s="14"/>
      <c r="CG496" s="14"/>
      <c r="CH496" s="14"/>
      <c r="CI496" s="14"/>
      <c r="CJ496" s="14"/>
      <c r="CK496" s="14"/>
      <c r="CL496" s="14"/>
      <c r="CM496" s="14"/>
      <c r="CN496" s="14"/>
      <c r="CO496" s="14"/>
      <c r="CP496" s="14"/>
      <c r="CQ496" s="14"/>
      <c r="CR496" s="14"/>
      <c r="CS496" s="14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</row>
    <row r="497" spans="1:256" s="3" customFormat="1" ht="1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9">
        <v>33</v>
      </c>
      <c r="L497" s="12">
        <v>3.47</v>
      </c>
      <c r="M497" s="12">
        <v>2.76</v>
      </c>
      <c r="N497" s="14">
        <v>1.7000000000000001E-2</v>
      </c>
      <c r="O497" s="14">
        <v>3.1E-2</v>
      </c>
      <c r="P497" s="14">
        <v>4.2999999999999997E-2</v>
      </c>
      <c r="Q497" s="14">
        <v>0.34</v>
      </c>
      <c r="R497" s="14"/>
      <c r="S497" s="12">
        <v>0.74</v>
      </c>
      <c r="T497" s="15"/>
      <c r="U497" s="15"/>
      <c r="V497" s="15"/>
      <c r="W497" s="15"/>
      <c r="X497" s="15"/>
      <c r="Y497" s="15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>
        <v>25</v>
      </c>
      <c r="AJ497" s="14">
        <v>900</v>
      </c>
      <c r="AK497" s="14">
        <v>30</v>
      </c>
      <c r="AL497" s="14">
        <v>350</v>
      </c>
      <c r="AM497" s="14">
        <v>166</v>
      </c>
      <c r="AN497" s="14"/>
      <c r="AO497" s="14"/>
      <c r="AP497" s="14"/>
      <c r="AQ497" s="14"/>
      <c r="AR497" s="14"/>
      <c r="AS497" s="16"/>
      <c r="AT497" s="14">
        <v>1130</v>
      </c>
      <c r="AU497" s="14"/>
      <c r="AV497" s="14">
        <v>10</v>
      </c>
      <c r="AW497" s="14"/>
      <c r="AX497" s="14"/>
      <c r="AY497" s="14"/>
      <c r="AZ497" s="14"/>
      <c r="BA497" s="14"/>
      <c r="BB497" s="14"/>
      <c r="BC497" s="38"/>
      <c r="BD497" s="14">
        <v>33</v>
      </c>
      <c r="BE497" s="14"/>
      <c r="BF497" s="18"/>
      <c r="BG497" s="14"/>
      <c r="BH497" s="14"/>
      <c r="BI497" s="14"/>
      <c r="BJ497" s="14"/>
      <c r="BK497" s="14"/>
      <c r="BL497" s="14"/>
      <c r="BM497" s="14"/>
      <c r="BN497" s="14"/>
      <c r="BO497" s="14"/>
      <c r="BP497" s="14"/>
      <c r="BQ497" s="14"/>
      <c r="BR497" s="14"/>
      <c r="BS497" s="14"/>
      <c r="BT497" s="14"/>
      <c r="BU497" s="14"/>
      <c r="BV497" s="14"/>
      <c r="BW497" s="14"/>
      <c r="BX497" s="14"/>
      <c r="BY497" s="14"/>
      <c r="BZ497" s="14"/>
      <c r="CA497" s="14"/>
      <c r="CB497" s="14"/>
      <c r="CC497" s="14"/>
      <c r="CD497" s="14"/>
      <c r="CE497" s="14"/>
      <c r="CF497" s="14"/>
      <c r="CG497" s="14"/>
      <c r="CH497" s="14"/>
      <c r="CI497" s="14"/>
      <c r="CJ497" s="14"/>
      <c r="CK497" s="14"/>
      <c r="CL497" s="14"/>
      <c r="CM497" s="14"/>
      <c r="CN497" s="14"/>
      <c r="CO497" s="14"/>
      <c r="CP497" s="14"/>
      <c r="CQ497" s="14"/>
      <c r="CR497" s="14"/>
      <c r="CS497" s="14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</row>
    <row r="498" spans="1:256" s="3" customFormat="1" ht="1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9">
        <v>33</v>
      </c>
      <c r="L498" s="12">
        <v>3.47</v>
      </c>
      <c r="M498" s="12">
        <v>2.76</v>
      </c>
      <c r="N498" s="14">
        <v>1.7000000000000001E-2</v>
      </c>
      <c r="O498" s="14">
        <v>3.1E-2</v>
      </c>
      <c r="P498" s="14">
        <v>4.2999999999999997E-2</v>
      </c>
      <c r="Q498" s="14">
        <v>0.34</v>
      </c>
      <c r="R498" s="14"/>
      <c r="S498" s="12">
        <v>0.74</v>
      </c>
      <c r="T498" s="15"/>
      <c r="U498" s="15"/>
      <c r="V498" s="15"/>
      <c r="W498" s="15"/>
      <c r="X498" s="15"/>
      <c r="Y498" s="15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>
        <v>25</v>
      </c>
      <c r="AJ498" s="14">
        <v>900</v>
      </c>
      <c r="AK498" s="14">
        <v>30</v>
      </c>
      <c r="AL498" s="14">
        <v>400</v>
      </c>
      <c r="AM498" s="14">
        <v>50</v>
      </c>
      <c r="AN498" s="14"/>
      <c r="AO498" s="14"/>
      <c r="AP498" s="14"/>
      <c r="AQ498" s="14"/>
      <c r="AR498" s="14"/>
      <c r="AS498" s="16"/>
      <c r="AT498" s="14">
        <v>1030</v>
      </c>
      <c r="AU498" s="14"/>
      <c r="AV498" s="14">
        <v>11.3</v>
      </c>
      <c r="AW498" s="14"/>
      <c r="AX498" s="14"/>
      <c r="AY498" s="14"/>
      <c r="AZ498" s="14"/>
      <c r="BA498" s="14"/>
      <c r="BB498" s="14"/>
      <c r="BC498" s="38"/>
      <c r="BD498" s="14">
        <v>37</v>
      </c>
      <c r="BE498" s="14"/>
      <c r="BF498" s="18"/>
      <c r="BG498" s="14"/>
      <c r="BH498" s="14"/>
      <c r="BI498" s="14"/>
      <c r="BJ498" s="14"/>
      <c r="BK498" s="14"/>
      <c r="BL498" s="14"/>
      <c r="BM498" s="14"/>
      <c r="BN498" s="14"/>
      <c r="BO498" s="14"/>
      <c r="BP498" s="14"/>
      <c r="BQ498" s="14"/>
      <c r="BR498" s="14"/>
      <c r="BS498" s="14"/>
      <c r="BT498" s="14"/>
      <c r="BU498" s="14"/>
      <c r="BV498" s="14"/>
      <c r="BW498" s="14"/>
      <c r="BX498" s="14"/>
      <c r="BY498" s="14"/>
      <c r="BZ498" s="14"/>
      <c r="CA498" s="14"/>
      <c r="CB498" s="14"/>
      <c r="CC498" s="14"/>
      <c r="CD498" s="14"/>
      <c r="CE498" s="14"/>
      <c r="CF498" s="14"/>
      <c r="CG498" s="14"/>
      <c r="CH498" s="14"/>
      <c r="CI498" s="14"/>
      <c r="CJ498" s="14"/>
      <c r="CK498" s="14"/>
      <c r="CL498" s="14"/>
      <c r="CM498" s="14"/>
      <c r="CN498" s="14"/>
      <c r="CO498" s="14"/>
      <c r="CP498" s="14"/>
      <c r="CQ498" s="14"/>
      <c r="CR498" s="14"/>
      <c r="CS498" s="14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</row>
    <row r="499" spans="1:256" s="3" customFormat="1" ht="1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9">
        <v>33</v>
      </c>
      <c r="L499" s="12">
        <v>3.5</v>
      </c>
      <c r="M499" s="12">
        <v>2.66</v>
      </c>
      <c r="N499" s="14">
        <v>0.01</v>
      </c>
      <c r="O499" s="14">
        <v>6.2E-2</v>
      </c>
      <c r="P499" s="14">
        <v>4.2000000000000003E-2</v>
      </c>
      <c r="Q499" s="14">
        <v>0.6</v>
      </c>
      <c r="R499" s="14"/>
      <c r="S499" s="12"/>
      <c r="T499" s="15"/>
      <c r="U499" s="15"/>
      <c r="V499" s="15"/>
      <c r="W499" s="15"/>
      <c r="X499" s="15"/>
      <c r="Y499" s="15"/>
      <c r="Z499" s="14"/>
      <c r="AA499" s="14"/>
      <c r="AB499" s="14"/>
      <c r="AC499" s="14"/>
      <c r="AD499" s="14"/>
      <c r="AE499" s="14"/>
      <c r="AF499" s="14"/>
      <c r="AG499" s="14"/>
      <c r="AH499" s="14"/>
      <c r="AI499" s="14">
        <v>50</v>
      </c>
      <c r="AJ499" s="14">
        <v>900</v>
      </c>
      <c r="AK499" s="14">
        <v>30</v>
      </c>
      <c r="AL499" s="14">
        <v>350</v>
      </c>
      <c r="AM499" s="14">
        <v>333</v>
      </c>
      <c r="AN499" s="14"/>
      <c r="AO499" s="14"/>
      <c r="AP499" s="14"/>
      <c r="AQ499" s="14"/>
      <c r="AR499" s="14"/>
      <c r="AS499" s="16"/>
      <c r="AT499" s="14">
        <v>1095</v>
      </c>
      <c r="AU499" s="14"/>
      <c r="AV499" s="14">
        <v>5</v>
      </c>
      <c r="AW499" s="14"/>
      <c r="AX499" s="14"/>
      <c r="AY499" s="14"/>
      <c r="AZ499" s="14"/>
      <c r="BA499" s="14"/>
      <c r="BB499" s="14"/>
      <c r="BC499" s="38"/>
      <c r="BD499" s="14">
        <v>33</v>
      </c>
      <c r="BE499" s="14"/>
      <c r="BF499" s="18"/>
      <c r="BG499" s="14"/>
      <c r="BH499" s="14"/>
      <c r="BI499" s="14"/>
      <c r="BJ499" s="14"/>
      <c r="BK499" s="14"/>
      <c r="BL499" s="14"/>
      <c r="BM499" s="14"/>
      <c r="BN499" s="14"/>
      <c r="BO499" s="14"/>
      <c r="BP499" s="14"/>
      <c r="BQ499" s="14"/>
      <c r="BR499" s="14"/>
      <c r="BS499" s="14"/>
      <c r="BT499" s="14"/>
      <c r="BU499" s="14"/>
      <c r="BV499" s="14"/>
      <c r="BW499" s="14"/>
      <c r="BX499" s="14"/>
      <c r="BY499" s="14"/>
      <c r="BZ499" s="14"/>
      <c r="CA499" s="14"/>
      <c r="CB499" s="14"/>
      <c r="CC499" s="14"/>
      <c r="CD499" s="14"/>
      <c r="CE499" s="14"/>
      <c r="CF499" s="14"/>
      <c r="CG499" s="14"/>
      <c r="CH499" s="14"/>
      <c r="CI499" s="14"/>
      <c r="CJ499" s="14"/>
      <c r="CK499" s="14"/>
      <c r="CL499" s="14"/>
      <c r="CM499" s="14"/>
      <c r="CN499" s="14"/>
      <c r="CO499" s="14"/>
      <c r="CP499" s="14"/>
      <c r="CQ499" s="14"/>
      <c r="CR499" s="14"/>
      <c r="CS499" s="14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</row>
    <row r="500" spans="1:256" s="3" customFormat="1" ht="1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9">
        <v>33</v>
      </c>
      <c r="L500" s="12">
        <v>3.5</v>
      </c>
      <c r="M500" s="12">
        <v>2.66</v>
      </c>
      <c r="N500" s="14">
        <v>0.01</v>
      </c>
      <c r="O500" s="14">
        <v>6.2E-2</v>
      </c>
      <c r="P500" s="14">
        <v>4.2000000000000003E-2</v>
      </c>
      <c r="Q500" s="14">
        <v>0.6</v>
      </c>
      <c r="R500" s="14"/>
      <c r="S500" s="12"/>
      <c r="T500" s="15"/>
      <c r="U500" s="15"/>
      <c r="V500" s="15"/>
      <c r="W500" s="15"/>
      <c r="X500" s="15"/>
      <c r="Y500" s="15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>
        <v>50</v>
      </c>
      <c r="AJ500" s="14">
        <v>900</v>
      </c>
      <c r="AK500" s="14">
        <v>30</v>
      </c>
      <c r="AL500" s="14">
        <v>300</v>
      </c>
      <c r="AM500" s="14">
        <v>166</v>
      </c>
      <c r="AN500" s="14"/>
      <c r="AO500" s="14"/>
      <c r="AP500" s="14"/>
      <c r="AQ500" s="14"/>
      <c r="AR500" s="14"/>
      <c r="AS500" s="16"/>
      <c r="AT500" s="14">
        <v>1425</v>
      </c>
      <c r="AU500" s="14"/>
      <c r="AV500" s="14">
        <v>2.7</v>
      </c>
      <c r="AW500" s="14"/>
      <c r="AX500" s="14"/>
      <c r="AY500" s="14"/>
      <c r="AZ500" s="14"/>
      <c r="BA500" s="14"/>
      <c r="BB500" s="14"/>
      <c r="BC500" s="38"/>
      <c r="BD500" s="14">
        <v>19</v>
      </c>
      <c r="BE500" s="14"/>
      <c r="BF500" s="18"/>
      <c r="BG500" s="14"/>
      <c r="BH500" s="14"/>
      <c r="BI500" s="14"/>
      <c r="BJ500" s="14"/>
      <c r="BK500" s="14"/>
      <c r="BL500" s="14"/>
      <c r="BM500" s="14"/>
      <c r="BN500" s="14"/>
      <c r="BO500" s="14"/>
      <c r="BP500" s="14"/>
      <c r="BQ500" s="14"/>
      <c r="BR500" s="14"/>
      <c r="BS500" s="14"/>
      <c r="BT500" s="14"/>
      <c r="BU500" s="14"/>
      <c r="BV500" s="14"/>
      <c r="BW500" s="14"/>
      <c r="BX500" s="14"/>
      <c r="BY500" s="14"/>
      <c r="BZ500" s="14"/>
      <c r="CA500" s="14"/>
      <c r="CB500" s="14"/>
      <c r="CC500" s="14"/>
      <c r="CD500" s="14"/>
      <c r="CE500" s="14"/>
      <c r="CF500" s="14"/>
      <c r="CG500" s="14"/>
      <c r="CH500" s="14"/>
      <c r="CI500" s="14"/>
      <c r="CJ500" s="14"/>
      <c r="CK500" s="14"/>
      <c r="CL500" s="14"/>
      <c r="CM500" s="14"/>
      <c r="CN500" s="14"/>
      <c r="CO500" s="14"/>
      <c r="CP500" s="14"/>
      <c r="CQ500" s="14"/>
      <c r="CR500" s="14"/>
      <c r="CS500" s="14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</row>
    <row r="501" spans="1:256" s="3" customFormat="1" ht="1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9">
        <v>33</v>
      </c>
      <c r="L501" s="12">
        <v>3.5</v>
      </c>
      <c r="M501" s="12">
        <v>2.66</v>
      </c>
      <c r="N501" s="14">
        <v>0.01</v>
      </c>
      <c r="O501" s="14">
        <v>6.2E-2</v>
      </c>
      <c r="P501" s="14">
        <v>4.2000000000000003E-2</v>
      </c>
      <c r="Q501" s="14">
        <v>0.6</v>
      </c>
      <c r="R501" s="14"/>
      <c r="S501" s="12"/>
      <c r="T501" s="15"/>
      <c r="U501" s="15"/>
      <c r="V501" s="15"/>
      <c r="W501" s="15"/>
      <c r="X501" s="15"/>
      <c r="Y501" s="15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>
        <v>50</v>
      </c>
      <c r="AJ501" s="14">
        <v>900</v>
      </c>
      <c r="AK501" s="14">
        <v>30</v>
      </c>
      <c r="AL501" s="14">
        <v>400</v>
      </c>
      <c r="AM501" s="14">
        <v>83</v>
      </c>
      <c r="AN501" s="14"/>
      <c r="AO501" s="14"/>
      <c r="AP501" s="14"/>
      <c r="AQ501" s="14"/>
      <c r="AR501" s="14"/>
      <c r="AS501" s="16"/>
      <c r="AT501" s="14">
        <v>845</v>
      </c>
      <c r="AU501" s="14"/>
      <c r="AV501" s="14">
        <v>5.8</v>
      </c>
      <c r="AW501" s="14"/>
      <c r="AX501" s="14"/>
      <c r="AY501" s="14"/>
      <c r="AZ501" s="14"/>
      <c r="BA501" s="14"/>
      <c r="BB501" s="14"/>
      <c r="BC501" s="38"/>
      <c r="BD501" s="14">
        <v>40</v>
      </c>
      <c r="BE501" s="14"/>
      <c r="BF501" s="18"/>
      <c r="BG501" s="14"/>
      <c r="BH501" s="14"/>
      <c r="BI501" s="14"/>
      <c r="BJ501" s="14"/>
      <c r="BK501" s="14"/>
      <c r="BL501" s="14"/>
      <c r="BM501" s="14"/>
      <c r="BN501" s="14"/>
      <c r="BO501" s="14"/>
      <c r="BP501" s="14"/>
      <c r="BQ501" s="14"/>
      <c r="BR501" s="14"/>
      <c r="BS501" s="14"/>
      <c r="BT501" s="14"/>
      <c r="BU501" s="14"/>
      <c r="BV501" s="14"/>
      <c r="BW501" s="14"/>
      <c r="BX501" s="14"/>
      <c r="BY501" s="14"/>
      <c r="BZ501" s="14"/>
      <c r="CA501" s="14"/>
      <c r="CB501" s="14"/>
      <c r="CC501" s="14"/>
      <c r="CD501" s="14"/>
      <c r="CE501" s="14"/>
      <c r="CF501" s="14"/>
      <c r="CG501" s="14"/>
      <c r="CH501" s="14"/>
      <c r="CI501" s="14"/>
      <c r="CJ501" s="14"/>
      <c r="CK501" s="14"/>
      <c r="CL501" s="14"/>
      <c r="CM501" s="14"/>
      <c r="CN501" s="14"/>
      <c r="CO501" s="14"/>
      <c r="CP501" s="14"/>
      <c r="CQ501" s="14"/>
      <c r="CR501" s="14"/>
      <c r="CS501" s="14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</row>
    <row r="502" spans="1:256" s="3" customFormat="1" ht="1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9">
        <v>34</v>
      </c>
      <c r="L502" s="12">
        <v>3.65</v>
      </c>
      <c r="M502" s="12">
        <v>2.2799999999999998</v>
      </c>
      <c r="N502" s="14">
        <v>6.0000000000000001E-3</v>
      </c>
      <c r="O502" s="14">
        <v>2.8000000000000001E-2</v>
      </c>
      <c r="P502" s="14">
        <v>3.5000000000000003E-2</v>
      </c>
      <c r="Q502" s="14">
        <v>0.4</v>
      </c>
      <c r="R502" s="14"/>
      <c r="S502" s="12"/>
      <c r="T502" s="15"/>
      <c r="U502" s="15"/>
      <c r="V502" s="15"/>
      <c r="W502" s="15"/>
      <c r="X502" s="15"/>
      <c r="Y502" s="15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>
        <v>13</v>
      </c>
      <c r="AJ502" s="14">
        <v>900</v>
      </c>
      <c r="AK502" s="14">
        <v>120</v>
      </c>
      <c r="AL502" s="14">
        <v>400</v>
      </c>
      <c r="AM502" s="14">
        <v>240</v>
      </c>
      <c r="AN502" s="14"/>
      <c r="AO502" s="14"/>
      <c r="AP502" s="14"/>
      <c r="AQ502" s="14"/>
      <c r="AR502" s="14"/>
      <c r="AS502" s="16"/>
      <c r="AT502" s="14"/>
      <c r="AU502" s="14"/>
      <c r="AV502" s="14"/>
      <c r="AW502" s="14"/>
      <c r="AX502" s="14">
        <v>30</v>
      </c>
      <c r="AY502" s="14"/>
      <c r="AZ502" s="14"/>
      <c r="BA502" s="14"/>
      <c r="BB502" s="14"/>
      <c r="BC502" s="38"/>
      <c r="BD502" s="14">
        <v>7</v>
      </c>
      <c r="BE502" s="14"/>
      <c r="BF502" s="18"/>
      <c r="BG502" s="14"/>
      <c r="BH502" s="14"/>
      <c r="BI502" s="14"/>
      <c r="BJ502" s="14"/>
      <c r="BK502" s="14"/>
      <c r="BL502" s="14"/>
      <c r="BM502" s="14"/>
      <c r="BN502" s="14"/>
      <c r="BO502" s="14"/>
      <c r="BP502" s="14"/>
      <c r="BQ502" s="14"/>
      <c r="BR502" s="14"/>
      <c r="BS502" s="14"/>
      <c r="BT502" s="14"/>
      <c r="BU502" s="14"/>
      <c r="BV502" s="14"/>
      <c r="BW502" s="14"/>
      <c r="BX502" s="14"/>
      <c r="BY502" s="14"/>
      <c r="BZ502" s="14"/>
      <c r="CA502" s="14"/>
      <c r="CB502" s="14"/>
      <c r="CC502" s="14"/>
      <c r="CD502" s="14"/>
      <c r="CE502" s="14"/>
      <c r="CF502" s="14"/>
      <c r="CG502" s="14"/>
      <c r="CH502" s="14"/>
      <c r="CI502" s="14"/>
      <c r="CJ502" s="14"/>
      <c r="CK502" s="14"/>
      <c r="CL502" s="14"/>
      <c r="CM502" s="14"/>
      <c r="CN502" s="14"/>
      <c r="CO502" s="14"/>
      <c r="CP502" s="14"/>
      <c r="CQ502" s="14"/>
      <c r="CR502" s="14"/>
      <c r="CS502" s="14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</row>
    <row r="503" spans="1:256" s="3" customFormat="1" ht="1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9">
        <v>34</v>
      </c>
      <c r="L503" s="12">
        <v>3.65</v>
      </c>
      <c r="M503" s="12">
        <v>2.2799999999999998</v>
      </c>
      <c r="N503" s="14">
        <v>6.0000000000000001E-3</v>
      </c>
      <c r="O503" s="14">
        <v>2.8000000000000001E-2</v>
      </c>
      <c r="P503" s="14">
        <v>3.5000000000000003E-2</v>
      </c>
      <c r="Q503" s="14">
        <v>0.4</v>
      </c>
      <c r="R503" s="14"/>
      <c r="S503" s="12"/>
      <c r="T503" s="15"/>
      <c r="U503" s="15"/>
      <c r="V503" s="15"/>
      <c r="W503" s="15"/>
      <c r="X503" s="15"/>
      <c r="Y503" s="15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>
        <v>13</v>
      </c>
      <c r="AJ503" s="14">
        <v>900</v>
      </c>
      <c r="AK503" s="14">
        <v>120</v>
      </c>
      <c r="AL503" s="14">
        <v>300</v>
      </c>
      <c r="AM503" s="14">
        <v>240</v>
      </c>
      <c r="AN503" s="14"/>
      <c r="AO503" s="14"/>
      <c r="AP503" s="14"/>
      <c r="AQ503" s="14"/>
      <c r="AR503" s="14"/>
      <c r="AS503" s="16"/>
      <c r="AT503" s="14"/>
      <c r="AU503" s="14"/>
      <c r="AV503" s="14"/>
      <c r="AW503" s="14"/>
      <c r="AX503" s="14">
        <v>41</v>
      </c>
      <c r="AY503" s="14"/>
      <c r="AZ503" s="14"/>
      <c r="BA503" s="14"/>
      <c r="BB503" s="14"/>
      <c r="BC503" s="38"/>
      <c r="BD503" s="14">
        <v>23</v>
      </c>
      <c r="BE503" s="14"/>
      <c r="BF503" s="18"/>
      <c r="BG503" s="14"/>
      <c r="BH503" s="14"/>
      <c r="BI503" s="14"/>
      <c r="BJ503" s="14"/>
      <c r="BK503" s="14"/>
      <c r="BL503" s="14"/>
      <c r="BM503" s="14"/>
      <c r="BN503" s="14"/>
      <c r="BO503" s="14"/>
      <c r="BP503" s="14"/>
      <c r="BQ503" s="14"/>
      <c r="BR503" s="14"/>
      <c r="BS503" s="14"/>
      <c r="BT503" s="14"/>
      <c r="BU503" s="14"/>
      <c r="BV503" s="14"/>
      <c r="BW503" s="14"/>
      <c r="BX503" s="14"/>
      <c r="BY503" s="14"/>
      <c r="BZ503" s="14"/>
      <c r="CA503" s="14"/>
      <c r="CB503" s="14"/>
      <c r="CC503" s="14"/>
      <c r="CD503" s="14"/>
      <c r="CE503" s="14"/>
      <c r="CF503" s="14"/>
      <c r="CG503" s="14"/>
      <c r="CH503" s="14"/>
      <c r="CI503" s="14"/>
      <c r="CJ503" s="14"/>
      <c r="CK503" s="14"/>
      <c r="CL503" s="14"/>
      <c r="CM503" s="14"/>
      <c r="CN503" s="14"/>
      <c r="CO503" s="14"/>
      <c r="CP503" s="14"/>
      <c r="CQ503" s="14"/>
      <c r="CR503" s="14"/>
      <c r="CS503" s="14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</row>
    <row r="504" spans="1:256" s="3" customFormat="1" ht="1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9">
        <v>34</v>
      </c>
      <c r="L504" s="12">
        <v>3.65</v>
      </c>
      <c r="M504" s="12">
        <v>2.2799999999999998</v>
      </c>
      <c r="N504" s="14">
        <v>6.0000000000000001E-3</v>
      </c>
      <c r="O504" s="14">
        <v>2.8000000000000001E-2</v>
      </c>
      <c r="P504" s="14">
        <v>3.5000000000000003E-2</v>
      </c>
      <c r="Q504" s="14">
        <v>0.4</v>
      </c>
      <c r="R504" s="14"/>
      <c r="S504" s="12"/>
      <c r="T504" s="15"/>
      <c r="U504" s="15"/>
      <c r="V504" s="15"/>
      <c r="W504" s="15"/>
      <c r="X504" s="15"/>
      <c r="Y504" s="15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>
        <v>13</v>
      </c>
      <c r="AJ504" s="14">
        <v>900</v>
      </c>
      <c r="AK504" s="14">
        <v>120</v>
      </c>
      <c r="AL504" s="14">
        <v>400</v>
      </c>
      <c r="AM504" s="14">
        <v>150</v>
      </c>
      <c r="AN504" s="14"/>
      <c r="AO504" s="14"/>
      <c r="AP504" s="14"/>
      <c r="AQ504" s="14"/>
      <c r="AR504" s="14"/>
      <c r="AS504" s="16"/>
      <c r="AT504" s="14"/>
      <c r="AU504" s="14"/>
      <c r="AV504" s="14"/>
      <c r="AW504" s="14"/>
      <c r="AX504" s="14">
        <v>31</v>
      </c>
      <c r="AY504" s="14"/>
      <c r="AZ504" s="14"/>
      <c r="BA504" s="14"/>
      <c r="BB504" s="14"/>
      <c r="BC504" s="38"/>
      <c r="BD504" s="14">
        <v>9</v>
      </c>
      <c r="BE504" s="14"/>
      <c r="BF504" s="18"/>
      <c r="BG504" s="14"/>
      <c r="BH504" s="14"/>
      <c r="BI504" s="14"/>
      <c r="BJ504" s="14"/>
      <c r="BK504" s="14"/>
      <c r="BL504" s="14"/>
      <c r="BM504" s="14"/>
      <c r="BN504" s="14"/>
      <c r="BO504" s="14"/>
      <c r="BP504" s="14"/>
      <c r="BQ504" s="14"/>
      <c r="BR504" s="14"/>
      <c r="BS504" s="14"/>
      <c r="BT504" s="14"/>
      <c r="BU504" s="14"/>
      <c r="BV504" s="14"/>
      <c r="BW504" s="14"/>
      <c r="BX504" s="14"/>
      <c r="BY504" s="14"/>
      <c r="BZ504" s="14"/>
      <c r="CA504" s="14"/>
      <c r="CB504" s="14"/>
      <c r="CC504" s="14"/>
      <c r="CD504" s="14"/>
      <c r="CE504" s="14"/>
      <c r="CF504" s="14"/>
      <c r="CG504" s="14"/>
      <c r="CH504" s="14"/>
      <c r="CI504" s="14"/>
      <c r="CJ504" s="14"/>
      <c r="CK504" s="14"/>
      <c r="CL504" s="14"/>
      <c r="CM504" s="14"/>
      <c r="CN504" s="14"/>
      <c r="CO504" s="14"/>
      <c r="CP504" s="14"/>
      <c r="CQ504" s="14"/>
      <c r="CR504" s="14"/>
      <c r="CS504" s="14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</row>
    <row r="505" spans="1:256" s="3" customFormat="1" ht="1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9">
        <v>34</v>
      </c>
      <c r="L505" s="12">
        <v>3.65</v>
      </c>
      <c r="M505" s="12">
        <v>2.2799999999999998</v>
      </c>
      <c r="N505" s="14">
        <v>6.0000000000000001E-3</v>
      </c>
      <c r="O505" s="14">
        <v>2.8000000000000001E-2</v>
      </c>
      <c r="P505" s="14">
        <v>3.5000000000000003E-2</v>
      </c>
      <c r="Q505" s="14">
        <v>0.4</v>
      </c>
      <c r="R505" s="14"/>
      <c r="S505" s="12"/>
      <c r="T505" s="15"/>
      <c r="U505" s="15"/>
      <c r="V505" s="15"/>
      <c r="W505" s="15"/>
      <c r="X505" s="15"/>
      <c r="Y505" s="15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>
        <v>13</v>
      </c>
      <c r="AJ505" s="14">
        <v>900</v>
      </c>
      <c r="AK505" s="14">
        <v>120</v>
      </c>
      <c r="AL505" s="14">
        <v>300</v>
      </c>
      <c r="AM505" s="14">
        <v>150</v>
      </c>
      <c r="AN505" s="14"/>
      <c r="AO505" s="14"/>
      <c r="AP505" s="14"/>
      <c r="AQ505" s="14"/>
      <c r="AR505" s="14"/>
      <c r="AS505" s="16"/>
      <c r="AT505" s="14"/>
      <c r="AU505" s="14"/>
      <c r="AV505" s="14"/>
      <c r="AW505" s="14"/>
      <c r="AX505" s="14">
        <v>40</v>
      </c>
      <c r="AY505" s="14"/>
      <c r="AZ505" s="14"/>
      <c r="BA505" s="14"/>
      <c r="BB505" s="14"/>
      <c r="BC505" s="38"/>
      <c r="BD505" s="14">
        <v>23</v>
      </c>
      <c r="BE505" s="14"/>
      <c r="BF505" s="18"/>
      <c r="BG505" s="14"/>
      <c r="BH505" s="14"/>
      <c r="BI505" s="14"/>
      <c r="BJ505" s="14"/>
      <c r="BK505" s="14"/>
      <c r="BL505" s="14"/>
      <c r="BM505" s="14"/>
      <c r="BN505" s="14"/>
      <c r="BO505" s="14"/>
      <c r="BP505" s="14"/>
      <c r="BQ505" s="14"/>
      <c r="BR505" s="14"/>
      <c r="BS505" s="14"/>
      <c r="BT505" s="14"/>
      <c r="BU505" s="14"/>
      <c r="BV505" s="14"/>
      <c r="BW505" s="14"/>
      <c r="BX505" s="14"/>
      <c r="BY505" s="14"/>
      <c r="BZ505" s="14"/>
      <c r="CA505" s="14"/>
      <c r="CB505" s="14"/>
      <c r="CC505" s="14"/>
      <c r="CD505" s="14"/>
      <c r="CE505" s="14"/>
      <c r="CF505" s="14"/>
      <c r="CG505" s="14"/>
      <c r="CH505" s="14"/>
      <c r="CI505" s="14"/>
      <c r="CJ505" s="14"/>
      <c r="CK505" s="14"/>
      <c r="CL505" s="14"/>
      <c r="CM505" s="14"/>
      <c r="CN505" s="14"/>
      <c r="CO505" s="14"/>
      <c r="CP505" s="14"/>
      <c r="CQ505" s="14"/>
      <c r="CR505" s="14"/>
      <c r="CS505" s="14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</row>
    <row r="506" spans="1:256" s="3" customFormat="1" ht="1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9">
        <v>34</v>
      </c>
      <c r="L506" s="12">
        <v>3.65</v>
      </c>
      <c r="M506" s="12">
        <v>2.2799999999999998</v>
      </c>
      <c r="N506" s="14">
        <v>6.0000000000000001E-3</v>
      </c>
      <c r="O506" s="14">
        <v>2.8000000000000001E-2</v>
      </c>
      <c r="P506" s="14">
        <v>3.5000000000000003E-2</v>
      </c>
      <c r="Q506" s="14">
        <v>0.4</v>
      </c>
      <c r="R506" s="14"/>
      <c r="S506" s="12"/>
      <c r="T506" s="15"/>
      <c r="U506" s="15"/>
      <c r="V506" s="15"/>
      <c r="W506" s="15"/>
      <c r="X506" s="15"/>
      <c r="Y506" s="15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>
        <v>13</v>
      </c>
      <c r="AJ506" s="14">
        <v>900</v>
      </c>
      <c r="AK506" s="14">
        <v>120</v>
      </c>
      <c r="AL506" s="14">
        <v>400</v>
      </c>
      <c r="AM506" s="14">
        <v>100</v>
      </c>
      <c r="AN506" s="14"/>
      <c r="AO506" s="14"/>
      <c r="AP506" s="14"/>
      <c r="AQ506" s="14"/>
      <c r="AR506" s="14"/>
      <c r="AS506" s="16"/>
      <c r="AT506" s="14"/>
      <c r="AU506" s="14"/>
      <c r="AV506" s="14"/>
      <c r="AW506" s="14"/>
      <c r="AX506" s="14">
        <v>31</v>
      </c>
      <c r="AY506" s="14"/>
      <c r="AZ506" s="14"/>
      <c r="BA506" s="14"/>
      <c r="BB506" s="14"/>
      <c r="BC506" s="38"/>
      <c r="BD506" s="14">
        <v>9</v>
      </c>
      <c r="BE506" s="14"/>
      <c r="BF506" s="18"/>
      <c r="BG506" s="14"/>
      <c r="BH506" s="14"/>
      <c r="BI506" s="14"/>
      <c r="BJ506" s="14"/>
      <c r="BK506" s="14"/>
      <c r="BL506" s="14"/>
      <c r="BM506" s="14"/>
      <c r="BN506" s="14"/>
      <c r="BO506" s="14"/>
      <c r="BP506" s="14"/>
      <c r="BQ506" s="14"/>
      <c r="BR506" s="14"/>
      <c r="BS506" s="14"/>
      <c r="BT506" s="14"/>
      <c r="BU506" s="14"/>
      <c r="BV506" s="14"/>
      <c r="BW506" s="14"/>
      <c r="BX506" s="14"/>
      <c r="BY506" s="14"/>
      <c r="BZ506" s="14"/>
      <c r="CA506" s="14"/>
      <c r="CB506" s="14"/>
      <c r="CC506" s="14"/>
      <c r="CD506" s="14"/>
      <c r="CE506" s="14"/>
      <c r="CF506" s="14"/>
      <c r="CG506" s="14"/>
      <c r="CH506" s="14"/>
      <c r="CI506" s="14"/>
      <c r="CJ506" s="14"/>
      <c r="CK506" s="14"/>
      <c r="CL506" s="14"/>
      <c r="CM506" s="14"/>
      <c r="CN506" s="14"/>
      <c r="CO506" s="14"/>
      <c r="CP506" s="14"/>
      <c r="CQ506" s="14"/>
      <c r="CR506" s="14"/>
      <c r="CS506" s="14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</row>
    <row r="507" spans="1:256" s="3" customFormat="1" ht="1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9">
        <v>34</v>
      </c>
      <c r="L507" s="12">
        <v>3.65</v>
      </c>
      <c r="M507" s="12">
        <v>2.2799999999999998</v>
      </c>
      <c r="N507" s="14">
        <v>6.0000000000000001E-3</v>
      </c>
      <c r="O507" s="14">
        <v>2.8000000000000001E-2</v>
      </c>
      <c r="P507" s="14">
        <v>3.5000000000000003E-2</v>
      </c>
      <c r="Q507" s="14">
        <v>0.4</v>
      </c>
      <c r="R507" s="14"/>
      <c r="S507" s="12"/>
      <c r="T507" s="15"/>
      <c r="U507" s="15"/>
      <c r="V507" s="15"/>
      <c r="W507" s="15"/>
      <c r="X507" s="15"/>
      <c r="Y507" s="15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>
        <v>13</v>
      </c>
      <c r="AJ507" s="14">
        <v>900</v>
      </c>
      <c r="AK507" s="14">
        <v>120</v>
      </c>
      <c r="AL507" s="14">
        <v>300</v>
      </c>
      <c r="AM507" s="14">
        <v>100</v>
      </c>
      <c r="AN507" s="14"/>
      <c r="AO507" s="14"/>
      <c r="AP507" s="14"/>
      <c r="AQ507" s="14"/>
      <c r="AR507" s="14"/>
      <c r="AS507" s="16"/>
      <c r="AT507" s="14"/>
      <c r="AU507" s="14"/>
      <c r="AV507" s="14"/>
      <c r="AW507" s="14"/>
      <c r="AX507" s="14">
        <v>40</v>
      </c>
      <c r="AY507" s="14"/>
      <c r="AZ507" s="14"/>
      <c r="BA507" s="14"/>
      <c r="BB507" s="14"/>
      <c r="BC507" s="38"/>
      <c r="BD507" s="14">
        <v>25</v>
      </c>
      <c r="BE507" s="14"/>
      <c r="BF507" s="18"/>
      <c r="BG507" s="14"/>
      <c r="BH507" s="14"/>
      <c r="BI507" s="14"/>
      <c r="BJ507" s="14"/>
      <c r="BK507" s="14"/>
      <c r="BL507" s="14"/>
      <c r="BM507" s="14"/>
      <c r="BN507" s="14"/>
      <c r="BO507" s="14"/>
      <c r="BP507" s="14"/>
      <c r="BQ507" s="14"/>
      <c r="BR507" s="14"/>
      <c r="BS507" s="14"/>
      <c r="BT507" s="14"/>
      <c r="BU507" s="14"/>
      <c r="BV507" s="14"/>
      <c r="BW507" s="14"/>
      <c r="BX507" s="14"/>
      <c r="BY507" s="14"/>
      <c r="BZ507" s="14"/>
      <c r="CA507" s="14"/>
      <c r="CB507" s="14"/>
      <c r="CC507" s="14"/>
      <c r="CD507" s="14"/>
      <c r="CE507" s="14"/>
      <c r="CF507" s="14"/>
      <c r="CG507" s="14"/>
      <c r="CH507" s="14"/>
      <c r="CI507" s="14"/>
      <c r="CJ507" s="14"/>
      <c r="CK507" s="14"/>
      <c r="CL507" s="14"/>
      <c r="CM507" s="14"/>
      <c r="CN507" s="14"/>
      <c r="CO507" s="14"/>
      <c r="CP507" s="14"/>
      <c r="CQ507" s="14"/>
      <c r="CR507" s="14"/>
      <c r="CS507" s="14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</row>
    <row r="508" spans="1:256" s="3" customFormat="1" ht="1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9">
        <v>34</v>
      </c>
      <c r="L508" s="12">
        <v>3.65</v>
      </c>
      <c r="M508" s="12">
        <v>2.2799999999999998</v>
      </c>
      <c r="N508" s="14">
        <v>6.0000000000000001E-3</v>
      </c>
      <c r="O508" s="14">
        <v>2.8000000000000001E-2</v>
      </c>
      <c r="P508" s="14">
        <v>3.5000000000000003E-2</v>
      </c>
      <c r="Q508" s="14">
        <v>0.4</v>
      </c>
      <c r="R508" s="14"/>
      <c r="S508" s="12"/>
      <c r="T508" s="15"/>
      <c r="U508" s="15"/>
      <c r="V508" s="15"/>
      <c r="W508" s="15"/>
      <c r="X508" s="15"/>
      <c r="Y508" s="15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>
        <v>13</v>
      </c>
      <c r="AJ508" s="14">
        <v>900</v>
      </c>
      <c r="AK508" s="14">
        <v>120</v>
      </c>
      <c r="AL508" s="14">
        <v>400</v>
      </c>
      <c r="AM508" s="14">
        <v>60</v>
      </c>
      <c r="AN508" s="14"/>
      <c r="AO508" s="14"/>
      <c r="AP508" s="14"/>
      <c r="AQ508" s="14"/>
      <c r="AR508" s="14"/>
      <c r="AS508" s="16"/>
      <c r="AT508" s="14"/>
      <c r="AU508" s="14"/>
      <c r="AV508" s="14"/>
      <c r="AW508" s="14"/>
      <c r="AX508" s="14">
        <v>28</v>
      </c>
      <c r="AY508" s="14"/>
      <c r="AZ508" s="14"/>
      <c r="BA508" s="14"/>
      <c r="BB508" s="14"/>
      <c r="BC508" s="38"/>
      <c r="BD508" s="14">
        <v>30</v>
      </c>
      <c r="BE508" s="14"/>
      <c r="BF508" s="18"/>
      <c r="BG508" s="14"/>
      <c r="BH508" s="14"/>
      <c r="BI508" s="14"/>
      <c r="BJ508" s="14"/>
      <c r="BK508" s="14"/>
      <c r="BL508" s="14"/>
      <c r="BM508" s="14"/>
      <c r="BN508" s="14"/>
      <c r="BO508" s="14"/>
      <c r="BP508" s="14"/>
      <c r="BQ508" s="14"/>
      <c r="BR508" s="14"/>
      <c r="BS508" s="14"/>
      <c r="BT508" s="14"/>
      <c r="BU508" s="14"/>
      <c r="BV508" s="14"/>
      <c r="BW508" s="14"/>
      <c r="BX508" s="14"/>
      <c r="BY508" s="14"/>
      <c r="BZ508" s="14"/>
      <c r="CA508" s="14"/>
      <c r="CB508" s="14"/>
      <c r="CC508" s="14"/>
      <c r="CD508" s="14"/>
      <c r="CE508" s="14"/>
      <c r="CF508" s="14"/>
      <c r="CG508" s="14"/>
      <c r="CH508" s="14"/>
      <c r="CI508" s="14"/>
      <c r="CJ508" s="14"/>
      <c r="CK508" s="14"/>
      <c r="CL508" s="14"/>
      <c r="CM508" s="14"/>
      <c r="CN508" s="14"/>
      <c r="CO508" s="14"/>
      <c r="CP508" s="14"/>
      <c r="CQ508" s="14"/>
      <c r="CR508" s="14"/>
      <c r="CS508" s="14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</row>
    <row r="509" spans="1:256" s="3" customFormat="1" ht="1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9">
        <v>34</v>
      </c>
      <c r="L509" s="12">
        <v>3.65</v>
      </c>
      <c r="M509" s="12">
        <v>2.2799999999999998</v>
      </c>
      <c r="N509" s="14">
        <v>6.0000000000000001E-3</v>
      </c>
      <c r="O509" s="14">
        <v>2.8000000000000001E-2</v>
      </c>
      <c r="P509" s="14">
        <v>3.5000000000000003E-2</v>
      </c>
      <c r="Q509" s="14">
        <v>0.4</v>
      </c>
      <c r="R509" s="14"/>
      <c r="S509" s="12"/>
      <c r="T509" s="15"/>
      <c r="U509" s="15"/>
      <c r="V509" s="15"/>
      <c r="W509" s="15"/>
      <c r="X509" s="15"/>
      <c r="Y509" s="15"/>
      <c r="Z509" s="14"/>
      <c r="AA509" s="14"/>
      <c r="AB509" s="14"/>
      <c r="AC509" s="14"/>
      <c r="AD509" s="14"/>
      <c r="AE509" s="14"/>
      <c r="AF509" s="14"/>
      <c r="AG509" s="14"/>
      <c r="AH509" s="14"/>
      <c r="AI509" s="14">
        <v>13</v>
      </c>
      <c r="AJ509" s="14">
        <v>900</v>
      </c>
      <c r="AK509" s="14">
        <v>120</v>
      </c>
      <c r="AL509" s="14">
        <v>300</v>
      </c>
      <c r="AM509" s="14">
        <v>60</v>
      </c>
      <c r="AN509" s="14"/>
      <c r="AO509" s="14"/>
      <c r="AP509" s="14"/>
      <c r="AQ509" s="14"/>
      <c r="AR509" s="14"/>
      <c r="AS509" s="16"/>
      <c r="AT509" s="14"/>
      <c r="AU509" s="14"/>
      <c r="AV509" s="14"/>
      <c r="AW509" s="14"/>
      <c r="AX509" s="14">
        <v>40</v>
      </c>
      <c r="AY509" s="14"/>
      <c r="AZ509" s="14"/>
      <c r="BA509" s="14"/>
      <c r="BB509" s="14"/>
      <c r="BC509" s="38"/>
      <c r="BD509" s="14">
        <v>24</v>
      </c>
      <c r="BE509" s="14"/>
      <c r="BF509" s="18"/>
      <c r="BG509" s="14"/>
      <c r="BH509" s="14"/>
      <c r="BI509" s="14"/>
      <c r="BJ509" s="14"/>
      <c r="BK509" s="14"/>
      <c r="BL509" s="14"/>
      <c r="BM509" s="14"/>
      <c r="BN509" s="14"/>
      <c r="BO509" s="14"/>
      <c r="BP509" s="14"/>
      <c r="BQ509" s="14"/>
      <c r="BR509" s="14"/>
      <c r="BS509" s="14"/>
      <c r="BT509" s="14"/>
      <c r="BU509" s="14"/>
      <c r="BV509" s="14"/>
      <c r="BW509" s="14"/>
      <c r="BX509" s="14"/>
      <c r="BY509" s="14"/>
      <c r="BZ509" s="14"/>
      <c r="CA509" s="14"/>
      <c r="CB509" s="14"/>
      <c r="CC509" s="14"/>
      <c r="CD509" s="14"/>
      <c r="CE509" s="14"/>
      <c r="CF509" s="14"/>
      <c r="CG509" s="14"/>
      <c r="CH509" s="14"/>
      <c r="CI509" s="14"/>
      <c r="CJ509" s="14"/>
      <c r="CK509" s="14"/>
      <c r="CL509" s="14"/>
      <c r="CM509" s="14"/>
      <c r="CN509" s="14"/>
      <c r="CO509" s="14"/>
      <c r="CP509" s="14"/>
      <c r="CQ509" s="14"/>
      <c r="CR509" s="14"/>
      <c r="CS509" s="14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</row>
    <row r="510" spans="1:256" s="3" customFormat="1" ht="1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9">
        <v>34</v>
      </c>
      <c r="L510" s="12">
        <v>3.65</v>
      </c>
      <c r="M510" s="12">
        <v>2.2799999999999998</v>
      </c>
      <c r="N510" s="14">
        <v>6.0000000000000001E-3</v>
      </c>
      <c r="O510" s="14">
        <v>2.8000000000000001E-2</v>
      </c>
      <c r="P510" s="14">
        <v>3.5000000000000003E-2</v>
      </c>
      <c r="Q510" s="14">
        <v>0.4</v>
      </c>
      <c r="R510" s="14"/>
      <c r="S510" s="12"/>
      <c r="T510" s="15"/>
      <c r="U510" s="15"/>
      <c r="V510" s="15"/>
      <c r="W510" s="15"/>
      <c r="X510" s="15"/>
      <c r="Y510" s="15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>
        <v>13</v>
      </c>
      <c r="AJ510" s="14">
        <v>900</v>
      </c>
      <c r="AK510" s="14">
        <v>120</v>
      </c>
      <c r="AL510" s="14">
        <v>400</v>
      </c>
      <c r="AM510" s="14">
        <v>35</v>
      </c>
      <c r="AN510" s="14"/>
      <c r="AO510" s="14"/>
      <c r="AP510" s="14"/>
      <c r="AQ510" s="14"/>
      <c r="AR510" s="14"/>
      <c r="AS510" s="16"/>
      <c r="AT510" s="14"/>
      <c r="AU510" s="14"/>
      <c r="AV510" s="14"/>
      <c r="AW510" s="14"/>
      <c r="AX510" s="14">
        <v>28</v>
      </c>
      <c r="AY510" s="14"/>
      <c r="AZ510" s="14"/>
      <c r="BA510" s="14"/>
      <c r="BB510" s="14"/>
      <c r="BC510" s="38"/>
      <c r="BD510" s="14">
        <v>44</v>
      </c>
      <c r="BE510" s="14"/>
      <c r="BF510" s="18"/>
      <c r="BG510" s="14"/>
      <c r="BH510" s="14"/>
      <c r="BI510" s="14"/>
      <c r="BJ510" s="14"/>
      <c r="BK510" s="14"/>
      <c r="BL510" s="14"/>
      <c r="BM510" s="14"/>
      <c r="BN510" s="14"/>
      <c r="BO510" s="14"/>
      <c r="BP510" s="14"/>
      <c r="BQ510" s="14"/>
      <c r="BR510" s="14"/>
      <c r="BS510" s="14"/>
      <c r="BT510" s="14"/>
      <c r="BU510" s="14"/>
      <c r="BV510" s="14"/>
      <c r="BW510" s="14"/>
      <c r="BX510" s="14"/>
      <c r="BY510" s="14"/>
      <c r="BZ510" s="14"/>
      <c r="CA510" s="14"/>
      <c r="CB510" s="14"/>
      <c r="CC510" s="14"/>
      <c r="CD510" s="14"/>
      <c r="CE510" s="14"/>
      <c r="CF510" s="14"/>
      <c r="CG510" s="14"/>
      <c r="CH510" s="14"/>
      <c r="CI510" s="14"/>
      <c r="CJ510" s="14"/>
      <c r="CK510" s="14"/>
      <c r="CL510" s="14"/>
      <c r="CM510" s="14"/>
      <c r="CN510" s="14"/>
      <c r="CO510" s="14"/>
      <c r="CP510" s="14"/>
      <c r="CQ510" s="14"/>
      <c r="CR510" s="14"/>
      <c r="CS510" s="14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</row>
    <row r="511" spans="1:256" s="3" customFormat="1" ht="1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9">
        <v>34</v>
      </c>
      <c r="L511" s="12">
        <v>3.65</v>
      </c>
      <c r="M511" s="12">
        <v>2.2799999999999998</v>
      </c>
      <c r="N511" s="14">
        <v>6.0000000000000001E-3</v>
      </c>
      <c r="O511" s="14">
        <v>2.8000000000000001E-2</v>
      </c>
      <c r="P511" s="14">
        <v>3.5000000000000003E-2</v>
      </c>
      <c r="Q511" s="14">
        <v>0.4</v>
      </c>
      <c r="R511" s="14"/>
      <c r="S511" s="12"/>
      <c r="T511" s="15"/>
      <c r="U511" s="15"/>
      <c r="V511" s="15"/>
      <c r="W511" s="15"/>
      <c r="X511" s="15"/>
      <c r="Y511" s="15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>
        <v>13</v>
      </c>
      <c r="AJ511" s="14">
        <v>900</v>
      </c>
      <c r="AK511" s="14">
        <v>120</v>
      </c>
      <c r="AL511" s="14">
        <v>300</v>
      </c>
      <c r="AM511" s="14">
        <v>35</v>
      </c>
      <c r="AN511" s="14"/>
      <c r="AO511" s="14"/>
      <c r="AP511" s="14"/>
      <c r="AQ511" s="14"/>
      <c r="AR511" s="14"/>
      <c r="AS511" s="16"/>
      <c r="AT511" s="14"/>
      <c r="AU511" s="14"/>
      <c r="AV511" s="14"/>
      <c r="AW511" s="14"/>
      <c r="AX511" s="14">
        <v>39</v>
      </c>
      <c r="AY511" s="14"/>
      <c r="AZ511" s="14"/>
      <c r="BA511" s="14"/>
      <c r="BB511" s="14"/>
      <c r="BC511" s="38"/>
      <c r="BD511" s="14">
        <v>28</v>
      </c>
      <c r="BE511" s="14"/>
      <c r="BF511" s="18"/>
      <c r="BG511" s="14"/>
      <c r="BH511" s="14"/>
      <c r="BI511" s="14"/>
      <c r="BJ511" s="14"/>
      <c r="BK511" s="14"/>
      <c r="BL511" s="14"/>
      <c r="BM511" s="14"/>
      <c r="BN511" s="14"/>
      <c r="BO511" s="14"/>
      <c r="BP511" s="14"/>
      <c r="BQ511" s="14"/>
      <c r="BR511" s="14"/>
      <c r="BS511" s="14"/>
      <c r="BT511" s="14"/>
      <c r="BU511" s="14"/>
      <c r="BV511" s="14"/>
      <c r="BW511" s="14"/>
      <c r="BX511" s="14"/>
      <c r="BY511" s="14"/>
      <c r="BZ511" s="14"/>
      <c r="CA511" s="14"/>
      <c r="CB511" s="14"/>
      <c r="CC511" s="14"/>
      <c r="CD511" s="14"/>
      <c r="CE511" s="14"/>
      <c r="CF511" s="14"/>
      <c r="CG511" s="14"/>
      <c r="CH511" s="14"/>
      <c r="CI511" s="14"/>
      <c r="CJ511" s="14"/>
      <c r="CK511" s="14"/>
      <c r="CL511" s="14"/>
      <c r="CM511" s="14"/>
      <c r="CN511" s="14"/>
      <c r="CO511" s="14"/>
      <c r="CP511" s="14"/>
      <c r="CQ511" s="14"/>
      <c r="CR511" s="14"/>
      <c r="CS511" s="14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</row>
    <row r="512" spans="1:256" s="3" customFormat="1" ht="1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9">
        <v>34</v>
      </c>
      <c r="L512" s="12">
        <v>3.65</v>
      </c>
      <c r="M512" s="12">
        <v>2.2799999999999998</v>
      </c>
      <c r="N512" s="14">
        <v>6.0000000000000001E-3</v>
      </c>
      <c r="O512" s="14">
        <v>2.8000000000000001E-2</v>
      </c>
      <c r="P512" s="14">
        <v>3.5000000000000003E-2</v>
      </c>
      <c r="Q512" s="14">
        <v>0.4</v>
      </c>
      <c r="R512" s="14"/>
      <c r="S512" s="12"/>
      <c r="T512" s="15"/>
      <c r="U512" s="15"/>
      <c r="V512" s="15"/>
      <c r="W512" s="15"/>
      <c r="X512" s="15"/>
      <c r="Y512" s="15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>
        <v>13</v>
      </c>
      <c r="AJ512" s="14">
        <v>900</v>
      </c>
      <c r="AK512" s="14">
        <v>120</v>
      </c>
      <c r="AL512" s="14">
        <v>400</v>
      </c>
      <c r="AM512" s="14">
        <v>20</v>
      </c>
      <c r="AN512" s="14"/>
      <c r="AO512" s="14"/>
      <c r="AP512" s="14"/>
      <c r="AQ512" s="14"/>
      <c r="AR512" s="14"/>
      <c r="AS512" s="16"/>
      <c r="AT512" s="14"/>
      <c r="AU512" s="14"/>
      <c r="AV512" s="14"/>
      <c r="AW512" s="14"/>
      <c r="AX512" s="14">
        <v>27</v>
      </c>
      <c r="AY512" s="14"/>
      <c r="AZ512" s="14"/>
      <c r="BA512" s="14"/>
      <c r="BB512" s="14"/>
      <c r="BC512" s="38"/>
      <c r="BD512" s="14">
        <v>48</v>
      </c>
      <c r="BE512" s="14"/>
      <c r="BF512" s="18"/>
      <c r="BG512" s="14"/>
      <c r="BH512" s="14"/>
      <c r="BI512" s="14"/>
      <c r="BJ512" s="14"/>
      <c r="BK512" s="14"/>
      <c r="BL512" s="14"/>
      <c r="BM512" s="14"/>
      <c r="BN512" s="14"/>
      <c r="BO512" s="14"/>
      <c r="BP512" s="14"/>
      <c r="BQ512" s="14"/>
      <c r="BR512" s="14"/>
      <c r="BS512" s="14"/>
      <c r="BT512" s="14"/>
      <c r="BU512" s="14"/>
      <c r="BV512" s="14"/>
      <c r="BW512" s="14"/>
      <c r="BX512" s="14"/>
      <c r="BY512" s="14"/>
      <c r="BZ512" s="14"/>
      <c r="CA512" s="14"/>
      <c r="CB512" s="14"/>
      <c r="CC512" s="14"/>
      <c r="CD512" s="14"/>
      <c r="CE512" s="14"/>
      <c r="CF512" s="14"/>
      <c r="CG512" s="14"/>
      <c r="CH512" s="14"/>
      <c r="CI512" s="14"/>
      <c r="CJ512" s="14"/>
      <c r="CK512" s="14"/>
      <c r="CL512" s="14"/>
      <c r="CM512" s="14"/>
      <c r="CN512" s="14"/>
      <c r="CO512" s="14"/>
      <c r="CP512" s="14"/>
      <c r="CQ512" s="14"/>
      <c r="CR512" s="14"/>
      <c r="CS512" s="14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</row>
    <row r="513" spans="1:256" s="3" customFormat="1" ht="1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9">
        <v>34</v>
      </c>
      <c r="L513" s="12">
        <v>3.65</v>
      </c>
      <c r="M513" s="12">
        <v>2.2799999999999998</v>
      </c>
      <c r="N513" s="14">
        <v>6.0000000000000001E-3</v>
      </c>
      <c r="O513" s="14">
        <v>2.8000000000000001E-2</v>
      </c>
      <c r="P513" s="14">
        <v>3.5000000000000003E-2</v>
      </c>
      <c r="Q513" s="14">
        <v>0.4</v>
      </c>
      <c r="R513" s="14"/>
      <c r="S513" s="12"/>
      <c r="T513" s="15"/>
      <c r="U513" s="15"/>
      <c r="V513" s="15"/>
      <c r="W513" s="15"/>
      <c r="X513" s="15"/>
      <c r="Y513" s="15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>
        <v>13</v>
      </c>
      <c r="AJ513" s="14">
        <v>900</v>
      </c>
      <c r="AK513" s="14">
        <v>120</v>
      </c>
      <c r="AL513" s="14">
        <v>300</v>
      </c>
      <c r="AM513" s="14">
        <v>20</v>
      </c>
      <c r="AN513" s="14"/>
      <c r="AO513" s="14"/>
      <c r="AP513" s="14"/>
      <c r="AQ513" s="14"/>
      <c r="AR513" s="14"/>
      <c r="AS513" s="16"/>
      <c r="AT513" s="14"/>
      <c r="AU513" s="14"/>
      <c r="AV513" s="14"/>
      <c r="AW513" s="14"/>
      <c r="AX513" s="14">
        <v>42</v>
      </c>
      <c r="AY513" s="14"/>
      <c r="AZ513" s="14"/>
      <c r="BA513" s="14"/>
      <c r="BB513" s="14"/>
      <c r="BC513" s="38"/>
      <c r="BD513" s="14">
        <v>32</v>
      </c>
      <c r="BE513" s="14"/>
      <c r="BF513" s="18"/>
      <c r="BG513" s="14"/>
      <c r="BH513" s="14"/>
      <c r="BI513" s="14"/>
      <c r="BJ513" s="14"/>
      <c r="BK513" s="14"/>
      <c r="BL513" s="14"/>
      <c r="BM513" s="14"/>
      <c r="BN513" s="14"/>
      <c r="BO513" s="14"/>
      <c r="BP513" s="14"/>
      <c r="BQ513" s="14"/>
      <c r="BR513" s="14"/>
      <c r="BS513" s="14"/>
      <c r="BT513" s="14"/>
      <c r="BU513" s="14"/>
      <c r="BV513" s="14"/>
      <c r="BW513" s="14"/>
      <c r="BX513" s="14"/>
      <c r="BY513" s="14"/>
      <c r="BZ513" s="14"/>
      <c r="CA513" s="14"/>
      <c r="CB513" s="14"/>
      <c r="CC513" s="14"/>
      <c r="CD513" s="14"/>
      <c r="CE513" s="14"/>
      <c r="CF513" s="14"/>
      <c r="CG513" s="14"/>
      <c r="CH513" s="14"/>
      <c r="CI513" s="14"/>
      <c r="CJ513" s="14"/>
      <c r="CK513" s="14"/>
      <c r="CL513" s="14"/>
      <c r="CM513" s="14"/>
      <c r="CN513" s="14"/>
      <c r="CO513" s="14"/>
      <c r="CP513" s="14"/>
      <c r="CQ513" s="14"/>
      <c r="CR513" s="14"/>
      <c r="CS513" s="14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</row>
    <row r="514" spans="1:256" s="3" customFormat="1" ht="1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9">
        <v>34</v>
      </c>
      <c r="L514" s="12">
        <v>3.65</v>
      </c>
      <c r="M514" s="12">
        <v>2.2799999999999998</v>
      </c>
      <c r="N514" s="14">
        <v>6.0000000000000001E-3</v>
      </c>
      <c r="O514" s="14">
        <v>2.8000000000000001E-2</v>
      </c>
      <c r="P514" s="14">
        <v>3.5000000000000003E-2</v>
      </c>
      <c r="Q514" s="14">
        <v>0.4</v>
      </c>
      <c r="R514" s="14"/>
      <c r="S514" s="12"/>
      <c r="T514" s="15"/>
      <c r="U514" s="15"/>
      <c r="V514" s="15"/>
      <c r="W514" s="15"/>
      <c r="X514" s="15"/>
      <c r="Y514" s="15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>
        <v>13</v>
      </c>
      <c r="AJ514" s="14">
        <v>900</v>
      </c>
      <c r="AK514" s="14">
        <v>120</v>
      </c>
      <c r="AL514" s="14">
        <v>400</v>
      </c>
      <c r="AM514" s="14">
        <v>10</v>
      </c>
      <c r="AN514" s="14"/>
      <c r="AO514" s="14"/>
      <c r="AP514" s="14"/>
      <c r="AQ514" s="14"/>
      <c r="AR514" s="14"/>
      <c r="AS514" s="16"/>
      <c r="AT514" s="14"/>
      <c r="AU514" s="14"/>
      <c r="AV514" s="14"/>
      <c r="AW514" s="14"/>
      <c r="AX514" s="14">
        <v>30</v>
      </c>
      <c r="AY514" s="14"/>
      <c r="AZ514" s="14"/>
      <c r="BA514" s="14"/>
      <c r="BB514" s="14"/>
      <c r="BC514" s="38"/>
      <c r="BD514" s="14">
        <v>53</v>
      </c>
      <c r="BE514" s="14"/>
      <c r="BF514" s="18"/>
      <c r="BG514" s="14"/>
      <c r="BH514" s="14"/>
      <c r="BI514" s="14"/>
      <c r="BJ514" s="14"/>
      <c r="BK514" s="14"/>
      <c r="BL514" s="14"/>
      <c r="BM514" s="14"/>
      <c r="BN514" s="14"/>
      <c r="BO514" s="14"/>
      <c r="BP514" s="14"/>
      <c r="BQ514" s="14"/>
      <c r="BR514" s="14"/>
      <c r="BS514" s="14"/>
      <c r="BT514" s="14"/>
      <c r="BU514" s="14"/>
      <c r="BV514" s="14"/>
      <c r="BW514" s="14"/>
      <c r="BX514" s="14"/>
      <c r="BY514" s="14"/>
      <c r="BZ514" s="14"/>
      <c r="CA514" s="14"/>
      <c r="CB514" s="14"/>
      <c r="CC514" s="14"/>
      <c r="CD514" s="14"/>
      <c r="CE514" s="14"/>
      <c r="CF514" s="14"/>
      <c r="CG514" s="14"/>
      <c r="CH514" s="14"/>
      <c r="CI514" s="14"/>
      <c r="CJ514" s="14"/>
      <c r="CK514" s="14"/>
      <c r="CL514" s="14"/>
      <c r="CM514" s="14"/>
      <c r="CN514" s="14"/>
      <c r="CO514" s="14"/>
      <c r="CP514" s="14"/>
      <c r="CQ514" s="14"/>
      <c r="CR514" s="14"/>
      <c r="CS514" s="14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</row>
    <row r="515" spans="1:256" s="3" customFormat="1" ht="1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9">
        <v>34</v>
      </c>
      <c r="L515" s="12">
        <v>3.65</v>
      </c>
      <c r="M515" s="12">
        <v>2.2799999999999998</v>
      </c>
      <c r="N515" s="14">
        <v>6.0000000000000001E-3</v>
      </c>
      <c r="O515" s="14">
        <v>2.8000000000000001E-2</v>
      </c>
      <c r="P515" s="14">
        <v>3.5000000000000003E-2</v>
      </c>
      <c r="Q515" s="14">
        <v>0.4</v>
      </c>
      <c r="R515" s="14"/>
      <c r="S515" s="12"/>
      <c r="T515" s="15"/>
      <c r="U515" s="15"/>
      <c r="V515" s="15"/>
      <c r="W515" s="15"/>
      <c r="X515" s="15"/>
      <c r="Y515" s="15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>
        <v>13</v>
      </c>
      <c r="AJ515" s="14">
        <v>900</v>
      </c>
      <c r="AK515" s="14">
        <v>120</v>
      </c>
      <c r="AL515" s="14">
        <v>300</v>
      </c>
      <c r="AM515" s="14">
        <v>10</v>
      </c>
      <c r="AN515" s="14"/>
      <c r="AO515" s="14"/>
      <c r="AP515" s="14"/>
      <c r="AQ515" s="14"/>
      <c r="AR515" s="14"/>
      <c r="AS515" s="16"/>
      <c r="AT515" s="14"/>
      <c r="AU515" s="14"/>
      <c r="AV515" s="14"/>
      <c r="AW515" s="14"/>
      <c r="AX515" s="14">
        <v>46</v>
      </c>
      <c r="AY515" s="14"/>
      <c r="AZ515" s="14"/>
      <c r="BA515" s="14"/>
      <c r="BB515" s="14"/>
      <c r="BC515" s="38"/>
      <c r="BD515" s="14">
        <v>24</v>
      </c>
      <c r="BE515" s="14"/>
      <c r="BF515" s="18"/>
      <c r="BG515" s="14"/>
      <c r="BH515" s="14"/>
      <c r="BI515" s="14"/>
      <c r="BJ515" s="14"/>
      <c r="BK515" s="14"/>
      <c r="BL515" s="14"/>
      <c r="BM515" s="14"/>
      <c r="BN515" s="14"/>
      <c r="BO515" s="14"/>
      <c r="BP515" s="14"/>
      <c r="BQ515" s="14"/>
      <c r="BR515" s="14"/>
      <c r="BS515" s="14"/>
      <c r="BT515" s="14"/>
      <c r="BU515" s="14"/>
      <c r="BV515" s="14"/>
      <c r="BW515" s="14"/>
      <c r="BX515" s="14"/>
      <c r="BY515" s="14"/>
      <c r="BZ515" s="14"/>
      <c r="CA515" s="14"/>
      <c r="CB515" s="14"/>
      <c r="CC515" s="14"/>
      <c r="CD515" s="14"/>
      <c r="CE515" s="14"/>
      <c r="CF515" s="14"/>
      <c r="CG515" s="14"/>
      <c r="CH515" s="14"/>
      <c r="CI515" s="14"/>
      <c r="CJ515" s="14"/>
      <c r="CK515" s="14"/>
      <c r="CL515" s="14"/>
      <c r="CM515" s="14"/>
      <c r="CN515" s="14"/>
      <c r="CO515" s="14"/>
      <c r="CP515" s="14"/>
      <c r="CQ515" s="14"/>
      <c r="CR515" s="14"/>
      <c r="CS515" s="14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</row>
    <row r="516" spans="1:256" s="3" customFormat="1" ht="1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9">
        <v>35</v>
      </c>
      <c r="L516" s="12">
        <v>3</v>
      </c>
      <c r="M516" s="12">
        <v>2.5</v>
      </c>
      <c r="N516" s="14"/>
      <c r="O516" s="14"/>
      <c r="P516" s="14">
        <v>5.3999999999999999E-2</v>
      </c>
      <c r="Q516" s="14">
        <v>0.11</v>
      </c>
      <c r="R516" s="14">
        <v>0.57999999999999996</v>
      </c>
      <c r="S516" s="12">
        <v>0.75</v>
      </c>
      <c r="T516" s="15">
        <v>0.16</v>
      </c>
      <c r="U516" s="15"/>
      <c r="V516" s="15"/>
      <c r="W516" s="15"/>
      <c r="X516" s="15"/>
      <c r="Y516" s="15"/>
      <c r="Z516" s="14">
        <v>126</v>
      </c>
      <c r="AA516" s="14"/>
      <c r="AB516" s="14"/>
      <c r="AC516" s="14"/>
      <c r="AD516" s="14"/>
      <c r="AE516" s="14"/>
      <c r="AF516" s="14"/>
      <c r="AG516" s="14"/>
      <c r="AH516" s="14"/>
      <c r="AI516" s="14"/>
      <c r="AJ516" s="14">
        <v>900</v>
      </c>
      <c r="AK516" s="14">
        <v>120</v>
      </c>
      <c r="AL516" s="14">
        <v>375</v>
      </c>
      <c r="AM516" s="14">
        <v>120</v>
      </c>
      <c r="AN516" s="14"/>
      <c r="AO516" s="14"/>
      <c r="AP516" s="14"/>
      <c r="AQ516" s="14"/>
      <c r="AR516" s="14"/>
      <c r="AS516" s="16"/>
      <c r="AT516" s="14">
        <v>998</v>
      </c>
      <c r="AU516" s="14">
        <v>760</v>
      </c>
      <c r="AV516" s="14">
        <v>11.7</v>
      </c>
      <c r="AW516" s="14"/>
      <c r="AX516" s="14"/>
      <c r="AY516" s="14"/>
      <c r="AZ516" s="14"/>
      <c r="BA516" s="14"/>
      <c r="BB516" s="14"/>
      <c r="BC516" s="38"/>
      <c r="BD516" s="14"/>
      <c r="BE516" s="14"/>
      <c r="BF516" s="18"/>
      <c r="BG516" s="14"/>
      <c r="BH516" s="14"/>
      <c r="BI516" s="14"/>
      <c r="BJ516" s="14"/>
      <c r="BK516" s="14"/>
      <c r="BL516" s="14"/>
      <c r="BM516" s="14"/>
      <c r="BN516" s="14"/>
      <c r="BO516" s="14"/>
      <c r="BP516" s="14"/>
      <c r="BQ516" s="14"/>
      <c r="BR516" s="14"/>
      <c r="BS516" s="14"/>
      <c r="BT516" s="14"/>
      <c r="BU516" s="14"/>
      <c r="BV516" s="14"/>
      <c r="BW516" s="14"/>
      <c r="BX516" s="14"/>
      <c r="BY516" s="14"/>
      <c r="BZ516" s="14"/>
      <c r="CA516" s="14"/>
      <c r="CB516" s="14"/>
      <c r="CC516" s="14"/>
      <c r="CD516" s="14"/>
      <c r="CE516" s="14"/>
      <c r="CF516" s="14"/>
      <c r="CG516" s="14"/>
      <c r="CH516" s="14"/>
      <c r="CI516" s="14"/>
      <c r="CJ516" s="14"/>
      <c r="CK516" s="14"/>
      <c r="CL516" s="14"/>
      <c r="CM516" s="14"/>
      <c r="CN516" s="14"/>
      <c r="CO516" s="14"/>
      <c r="CP516" s="14"/>
      <c r="CQ516" s="14"/>
      <c r="CR516" s="14"/>
      <c r="CS516" s="14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</row>
    <row r="517" spans="1:256" s="3" customFormat="1" ht="1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9">
        <v>35</v>
      </c>
      <c r="L517" s="12">
        <v>3.3</v>
      </c>
      <c r="M517" s="12">
        <v>2.2999999999999998</v>
      </c>
      <c r="N517" s="14"/>
      <c r="O517" s="14"/>
      <c r="P517" s="14">
        <v>4.4999999999999998E-2</v>
      </c>
      <c r="Q517" s="14">
        <v>0.14000000000000001</v>
      </c>
      <c r="R517" s="14">
        <v>0.54</v>
      </c>
      <c r="S517" s="12">
        <v>0.65</v>
      </c>
      <c r="T517" s="15">
        <v>0.14000000000000001</v>
      </c>
      <c r="U517" s="15"/>
      <c r="V517" s="15"/>
      <c r="W517" s="15"/>
      <c r="X517" s="15"/>
      <c r="Y517" s="15"/>
      <c r="Z517" s="14">
        <v>161</v>
      </c>
      <c r="AA517" s="14"/>
      <c r="AB517" s="14"/>
      <c r="AC517" s="14"/>
      <c r="AD517" s="14"/>
      <c r="AE517" s="14"/>
      <c r="AF517" s="14"/>
      <c r="AG517" s="14"/>
      <c r="AH517" s="14"/>
      <c r="AI517" s="14"/>
      <c r="AJ517" s="14">
        <v>900</v>
      </c>
      <c r="AK517" s="14">
        <v>120</v>
      </c>
      <c r="AL517" s="14">
        <v>375</v>
      </c>
      <c r="AM517" s="14">
        <v>120</v>
      </c>
      <c r="AN517" s="14"/>
      <c r="AO517" s="14"/>
      <c r="AP517" s="14"/>
      <c r="AQ517" s="14"/>
      <c r="AR517" s="14"/>
      <c r="AS517" s="16"/>
      <c r="AT517" s="14">
        <v>988</v>
      </c>
      <c r="AU517" s="14">
        <v>733</v>
      </c>
      <c r="AV517" s="14">
        <v>12.4</v>
      </c>
      <c r="AW517" s="14"/>
      <c r="AX517" s="14"/>
      <c r="AY517" s="14"/>
      <c r="AZ517" s="14"/>
      <c r="BA517" s="14"/>
      <c r="BB517" s="14"/>
      <c r="BC517" s="38"/>
      <c r="BD517" s="14"/>
      <c r="BE517" s="14"/>
      <c r="BF517" s="18"/>
      <c r="BG517" s="14"/>
      <c r="BH517" s="14"/>
      <c r="BI517" s="14"/>
      <c r="BJ517" s="14"/>
      <c r="BK517" s="14"/>
      <c r="BL517" s="14"/>
      <c r="BM517" s="14"/>
      <c r="BN517" s="14"/>
      <c r="BO517" s="14"/>
      <c r="BP517" s="14"/>
      <c r="BQ517" s="14"/>
      <c r="BR517" s="14"/>
      <c r="BS517" s="14"/>
      <c r="BT517" s="14"/>
      <c r="BU517" s="14"/>
      <c r="BV517" s="14"/>
      <c r="BW517" s="14"/>
      <c r="BX517" s="14"/>
      <c r="BY517" s="14"/>
      <c r="BZ517" s="14"/>
      <c r="CA517" s="14"/>
      <c r="CB517" s="14"/>
      <c r="CC517" s="14"/>
      <c r="CD517" s="14"/>
      <c r="CE517" s="14"/>
      <c r="CF517" s="14"/>
      <c r="CG517" s="14"/>
      <c r="CH517" s="14"/>
      <c r="CI517" s="14"/>
      <c r="CJ517" s="14"/>
      <c r="CK517" s="14"/>
      <c r="CL517" s="14"/>
      <c r="CM517" s="14"/>
      <c r="CN517" s="14"/>
      <c r="CO517" s="14"/>
      <c r="CP517" s="14"/>
      <c r="CQ517" s="14"/>
      <c r="CR517" s="14"/>
      <c r="CS517" s="14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</row>
    <row r="518" spans="1:256" s="3" customFormat="1" ht="1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9">
        <v>36</v>
      </c>
      <c r="L518" s="12">
        <v>3.26</v>
      </c>
      <c r="M518" s="12">
        <v>2.6</v>
      </c>
      <c r="N518" s="14">
        <v>1.7999999999999999E-2</v>
      </c>
      <c r="O518" s="14">
        <v>1.6E-2</v>
      </c>
      <c r="P518" s="14">
        <v>5.6000000000000001E-2</v>
      </c>
      <c r="Q518" s="14">
        <v>0.375</v>
      </c>
      <c r="R518" s="12">
        <v>0</v>
      </c>
      <c r="S518" s="12">
        <v>0</v>
      </c>
      <c r="T518" s="15">
        <v>0</v>
      </c>
      <c r="U518" s="15"/>
      <c r="V518" s="15"/>
      <c r="W518" s="15"/>
      <c r="X518" s="15"/>
      <c r="Y518" s="15"/>
      <c r="Z518" s="14">
        <v>105</v>
      </c>
      <c r="AA518" s="14">
        <v>8.9</v>
      </c>
      <c r="AB518" s="14">
        <v>70</v>
      </c>
      <c r="AC518" s="14"/>
      <c r="AD518" s="14">
        <v>60</v>
      </c>
      <c r="AE518" s="14"/>
      <c r="AF518" s="14"/>
      <c r="AG518" s="14"/>
      <c r="AH518" s="14"/>
      <c r="AI518" s="14"/>
      <c r="AJ518" s="14">
        <v>900</v>
      </c>
      <c r="AK518" s="14">
        <v>30</v>
      </c>
      <c r="AL518" s="14">
        <v>300</v>
      </c>
      <c r="AM518" s="14">
        <v>80</v>
      </c>
      <c r="AN518" s="14"/>
      <c r="AO518" s="14"/>
      <c r="AP518" s="14"/>
      <c r="AQ518" s="14"/>
      <c r="AR518" s="14"/>
      <c r="AS518" s="16"/>
      <c r="AT518" s="14">
        <v>1500</v>
      </c>
      <c r="AU518" s="14">
        <v>1240</v>
      </c>
      <c r="AV518" s="14">
        <v>2.2000000000000002</v>
      </c>
      <c r="AW518" s="14"/>
      <c r="AX518" s="14"/>
      <c r="AY518" s="14"/>
      <c r="AZ518" s="14"/>
      <c r="BA518" s="14">
        <v>415</v>
      </c>
      <c r="BB518" s="14"/>
      <c r="BC518" s="38"/>
      <c r="BD518" s="14">
        <v>20</v>
      </c>
      <c r="BE518" s="14"/>
      <c r="BF518" s="18"/>
      <c r="BG518" s="14"/>
      <c r="BH518" s="14"/>
      <c r="BI518" s="14"/>
      <c r="BJ518" s="14"/>
      <c r="BK518" s="14"/>
      <c r="BL518" s="14"/>
      <c r="BM518" s="14"/>
      <c r="BN518" s="14"/>
      <c r="BO518" s="14"/>
      <c r="BP518" s="14"/>
      <c r="BQ518" s="14"/>
      <c r="BR518" s="14"/>
      <c r="BS518" s="14"/>
      <c r="BT518" s="14"/>
      <c r="BU518" s="14"/>
      <c r="BV518" s="14"/>
      <c r="BW518" s="14"/>
      <c r="BX518" s="14"/>
      <c r="BY518" s="14"/>
      <c r="BZ518" s="14"/>
      <c r="CA518" s="14"/>
      <c r="CB518" s="14"/>
      <c r="CC518" s="14"/>
      <c r="CD518" s="14"/>
      <c r="CE518" s="14"/>
      <c r="CF518" s="14"/>
      <c r="CG518" s="14"/>
      <c r="CH518" s="14"/>
      <c r="CI518" s="14"/>
      <c r="CJ518" s="14"/>
      <c r="CK518" s="14"/>
      <c r="CL518" s="14"/>
      <c r="CM518" s="14"/>
      <c r="CN518" s="14"/>
      <c r="CO518" s="14"/>
      <c r="CP518" s="14"/>
      <c r="CQ518" s="14"/>
      <c r="CR518" s="14"/>
      <c r="CS518" s="14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</row>
    <row r="519" spans="1:256" s="3" customFormat="1" ht="1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9">
        <v>36</v>
      </c>
      <c r="L519" s="12">
        <v>3.26</v>
      </c>
      <c r="M519" s="12">
        <v>2.6</v>
      </c>
      <c r="N519" s="14">
        <v>1.7999999999999999E-2</v>
      </c>
      <c r="O519" s="14">
        <v>1.6E-2</v>
      </c>
      <c r="P519" s="14">
        <v>5.6000000000000001E-2</v>
      </c>
      <c r="Q519" s="14">
        <v>0.375</v>
      </c>
      <c r="R519" s="12">
        <v>0</v>
      </c>
      <c r="S519" s="12">
        <v>0</v>
      </c>
      <c r="T519" s="15">
        <v>0</v>
      </c>
      <c r="U519" s="15"/>
      <c r="V519" s="15"/>
      <c r="W519" s="15"/>
      <c r="X519" s="15"/>
      <c r="Y519" s="15"/>
      <c r="Z519" s="14">
        <v>105</v>
      </c>
      <c r="AA519" s="14">
        <v>8.9</v>
      </c>
      <c r="AB519" s="14">
        <v>70</v>
      </c>
      <c r="AC519" s="14"/>
      <c r="AD519" s="14">
        <v>60</v>
      </c>
      <c r="AE519" s="14"/>
      <c r="AF519" s="14"/>
      <c r="AG519" s="14"/>
      <c r="AH519" s="14"/>
      <c r="AI519" s="14"/>
      <c r="AJ519" s="14">
        <v>900</v>
      </c>
      <c r="AK519" s="14">
        <v>30</v>
      </c>
      <c r="AL519" s="14">
        <v>350</v>
      </c>
      <c r="AM519" s="14">
        <v>100</v>
      </c>
      <c r="AN519" s="14"/>
      <c r="AO519" s="14"/>
      <c r="AP519" s="14"/>
      <c r="AQ519" s="14"/>
      <c r="AR519" s="14"/>
      <c r="AS519" s="16"/>
      <c r="AT519" s="14">
        <v>1330</v>
      </c>
      <c r="AU519" s="14">
        <v>990</v>
      </c>
      <c r="AV519" s="14">
        <v>8.8000000000000007</v>
      </c>
      <c r="AW519" s="14"/>
      <c r="AX519" s="14"/>
      <c r="AY519" s="14"/>
      <c r="AZ519" s="14"/>
      <c r="BA519" s="14">
        <v>360</v>
      </c>
      <c r="BB519" s="14"/>
      <c r="BC519" s="38"/>
      <c r="BD519" s="14">
        <v>32</v>
      </c>
      <c r="BE519" s="14"/>
      <c r="BF519" s="18"/>
      <c r="BG519" s="14"/>
      <c r="BH519" s="14"/>
      <c r="BI519" s="14"/>
      <c r="BJ519" s="14"/>
      <c r="BK519" s="14"/>
      <c r="BL519" s="14"/>
      <c r="BM519" s="14"/>
      <c r="BN519" s="14"/>
      <c r="BO519" s="14"/>
      <c r="BP519" s="14"/>
      <c r="BQ519" s="14"/>
      <c r="BR519" s="14"/>
      <c r="BS519" s="14"/>
      <c r="BT519" s="14"/>
      <c r="BU519" s="14"/>
      <c r="BV519" s="14"/>
      <c r="BW519" s="14"/>
      <c r="BX519" s="14"/>
      <c r="BY519" s="14"/>
      <c r="BZ519" s="14"/>
      <c r="CA519" s="14"/>
      <c r="CB519" s="14"/>
      <c r="CC519" s="14"/>
      <c r="CD519" s="14"/>
      <c r="CE519" s="14"/>
      <c r="CF519" s="14"/>
      <c r="CG519" s="14"/>
      <c r="CH519" s="14"/>
      <c r="CI519" s="14"/>
      <c r="CJ519" s="14"/>
      <c r="CK519" s="14"/>
      <c r="CL519" s="14"/>
      <c r="CM519" s="14"/>
      <c r="CN519" s="14"/>
      <c r="CO519" s="14"/>
      <c r="CP519" s="14"/>
      <c r="CQ519" s="14"/>
      <c r="CR519" s="14"/>
      <c r="CS519" s="14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</row>
    <row r="520" spans="1:256" s="3" customFormat="1" ht="1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9">
        <v>36</v>
      </c>
      <c r="L520" s="12">
        <v>3.26</v>
      </c>
      <c r="M520" s="12">
        <v>2.6</v>
      </c>
      <c r="N520" s="14">
        <v>1.7999999999999999E-2</v>
      </c>
      <c r="O520" s="14">
        <v>1.6E-2</v>
      </c>
      <c r="P520" s="14">
        <v>5.6000000000000001E-2</v>
      </c>
      <c r="Q520" s="14">
        <v>0.375</v>
      </c>
      <c r="R520" s="12">
        <v>0</v>
      </c>
      <c r="S520" s="12">
        <v>0</v>
      </c>
      <c r="T520" s="15">
        <v>0</v>
      </c>
      <c r="U520" s="15"/>
      <c r="V520" s="15"/>
      <c r="W520" s="15"/>
      <c r="X520" s="15"/>
      <c r="Y520" s="15"/>
      <c r="Z520" s="14">
        <v>105</v>
      </c>
      <c r="AA520" s="14">
        <v>8.9</v>
      </c>
      <c r="AB520" s="14">
        <v>70</v>
      </c>
      <c r="AC520" s="14"/>
      <c r="AD520" s="14">
        <v>60</v>
      </c>
      <c r="AE520" s="14"/>
      <c r="AF520" s="14"/>
      <c r="AG520" s="14"/>
      <c r="AH520" s="14"/>
      <c r="AI520" s="14"/>
      <c r="AJ520" s="14">
        <v>900</v>
      </c>
      <c r="AK520" s="14">
        <v>30</v>
      </c>
      <c r="AL520" s="14">
        <v>400</v>
      </c>
      <c r="AM520" s="14">
        <v>30</v>
      </c>
      <c r="AN520" s="14"/>
      <c r="AO520" s="14"/>
      <c r="AP520" s="14"/>
      <c r="AQ520" s="14"/>
      <c r="AR520" s="14"/>
      <c r="AS520" s="16"/>
      <c r="AT520" s="14">
        <v>1000</v>
      </c>
      <c r="AU520" s="14">
        <v>710</v>
      </c>
      <c r="AV520" s="14">
        <v>9.9</v>
      </c>
      <c r="AW520" s="14"/>
      <c r="AX520" s="14"/>
      <c r="AY520" s="14"/>
      <c r="AZ520" s="14"/>
      <c r="BA520" s="14">
        <v>270</v>
      </c>
      <c r="BB520" s="14"/>
      <c r="BC520" s="38"/>
      <c r="BD520" s="14">
        <v>37</v>
      </c>
      <c r="BE520" s="14"/>
      <c r="BF520" s="18"/>
      <c r="BG520" s="14"/>
      <c r="BH520" s="14"/>
      <c r="BI520" s="14"/>
      <c r="BJ520" s="14"/>
      <c r="BK520" s="14"/>
      <c r="BL520" s="14"/>
      <c r="BM520" s="14"/>
      <c r="BN520" s="14"/>
      <c r="BO520" s="14"/>
      <c r="BP520" s="14"/>
      <c r="BQ520" s="14"/>
      <c r="BR520" s="14"/>
      <c r="BS520" s="14"/>
      <c r="BT520" s="14"/>
      <c r="BU520" s="14"/>
      <c r="BV520" s="14"/>
      <c r="BW520" s="14"/>
      <c r="BX520" s="14"/>
      <c r="BY520" s="14"/>
      <c r="BZ520" s="14"/>
      <c r="CA520" s="14"/>
      <c r="CB520" s="14"/>
      <c r="CC520" s="14"/>
      <c r="CD520" s="14"/>
      <c r="CE520" s="14"/>
      <c r="CF520" s="14"/>
      <c r="CG520" s="14"/>
      <c r="CH520" s="14"/>
      <c r="CI520" s="14"/>
      <c r="CJ520" s="14"/>
      <c r="CK520" s="14"/>
      <c r="CL520" s="14"/>
      <c r="CM520" s="14"/>
      <c r="CN520" s="14"/>
      <c r="CO520" s="14"/>
      <c r="CP520" s="14"/>
      <c r="CQ520" s="14"/>
      <c r="CR520" s="14"/>
      <c r="CS520" s="14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</row>
    <row r="521" spans="1:256" s="3" customFormat="1" ht="1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9">
        <v>36</v>
      </c>
      <c r="L521" s="12">
        <v>3.5649999999999999</v>
      </c>
      <c r="M521" s="12">
        <v>2.85</v>
      </c>
      <c r="N521" s="14">
        <v>2.35E-2</v>
      </c>
      <c r="O521" s="14">
        <v>2.9499999999999998E-2</v>
      </c>
      <c r="P521" s="14">
        <v>4.8000000000000001E-2</v>
      </c>
      <c r="Q521" s="14">
        <v>0.61499999999999999</v>
      </c>
      <c r="R521" s="14">
        <v>4.3999999999999997E-2</v>
      </c>
      <c r="S521" s="12">
        <v>0.52500000000000002</v>
      </c>
      <c r="T521" s="15">
        <v>0.33</v>
      </c>
      <c r="U521" s="15"/>
      <c r="V521" s="15"/>
      <c r="W521" s="15"/>
      <c r="X521" s="15"/>
      <c r="Y521" s="15"/>
      <c r="Z521" s="14">
        <v>98</v>
      </c>
      <c r="AA521" s="14">
        <v>8.3000000000000007</v>
      </c>
      <c r="AB521" s="14">
        <v>60</v>
      </c>
      <c r="AC521" s="14"/>
      <c r="AD521" s="14">
        <v>70</v>
      </c>
      <c r="AE521" s="14"/>
      <c r="AF521" s="14"/>
      <c r="AG521" s="14"/>
      <c r="AH521" s="14"/>
      <c r="AI521" s="14"/>
      <c r="AJ521" s="14">
        <v>900</v>
      </c>
      <c r="AK521" s="14">
        <v>30</v>
      </c>
      <c r="AL521" s="14">
        <v>300</v>
      </c>
      <c r="AM521" s="14">
        <v>30</v>
      </c>
      <c r="AN521" s="14"/>
      <c r="AO521" s="14"/>
      <c r="AP521" s="14"/>
      <c r="AQ521" s="14"/>
      <c r="AR521" s="14"/>
      <c r="AS521" s="16"/>
      <c r="AT521" s="14">
        <v>1340</v>
      </c>
      <c r="AU521" s="14">
        <v>1000</v>
      </c>
      <c r="AV521" s="14">
        <v>2.2000000000000002</v>
      </c>
      <c r="AW521" s="14"/>
      <c r="AX521" s="14"/>
      <c r="AY521" s="14"/>
      <c r="AZ521" s="14"/>
      <c r="BA521" s="14">
        <v>438</v>
      </c>
      <c r="BB521" s="14"/>
      <c r="BC521" s="38"/>
      <c r="BD521" s="14">
        <v>26</v>
      </c>
      <c r="BE521" s="14"/>
      <c r="BF521" s="18"/>
      <c r="BG521" s="14"/>
      <c r="BH521" s="14"/>
      <c r="BI521" s="14"/>
      <c r="BJ521" s="14"/>
      <c r="BK521" s="14"/>
      <c r="BL521" s="14"/>
      <c r="BM521" s="14"/>
      <c r="BN521" s="14"/>
      <c r="BO521" s="14"/>
      <c r="BP521" s="14"/>
      <c r="BQ521" s="14"/>
      <c r="BR521" s="14"/>
      <c r="BS521" s="14"/>
      <c r="BT521" s="14"/>
      <c r="BU521" s="14"/>
      <c r="BV521" s="14"/>
      <c r="BW521" s="14"/>
      <c r="BX521" s="14"/>
      <c r="BY521" s="14"/>
      <c r="BZ521" s="14"/>
      <c r="CA521" s="14"/>
      <c r="CB521" s="14"/>
      <c r="CC521" s="14"/>
      <c r="CD521" s="14"/>
      <c r="CE521" s="14"/>
      <c r="CF521" s="14"/>
      <c r="CG521" s="14"/>
      <c r="CH521" s="14"/>
      <c r="CI521" s="14"/>
      <c r="CJ521" s="14"/>
      <c r="CK521" s="14"/>
      <c r="CL521" s="14"/>
      <c r="CM521" s="14"/>
      <c r="CN521" s="14"/>
      <c r="CO521" s="14"/>
      <c r="CP521" s="14"/>
      <c r="CQ521" s="14"/>
      <c r="CR521" s="14"/>
      <c r="CS521" s="14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</row>
    <row r="522" spans="1:256" s="3" customFormat="1" ht="1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9">
        <v>36</v>
      </c>
      <c r="L522" s="12">
        <v>3.5649999999999999</v>
      </c>
      <c r="M522" s="12">
        <v>2.85</v>
      </c>
      <c r="N522" s="14">
        <v>2.35E-2</v>
      </c>
      <c r="O522" s="14">
        <v>2.9499999999999998E-2</v>
      </c>
      <c r="P522" s="14">
        <v>4.8000000000000001E-2</v>
      </c>
      <c r="Q522" s="14">
        <v>0.61499999999999999</v>
      </c>
      <c r="R522" s="14">
        <v>4.3999999999999997E-2</v>
      </c>
      <c r="S522" s="12">
        <v>0.52500000000000002</v>
      </c>
      <c r="T522" s="15">
        <v>0.33</v>
      </c>
      <c r="U522" s="15"/>
      <c r="V522" s="15"/>
      <c r="W522" s="15"/>
      <c r="X522" s="15"/>
      <c r="Y522" s="15"/>
      <c r="Z522" s="14">
        <v>98</v>
      </c>
      <c r="AA522" s="14">
        <v>8.3000000000000007</v>
      </c>
      <c r="AB522" s="14">
        <v>60</v>
      </c>
      <c r="AC522" s="14"/>
      <c r="AD522" s="14">
        <v>70</v>
      </c>
      <c r="AE522" s="14"/>
      <c r="AF522" s="14"/>
      <c r="AG522" s="14"/>
      <c r="AH522" s="14"/>
      <c r="AI522" s="14"/>
      <c r="AJ522" s="14">
        <v>900</v>
      </c>
      <c r="AK522" s="14">
        <v>30</v>
      </c>
      <c r="AL522" s="14">
        <v>400</v>
      </c>
      <c r="AM522" s="14">
        <v>65</v>
      </c>
      <c r="AN522" s="14"/>
      <c r="AO522" s="14"/>
      <c r="AP522" s="14"/>
      <c r="AQ522" s="14"/>
      <c r="AR522" s="14"/>
      <c r="AS522" s="16"/>
      <c r="AT522" s="14">
        <v>840</v>
      </c>
      <c r="AU522" s="14">
        <v>840</v>
      </c>
      <c r="AV522" s="14">
        <v>2.8</v>
      </c>
      <c r="AW522" s="14"/>
      <c r="AX522" s="14"/>
      <c r="AY522" s="14"/>
      <c r="AZ522" s="14"/>
      <c r="BA522" s="14">
        <v>345</v>
      </c>
      <c r="BB522" s="14"/>
      <c r="BC522" s="38"/>
      <c r="BD522" s="14">
        <v>38</v>
      </c>
      <c r="BE522" s="14"/>
      <c r="BF522" s="18"/>
      <c r="BG522" s="14"/>
      <c r="BH522" s="14"/>
      <c r="BI522" s="14"/>
      <c r="BJ522" s="14"/>
      <c r="BK522" s="14"/>
      <c r="BL522" s="14"/>
      <c r="BM522" s="14"/>
      <c r="BN522" s="14"/>
      <c r="BO522" s="14"/>
      <c r="BP522" s="14"/>
      <c r="BQ522" s="14"/>
      <c r="BR522" s="14"/>
      <c r="BS522" s="14"/>
      <c r="BT522" s="14"/>
      <c r="BU522" s="14"/>
      <c r="BV522" s="14"/>
      <c r="BW522" s="14"/>
      <c r="BX522" s="14"/>
      <c r="BY522" s="14"/>
      <c r="BZ522" s="14"/>
      <c r="CA522" s="14"/>
      <c r="CB522" s="14"/>
      <c r="CC522" s="14"/>
      <c r="CD522" s="14"/>
      <c r="CE522" s="14"/>
      <c r="CF522" s="14"/>
      <c r="CG522" s="14"/>
      <c r="CH522" s="14"/>
      <c r="CI522" s="14"/>
      <c r="CJ522" s="14"/>
      <c r="CK522" s="14"/>
      <c r="CL522" s="14"/>
      <c r="CM522" s="14"/>
      <c r="CN522" s="14"/>
      <c r="CO522" s="14"/>
      <c r="CP522" s="14"/>
      <c r="CQ522" s="14"/>
      <c r="CR522" s="14"/>
      <c r="CS522" s="14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</row>
    <row r="523" spans="1:256" s="3" customFormat="1" ht="1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9">
        <v>37</v>
      </c>
      <c r="L523" s="12">
        <v>3.39</v>
      </c>
      <c r="M523" s="12">
        <v>2.56</v>
      </c>
      <c r="N523" s="14">
        <v>0</v>
      </c>
      <c r="O523" s="14">
        <v>0</v>
      </c>
      <c r="P523" s="14">
        <v>0.04</v>
      </c>
      <c r="Q523" s="14">
        <v>0.37</v>
      </c>
      <c r="R523" s="14">
        <v>0</v>
      </c>
      <c r="S523" s="12">
        <v>0.28999999999999998</v>
      </c>
      <c r="T523" s="15">
        <v>0.25</v>
      </c>
      <c r="U523" s="15"/>
      <c r="V523" s="15"/>
      <c r="W523" s="15"/>
      <c r="X523" s="15"/>
      <c r="Y523" s="15"/>
      <c r="Z523" s="14">
        <v>104</v>
      </c>
      <c r="AA523" s="14"/>
      <c r="AB523" s="14"/>
      <c r="AC523" s="14"/>
      <c r="AD523" s="14"/>
      <c r="AE523" s="14"/>
      <c r="AF523" s="14"/>
      <c r="AG523" s="14"/>
      <c r="AH523" s="14"/>
      <c r="AI523" s="14">
        <v>10</v>
      </c>
      <c r="AJ523" s="14">
        <v>870</v>
      </c>
      <c r="AK523" s="14">
        <v>120</v>
      </c>
      <c r="AL523" s="14">
        <v>375</v>
      </c>
      <c r="AM523" s="14">
        <v>120</v>
      </c>
      <c r="AN523" s="14"/>
      <c r="AO523" s="14"/>
      <c r="AP523" s="14"/>
      <c r="AQ523" s="14"/>
      <c r="AR523" s="14"/>
      <c r="AS523" s="16"/>
      <c r="AT523" s="14">
        <v>930</v>
      </c>
      <c r="AU523" s="14">
        <v>730</v>
      </c>
      <c r="AV523" s="14">
        <v>9</v>
      </c>
      <c r="AW523" s="14"/>
      <c r="AX523" s="14"/>
      <c r="AY523" s="14"/>
      <c r="AZ523" s="14"/>
      <c r="BA523" s="14"/>
      <c r="BB523" s="14"/>
      <c r="BC523" s="38"/>
      <c r="BD523" s="14"/>
      <c r="BE523" s="14"/>
      <c r="BF523" s="18"/>
      <c r="BG523" s="14"/>
      <c r="BH523" s="14"/>
      <c r="BI523" s="14"/>
      <c r="BJ523" s="14"/>
      <c r="BK523" s="14"/>
      <c r="BL523" s="14"/>
      <c r="BM523" s="14"/>
      <c r="BN523" s="14"/>
      <c r="BO523" s="14"/>
      <c r="BP523" s="14"/>
      <c r="BQ523" s="14"/>
      <c r="BR523" s="14"/>
      <c r="BS523" s="14"/>
      <c r="BT523" s="14"/>
      <c r="BU523" s="14"/>
      <c r="BV523" s="14"/>
      <c r="BW523" s="14"/>
      <c r="BX523" s="14"/>
      <c r="BY523" s="14"/>
      <c r="BZ523" s="14"/>
      <c r="CA523" s="14"/>
      <c r="CB523" s="14"/>
      <c r="CC523" s="14"/>
      <c r="CD523" s="14"/>
      <c r="CE523" s="14"/>
      <c r="CF523" s="14"/>
      <c r="CG523" s="14"/>
      <c r="CH523" s="14"/>
      <c r="CI523" s="14"/>
      <c r="CJ523" s="14"/>
      <c r="CK523" s="14"/>
      <c r="CL523" s="14"/>
      <c r="CM523" s="14"/>
      <c r="CN523" s="14"/>
      <c r="CO523" s="14"/>
      <c r="CP523" s="14"/>
      <c r="CQ523" s="14"/>
      <c r="CR523" s="14"/>
      <c r="CS523" s="14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</row>
    <row r="524" spans="1:256" s="3" customFormat="1" ht="1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9">
        <v>37</v>
      </c>
      <c r="L524" s="12">
        <v>3.52</v>
      </c>
      <c r="M524" s="12">
        <v>2.64</v>
      </c>
      <c r="N524" s="14">
        <v>0</v>
      </c>
      <c r="O524" s="14">
        <v>0</v>
      </c>
      <c r="P524" s="14">
        <v>0.04</v>
      </c>
      <c r="Q524" s="14">
        <v>0.67</v>
      </c>
      <c r="R524" s="14">
        <v>0</v>
      </c>
      <c r="S524" s="12">
        <v>0.25</v>
      </c>
      <c r="T524" s="15">
        <v>0.25</v>
      </c>
      <c r="U524" s="15"/>
      <c r="V524" s="15"/>
      <c r="W524" s="15"/>
      <c r="X524" s="15"/>
      <c r="Y524" s="15"/>
      <c r="Z524" s="14">
        <v>102</v>
      </c>
      <c r="AA524" s="14"/>
      <c r="AB524" s="14"/>
      <c r="AC524" s="14"/>
      <c r="AD524" s="14"/>
      <c r="AE524" s="14"/>
      <c r="AF524" s="14"/>
      <c r="AG524" s="14"/>
      <c r="AH524" s="14"/>
      <c r="AI524" s="14">
        <v>10</v>
      </c>
      <c r="AJ524" s="14">
        <v>870</v>
      </c>
      <c r="AK524" s="14">
        <v>120</v>
      </c>
      <c r="AL524" s="14">
        <v>375</v>
      </c>
      <c r="AM524" s="14">
        <v>120</v>
      </c>
      <c r="AN524" s="14"/>
      <c r="AO524" s="14"/>
      <c r="AP524" s="14"/>
      <c r="AQ524" s="14"/>
      <c r="AR524" s="14"/>
      <c r="AS524" s="16"/>
      <c r="AT524" s="14">
        <v>900</v>
      </c>
      <c r="AU524" s="14">
        <v>780</v>
      </c>
      <c r="AV524" s="14">
        <v>9.4</v>
      </c>
      <c r="AW524" s="14"/>
      <c r="AX524" s="14"/>
      <c r="AY524" s="14"/>
      <c r="AZ524" s="14"/>
      <c r="BA524" s="14"/>
      <c r="BB524" s="14"/>
      <c r="BC524" s="38"/>
      <c r="BD524" s="14"/>
      <c r="BE524" s="14"/>
      <c r="BF524" s="18"/>
      <c r="BG524" s="14"/>
      <c r="BH524" s="14"/>
      <c r="BI524" s="14"/>
      <c r="BJ524" s="14"/>
      <c r="BK524" s="14"/>
      <c r="BL524" s="14"/>
      <c r="BM524" s="14"/>
      <c r="BN524" s="14"/>
      <c r="BO524" s="14"/>
      <c r="BP524" s="14"/>
      <c r="BQ524" s="14"/>
      <c r="BR524" s="14"/>
      <c r="BS524" s="14"/>
      <c r="BT524" s="14"/>
      <c r="BU524" s="14"/>
      <c r="BV524" s="14"/>
      <c r="BW524" s="14"/>
      <c r="BX524" s="14"/>
      <c r="BY524" s="14"/>
      <c r="BZ524" s="14"/>
      <c r="CA524" s="14"/>
      <c r="CB524" s="14"/>
      <c r="CC524" s="14"/>
      <c r="CD524" s="14"/>
      <c r="CE524" s="14"/>
      <c r="CF524" s="14"/>
      <c r="CG524" s="14"/>
      <c r="CH524" s="14"/>
      <c r="CI524" s="14"/>
      <c r="CJ524" s="14"/>
      <c r="CK524" s="14"/>
      <c r="CL524" s="14"/>
      <c r="CM524" s="14"/>
      <c r="CN524" s="14"/>
      <c r="CO524" s="14"/>
      <c r="CP524" s="14"/>
      <c r="CQ524" s="14"/>
      <c r="CR524" s="14"/>
      <c r="CS524" s="14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</row>
    <row r="525" spans="1:256" s="3" customFormat="1" ht="1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9">
        <v>37</v>
      </c>
      <c r="L525" s="12">
        <v>3.48</v>
      </c>
      <c r="M525" s="12">
        <v>2.5099999999999998</v>
      </c>
      <c r="N525" s="14">
        <v>0</v>
      </c>
      <c r="O525" s="14">
        <v>0</v>
      </c>
      <c r="P525" s="14">
        <v>0.04</v>
      </c>
      <c r="Q525" s="14">
        <v>0.56000000000000005</v>
      </c>
      <c r="R525" s="14">
        <v>0</v>
      </c>
      <c r="S525" s="12">
        <v>0.31</v>
      </c>
      <c r="T525" s="15">
        <v>0.15</v>
      </c>
      <c r="U525" s="15"/>
      <c r="V525" s="15"/>
      <c r="W525" s="15"/>
      <c r="X525" s="15"/>
      <c r="Y525" s="15"/>
      <c r="Z525" s="14">
        <v>130</v>
      </c>
      <c r="AA525" s="14"/>
      <c r="AB525" s="14"/>
      <c r="AC525" s="14"/>
      <c r="AD525" s="14"/>
      <c r="AE525" s="14"/>
      <c r="AF525" s="14"/>
      <c r="AG525" s="14"/>
      <c r="AH525" s="14"/>
      <c r="AI525" s="14">
        <v>10</v>
      </c>
      <c r="AJ525" s="14">
        <v>870</v>
      </c>
      <c r="AK525" s="14">
        <v>120</v>
      </c>
      <c r="AL525" s="14">
        <v>375</v>
      </c>
      <c r="AM525" s="14">
        <v>120</v>
      </c>
      <c r="AN525" s="14"/>
      <c r="AO525" s="14"/>
      <c r="AP525" s="14"/>
      <c r="AQ525" s="14"/>
      <c r="AR525" s="14"/>
      <c r="AS525" s="16"/>
      <c r="AT525" s="14">
        <v>1154</v>
      </c>
      <c r="AU525" s="14">
        <v>896</v>
      </c>
      <c r="AV525" s="14">
        <v>9.6</v>
      </c>
      <c r="AW525" s="14"/>
      <c r="AX525" s="14"/>
      <c r="AY525" s="14"/>
      <c r="AZ525" s="14"/>
      <c r="BA525" s="14"/>
      <c r="BB525" s="14"/>
      <c r="BC525" s="38"/>
      <c r="BD525" s="14"/>
      <c r="BE525" s="14"/>
      <c r="BF525" s="18"/>
      <c r="BG525" s="14"/>
      <c r="BH525" s="14"/>
      <c r="BI525" s="14"/>
      <c r="BJ525" s="14"/>
      <c r="BK525" s="14"/>
      <c r="BL525" s="14"/>
      <c r="BM525" s="14"/>
      <c r="BN525" s="14"/>
      <c r="BO525" s="14"/>
      <c r="BP525" s="14"/>
      <c r="BQ525" s="14"/>
      <c r="BR525" s="14"/>
      <c r="BS525" s="14"/>
      <c r="BT525" s="14"/>
      <c r="BU525" s="14"/>
      <c r="BV525" s="14"/>
      <c r="BW525" s="14"/>
      <c r="BX525" s="14"/>
      <c r="BY525" s="14"/>
      <c r="BZ525" s="14"/>
      <c r="CA525" s="14"/>
      <c r="CB525" s="14"/>
      <c r="CC525" s="14"/>
      <c r="CD525" s="14"/>
      <c r="CE525" s="14"/>
      <c r="CF525" s="14"/>
      <c r="CG525" s="14"/>
      <c r="CH525" s="14"/>
      <c r="CI525" s="14"/>
      <c r="CJ525" s="14"/>
      <c r="CK525" s="14"/>
      <c r="CL525" s="14"/>
      <c r="CM525" s="14"/>
      <c r="CN525" s="14"/>
      <c r="CO525" s="14"/>
      <c r="CP525" s="14"/>
      <c r="CQ525" s="14"/>
      <c r="CR525" s="14"/>
      <c r="CS525" s="14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</row>
    <row r="526" spans="1:256" s="3" customFormat="1" ht="1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9">
        <v>37</v>
      </c>
      <c r="L526" s="12">
        <v>3.5</v>
      </c>
      <c r="M526" s="12">
        <v>2.3199999999999998</v>
      </c>
      <c r="N526" s="14">
        <v>0</v>
      </c>
      <c r="O526" s="14">
        <v>0</v>
      </c>
      <c r="P526" s="14">
        <v>0.04</v>
      </c>
      <c r="Q526" s="14">
        <v>0.59</v>
      </c>
      <c r="R526" s="14">
        <v>0</v>
      </c>
      <c r="S526" s="12">
        <v>0.28999999999999998</v>
      </c>
      <c r="T526" s="15">
        <v>0.33</v>
      </c>
      <c r="U526" s="15"/>
      <c r="V526" s="15"/>
      <c r="W526" s="15"/>
      <c r="X526" s="15"/>
      <c r="Y526" s="15"/>
      <c r="Z526" s="14">
        <v>230</v>
      </c>
      <c r="AA526" s="14"/>
      <c r="AB526" s="14"/>
      <c r="AC526" s="14"/>
      <c r="AD526" s="14"/>
      <c r="AE526" s="14"/>
      <c r="AF526" s="14"/>
      <c r="AG526" s="14"/>
      <c r="AH526" s="14"/>
      <c r="AI526" s="14">
        <v>10</v>
      </c>
      <c r="AJ526" s="14">
        <v>870</v>
      </c>
      <c r="AK526" s="14">
        <v>120</v>
      </c>
      <c r="AL526" s="14">
        <v>375</v>
      </c>
      <c r="AM526" s="14">
        <v>120</v>
      </c>
      <c r="AN526" s="14"/>
      <c r="AO526" s="14"/>
      <c r="AP526" s="14"/>
      <c r="AQ526" s="14"/>
      <c r="AR526" s="14"/>
      <c r="AS526" s="16"/>
      <c r="AT526" s="14">
        <v>1161</v>
      </c>
      <c r="AU526" s="14">
        <v>850</v>
      </c>
      <c r="AV526" s="14">
        <v>12</v>
      </c>
      <c r="AW526" s="14"/>
      <c r="AX526" s="14"/>
      <c r="AY526" s="14"/>
      <c r="AZ526" s="14"/>
      <c r="BA526" s="14"/>
      <c r="BB526" s="14"/>
      <c r="BC526" s="38"/>
      <c r="BD526" s="14"/>
      <c r="BE526" s="14"/>
      <c r="BF526" s="18"/>
      <c r="BG526" s="14"/>
      <c r="BH526" s="14"/>
      <c r="BI526" s="14"/>
      <c r="BJ526" s="14"/>
      <c r="BK526" s="14"/>
      <c r="BL526" s="14"/>
      <c r="BM526" s="14"/>
      <c r="BN526" s="14"/>
      <c r="BO526" s="14"/>
      <c r="BP526" s="14"/>
      <c r="BQ526" s="14"/>
      <c r="BR526" s="14"/>
      <c r="BS526" s="14"/>
      <c r="BT526" s="14"/>
      <c r="BU526" s="14"/>
      <c r="BV526" s="14"/>
      <c r="BW526" s="14"/>
      <c r="BX526" s="14"/>
      <c r="BY526" s="14"/>
      <c r="BZ526" s="14"/>
      <c r="CA526" s="14"/>
      <c r="CB526" s="14"/>
      <c r="CC526" s="14"/>
      <c r="CD526" s="14"/>
      <c r="CE526" s="14"/>
      <c r="CF526" s="14"/>
      <c r="CG526" s="14"/>
      <c r="CH526" s="14"/>
      <c r="CI526" s="14"/>
      <c r="CJ526" s="14"/>
      <c r="CK526" s="14"/>
      <c r="CL526" s="14"/>
      <c r="CM526" s="14"/>
      <c r="CN526" s="14"/>
      <c r="CO526" s="14"/>
      <c r="CP526" s="14"/>
      <c r="CQ526" s="14"/>
      <c r="CR526" s="14"/>
      <c r="CS526" s="14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</row>
    <row r="527" spans="1:256" s="3" customFormat="1" ht="1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9">
        <v>38</v>
      </c>
      <c r="L527" s="12">
        <v>3.5</v>
      </c>
      <c r="M527" s="12">
        <v>2.5</v>
      </c>
      <c r="N527" s="14">
        <v>4.0000000000000001E-3</v>
      </c>
      <c r="O527" s="14">
        <v>0.02</v>
      </c>
      <c r="P527" s="14">
        <v>3.5000000000000003E-2</v>
      </c>
      <c r="Q527" s="14">
        <v>0.25</v>
      </c>
      <c r="R527" s="14">
        <v>1.4</v>
      </c>
      <c r="S527" s="12"/>
      <c r="T527" s="15"/>
      <c r="U527" s="15"/>
      <c r="V527" s="15"/>
      <c r="W527" s="15"/>
      <c r="X527" s="15"/>
      <c r="Y527" s="15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>
        <v>900</v>
      </c>
      <c r="AK527" s="14">
        <v>120</v>
      </c>
      <c r="AL527" s="14">
        <v>375</v>
      </c>
      <c r="AM527" s="14">
        <v>240</v>
      </c>
      <c r="AN527" s="14"/>
      <c r="AO527" s="14"/>
      <c r="AP527" s="14"/>
      <c r="AQ527" s="14"/>
      <c r="AR527" s="14"/>
      <c r="AS527" s="16"/>
      <c r="AT527" s="14"/>
      <c r="AU527" s="14"/>
      <c r="AV527" s="14">
        <v>6.5</v>
      </c>
      <c r="AW527" s="14">
        <v>307</v>
      </c>
      <c r="AX527" s="14"/>
      <c r="AY527" s="14"/>
      <c r="AZ527" s="14"/>
      <c r="BA527" s="14"/>
      <c r="BB527" s="14"/>
      <c r="BC527" s="38"/>
      <c r="BD527" s="14"/>
      <c r="BE527" s="14"/>
      <c r="BF527" s="18"/>
      <c r="BG527" s="14"/>
      <c r="BH527" s="14"/>
      <c r="BI527" s="14"/>
      <c r="BJ527" s="14"/>
      <c r="BK527" s="14"/>
      <c r="BL527" s="14"/>
      <c r="BM527" s="14"/>
      <c r="BN527" s="14"/>
      <c r="BO527" s="14"/>
      <c r="BP527" s="14"/>
      <c r="BQ527" s="14"/>
      <c r="BR527" s="14"/>
      <c r="BS527" s="14"/>
      <c r="BT527" s="14"/>
      <c r="BU527" s="14"/>
      <c r="BV527" s="14"/>
      <c r="BW527" s="14"/>
      <c r="BX527" s="14"/>
      <c r="BY527" s="14"/>
      <c r="BZ527" s="14"/>
      <c r="CA527" s="14"/>
      <c r="CB527" s="14"/>
      <c r="CC527" s="14"/>
      <c r="CD527" s="14"/>
      <c r="CE527" s="14"/>
      <c r="CF527" s="14"/>
      <c r="CG527" s="14"/>
      <c r="CH527" s="14"/>
      <c r="CI527" s="14"/>
      <c r="CJ527" s="14"/>
      <c r="CK527" s="14"/>
      <c r="CL527" s="14"/>
      <c r="CM527" s="14"/>
      <c r="CN527" s="14"/>
      <c r="CO527" s="14"/>
      <c r="CP527" s="14"/>
      <c r="CQ527" s="14"/>
      <c r="CR527" s="14"/>
      <c r="CS527" s="14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</row>
    <row r="528" spans="1:256" s="3" customFormat="1" ht="1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9">
        <v>38</v>
      </c>
      <c r="L528" s="12">
        <v>3.5</v>
      </c>
      <c r="M528" s="12">
        <v>2.5</v>
      </c>
      <c r="N528" s="14">
        <v>4.0000000000000001E-3</v>
      </c>
      <c r="O528" s="14">
        <v>0.02</v>
      </c>
      <c r="P528" s="14">
        <v>3.5000000000000003E-2</v>
      </c>
      <c r="Q528" s="14">
        <v>0.25</v>
      </c>
      <c r="R528" s="14">
        <v>1.4</v>
      </c>
      <c r="S528" s="12"/>
      <c r="T528" s="15">
        <v>0.3</v>
      </c>
      <c r="U528" s="15"/>
      <c r="V528" s="15"/>
      <c r="W528" s="15"/>
      <c r="X528" s="15"/>
      <c r="Y528" s="15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>
        <v>900</v>
      </c>
      <c r="AK528" s="14">
        <v>120</v>
      </c>
      <c r="AL528" s="14">
        <v>375</v>
      </c>
      <c r="AM528" s="14">
        <v>240</v>
      </c>
      <c r="AN528" s="14"/>
      <c r="AO528" s="14"/>
      <c r="AP528" s="14"/>
      <c r="AQ528" s="14"/>
      <c r="AR528" s="14"/>
      <c r="AS528" s="16"/>
      <c r="AT528" s="14"/>
      <c r="AU528" s="14"/>
      <c r="AV528" s="14">
        <v>5.7</v>
      </c>
      <c r="AW528" s="14">
        <v>302</v>
      </c>
      <c r="AX528" s="14"/>
      <c r="AY528" s="14"/>
      <c r="AZ528" s="14"/>
      <c r="BA528" s="14"/>
      <c r="BB528" s="14"/>
      <c r="BC528" s="38"/>
      <c r="BD528" s="14"/>
      <c r="BE528" s="14"/>
      <c r="BF528" s="18"/>
      <c r="BG528" s="14"/>
      <c r="BH528" s="14"/>
      <c r="BI528" s="14"/>
      <c r="BJ528" s="14"/>
      <c r="BK528" s="14"/>
      <c r="BL528" s="14"/>
      <c r="BM528" s="14"/>
      <c r="BN528" s="14"/>
      <c r="BO528" s="14"/>
      <c r="BP528" s="14"/>
      <c r="BQ528" s="14"/>
      <c r="BR528" s="14"/>
      <c r="BS528" s="14"/>
      <c r="BT528" s="14"/>
      <c r="BU528" s="14"/>
      <c r="BV528" s="14"/>
      <c r="BW528" s="14"/>
      <c r="BX528" s="14"/>
      <c r="BY528" s="14"/>
      <c r="BZ528" s="14"/>
      <c r="CA528" s="14"/>
      <c r="CB528" s="14"/>
      <c r="CC528" s="14"/>
      <c r="CD528" s="14"/>
      <c r="CE528" s="14"/>
      <c r="CF528" s="14"/>
      <c r="CG528" s="14"/>
      <c r="CH528" s="14"/>
      <c r="CI528" s="14"/>
      <c r="CJ528" s="14"/>
      <c r="CK528" s="14"/>
      <c r="CL528" s="14"/>
      <c r="CM528" s="14"/>
      <c r="CN528" s="14"/>
      <c r="CO528" s="14"/>
      <c r="CP528" s="14"/>
      <c r="CQ528" s="14"/>
      <c r="CR528" s="14"/>
      <c r="CS528" s="14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</row>
    <row r="529" spans="1:256" s="3" customFormat="1" ht="1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9">
        <v>38</v>
      </c>
      <c r="L529" s="12">
        <v>3.5</v>
      </c>
      <c r="M529" s="12">
        <v>2.5</v>
      </c>
      <c r="N529" s="14">
        <v>4.0000000000000001E-3</v>
      </c>
      <c r="O529" s="14">
        <v>0.02</v>
      </c>
      <c r="P529" s="14">
        <v>3.5000000000000003E-2</v>
      </c>
      <c r="Q529" s="14">
        <v>0.25</v>
      </c>
      <c r="R529" s="14">
        <v>1.4</v>
      </c>
      <c r="S529" s="12"/>
      <c r="T529" s="15">
        <v>0.35</v>
      </c>
      <c r="U529" s="15"/>
      <c r="V529" s="15"/>
      <c r="W529" s="15"/>
      <c r="X529" s="15"/>
      <c r="Y529" s="15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>
        <v>900</v>
      </c>
      <c r="AK529" s="14">
        <v>120</v>
      </c>
      <c r="AL529" s="14">
        <v>375</v>
      </c>
      <c r="AM529" s="14">
        <v>240</v>
      </c>
      <c r="AN529" s="14"/>
      <c r="AO529" s="14"/>
      <c r="AP529" s="14"/>
      <c r="AQ529" s="14"/>
      <c r="AR529" s="14"/>
      <c r="AS529" s="16"/>
      <c r="AT529" s="14"/>
      <c r="AU529" s="14"/>
      <c r="AV529" s="14">
        <v>5.9</v>
      </c>
      <c r="AW529" s="14">
        <v>306</v>
      </c>
      <c r="AX529" s="14"/>
      <c r="AY529" s="14"/>
      <c r="AZ529" s="14"/>
      <c r="BA529" s="14"/>
      <c r="BB529" s="14"/>
      <c r="BC529" s="38"/>
      <c r="BD529" s="14"/>
      <c r="BE529" s="14"/>
      <c r="BF529" s="18"/>
      <c r="BG529" s="14"/>
      <c r="BH529" s="14"/>
      <c r="BI529" s="14"/>
      <c r="BJ529" s="14"/>
      <c r="BK529" s="14"/>
      <c r="BL529" s="14"/>
      <c r="BM529" s="14"/>
      <c r="BN529" s="14"/>
      <c r="BO529" s="14"/>
      <c r="BP529" s="14"/>
      <c r="BQ529" s="14"/>
      <c r="BR529" s="14"/>
      <c r="BS529" s="14"/>
      <c r="BT529" s="14"/>
      <c r="BU529" s="14"/>
      <c r="BV529" s="14"/>
      <c r="BW529" s="14"/>
      <c r="BX529" s="14"/>
      <c r="BY529" s="14"/>
      <c r="BZ529" s="14"/>
      <c r="CA529" s="14"/>
      <c r="CB529" s="14"/>
      <c r="CC529" s="14"/>
      <c r="CD529" s="14"/>
      <c r="CE529" s="14"/>
      <c r="CF529" s="14"/>
      <c r="CG529" s="14"/>
      <c r="CH529" s="14"/>
      <c r="CI529" s="14"/>
      <c r="CJ529" s="14"/>
      <c r="CK529" s="14"/>
      <c r="CL529" s="14"/>
      <c r="CM529" s="14"/>
      <c r="CN529" s="14"/>
      <c r="CO529" s="14"/>
      <c r="CP529" s="14"/>
      <c r="CQ529" s="14"/>
      <c r="CR529" s="14"/>
      <c r="CS529" s="14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</row>
    <row r="530" spans="1:256" s="3" customFormat="1" ht="1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9">
        <v>38</v>
      </c>
      <c r="L530" s="12">
        <v>3.5</v>
      </c>
      <c r="M530" s="12">
        <v>2.5</v>
      </c>
      <c r="N530" s="14">
        <v>4.0000000000000001E-3</v>
      </c>
      <c r="O530" s="14">
        <v>0.02</v>
      </c>
      <c r="P530" s="14">
        <v>3.5000000000000003E-2</v>
      </c>
      <c r="Q530" s="14">
        <v>0.25</v>
      </c>
      <c r="R530" s="14">
        <v>1.4</v>
      </c>
      <c r="S530" s="12"/>
      <c r="T530" s="15"/>
      <c r="U530" s="15"/>
      <c r="V530" s="15"/>
      <c r="W530" s="15"/>
      <c r="X530" s="15"/>
      <c r="Y530" s="15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>
        <v>900</v>
      </c>
      <c r="AK530" s="14">
        <v>120</v>
      </c>
      <c r="AL530" s="14">
        <v>375</v>
      </c>
      <c r="AM530" s="14">
        <v>240</v>
      </c>
      <c r="AN530" s="14"/>
      <c r="AO530" s="14"/>
      <c r="AP530" s="14"/>
      <c r="AQ530" s="14"/>
      <c r="AR530" s="14"/>
      <c r="AS530" s="16"/>
      <c r="AT530" s="14"/>
      <c r="AU530" s="14"/>
      <c r="AV530" s="14">
        <v>6.9</v>
      </c>
      <c r="AW530" s="14">
        <v>297</v>
      </c>
      <c r="AX530" s="14"/>
      <c r="AY530" s="14"/>
      <c r="AZ530" s="14"/>
      <c r="BA530" s="14"/>
      <c r="BB530" s="14"/>
      <c r="BC530" s="38"/>
      <c r="BD530" s="14"/>
      <c r="BE530" s="14"/>
      <c r="BF530" s="18"/>
      <c r="BG530" s="14"/>
      <c r="BH530" s="14"/>
      <c r="BI530" s="14"/>
      <c r="BJ530" s="14"/>
      <c r="BK530" s="14"/>
      <c r="BL530" s="14"/>
      <c r="BM530" s="14"/>
      <c r="BN530" s="14"/>
      <c r="BO530" s="14"/>
      <c r="BP530" s="14"/>
      <c r="BQ530" s="14"/>
      <c r="BR530" s="14"/>
      <c r="BS530" s="14"/>
      <c r="BT530" s="14"/>
      <c r="BU530" s="14"/>
      <c r="BV530" s="14"/>
      <c r="BW530" s="14"/>
      <c r="BX530" s="14"/>
      <c r="BY530" s="14"/>
      <c r="BZ530" s="14"/>
      <c r="CA530" s="14"/>
      <c r="CB530" s="14"/>
      <c r="CC530" s="14"/>
      <c r="CD530" s="14"/>
      <c r="CE530" s="14"/>
      <c r="CF530" s="14"/>
      <c r="CG530" s="14"/>
      <c r="CH530" s="14"/>
      <c r="CI530" s="14"/>
      <c r="CJ530" s="14"/>
      <c r="CK530" s="14"/>
      <c r="CL530" s="14"/>
      <c r="CM530" s="14"/>
      <c r="CN530" s="14"/>
      <c r="CO530" s="14"/>
      <c r="CP530" s="14"/>
      <c r="CQ530" s="14"/>
      <c r="CR530" s="14"/>
      <c r="CS530" s="14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</row>
    <row r="531" spans="1:256" s="3" customFormat="1" ht="1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9">
        <v>38</v>
      </c>
      <c r="L531" s="12">
        <v>3.5</v>
      </c>
      <c r="M531" s="12">
        <v>2.5</v>
      </c>
      <c r="N531" s="14">
        <v>4.0000000000000001E-3</v>
      </c>
      <c r="O531" s="14">
        <v>0.02</v>
      </c>
      <c r="P531" s="14">
        <v>3.5000000000000003E-2</v>
      </c>
      <c r="Q531" s="14">
        <v>0.25</v>
      </c>
      <c r="R531" s="14">
        <v>0.4</v>
      </c>
      <c r="S531" s="12"/>
      <c r="T531" s="15"/>
      <c r="U531" s="15"/>
      <c r="V531" s="15"/>
      <c r="W531" s="15"/>
      <c r="X531" s="15"/>
      <c r="Y531" s="15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>
        <v>900</v>
      </c>
      <c r="AK531" s="14">
        <v>120</v>
      </c>
      <c r="AL531" s="14">
        <v>375</v>
      </c>
      <c r="AM531" s="14">
        <v>240</v>
      </c>
      <c r="AN531" s="14"/>
      <c r="AO531" s="14"/>
      <c r="AP531" s="14"/>
      <c r="AQ531" s="14"/>
      <c r="AR531" s="14"/>
      <c r="AS531" s="16"/>
      <c r="AT531" s="14"/>
      <c r="AU531" s="14"/>
      <c r="AV531" s="14">
        <v>7.3</v>
      </c>
      <c r="AW531" s="14">
        <v>303</v>
      </c>
      <c r="AX531" s="14"/>
      <c r="AY531" s="14"/>
      <c r="AZ531" s="14"/>
      <c r="BA531" s="14"/>
      <c r="BB531" s="14"/>
      <c r="BC531" s="38"/>
      <c r="BD531" s="14"/>
      <c r="BE531" s="14"/>
      <c r="BF531" s="18"/>
      <c r="BG531" s="14"/>
      <c r="BH531" s="14"/>
      <c r="BI531" s="14"/>
      <c r="BJ531" s="14"/>
      <c r="BK531" s="14"/>
      <c r="BL531" s="14"/>
      <c r="BM531" s="14"/>
      <c r="BN531" s="14"/>
      <c r="BO531" s="14"/>
      <c r="BP531" s="14"/>
      <c r="BQ531" s="14"/>
      <c r="BR531" s="14"/>
      <c r="BS531" s="14"/>
      <c r="BT531" s="14"/>
      <c r="BU531" s="14"/>
      <c r="BV531" s="14"/>
      <c r="BW531" s="14"/>
      <c r="BX531" s="14"/>
      <c r="BY531" s="14"/>
      <c r="BZ531" s="14"/>
      <c r="CA531" s="14"/>
      <c r="CB531" s="14"/>
      <c r="CC531" s="14"/>
      <c r="CD531" s="14"/>
      <c r="CE531" s="14"/>
      <c r="CF531" s="14"/>
      <c r="CG531" s="14"/>
      <c r="CH531" s="14"/>
      <c r="CI531" s="14"/>
      <c r="CJ531" s="14"/>
      <c r="CK531" s="14"/>
      <c r="CL531" s="14"/>
      <c r="CM531" s="14"/>
      <c r="CN531" s="14"/>
      <c r="CO531" s="14"/>
      <c r="CP531" s="14"/>
      <c r="CQ531" s="14"/>
      <c r="CR531" s="14"/>
      <c r="CS531" s="14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</row>
    <row r="532" spans="1:256" s="3" customFormat="1" ht="1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9">
        <v>38</v>
      </c>
      <c r="L532" s="12">
        <v>3.5</v>
      </c>
      <c r="M532" s="12">
        <v>2.5</v>
      </c>
      <c r="N532" s="14">
        <v>4.0000000000000001E-3</v>
      </c>
      <c r="O532" s="14">
        <v>0.02</v>
      </c>
      <c r="P532" s="14">
        <v>3.5000000000000003E-2</v>
      </c>
      <c r="Q532" s="14">
        <v>0.25</v>
      </c>
      <c r="R532" s="14">
        <v>0.4</v>
      </c>
      <c r="S532" s="12"/>
      <c r="T532" s="15"/>
      <c r="U532" s="15"/>
      <c r="V532" s="15"/>
      <c r="W532" s="15"/>
      <c r="X532" s="15"/>
      <c r="Y532" s="15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>
        <v>900</v>
      </c>
      <c r="AK532" s="14">
        <v>120</v>
      </c>
      <c r="AL532" s="14">
        <v>375</v>
      </c>
      <c r="AM532" s="14">
        <v>240</v>
      </c>
      <c r="AN532" s="14"/>
      <c r="AO532" s="14"/>
      <c r="AP532" s="14"/>
      <c r="AQ532" s="14"/>
      <c r="AR532" s="14"/>
      <c r="AS532" s="16"/>
      <c r="AT532" s="14"/>
      <c r="AU532" s="14"/>
      <c r="AV532" s="14">
        <v>7.1</v>
      </c>
      <c r="AW532" s="14">
        <v>305</v>
      </c>
      <c r="AX532" s="14"/>
      <c r="AY532" s="14"/>
      <c r="AZ532" s="14"/>
      <c r="BA532" s="14"/>
      <c r="BB532" s="14"/>
      <c r="BC532" s="38"/>
      <c r="BD532" s="14"/>
      <c r="BE532" s="14"/>
      <c r="BF532" s="18"/>
      <c r="BG532" s="14"/>
      <c r="BH532" s="14"/>
      <c r="BI532" s="14"/>
      <c r="BJ532" s="14"/>
      <c r="BK532" s="14"/>
      <c r="BL532" s="14"/>
      <c r="BM532" s="14"/>
      <c r="BN532" s="14"/>
      <c r="BO532" s="14"/>
      <c r="BP532" s="14"/>
      <c r="BQ532" s="14"/>
      <c r="BR532" s="14"/>
      <c r="BS532" s="14"/>
      <c r="BT532" s="14"/>
      <c r="BU532" s="14"/>
      <c r="BV532" s="14"/>
      <c r="BW532" s="14"/>
      <c r="BX532" s="14"/>
      <c r="BY532" s="14"/>
      <c r="BZ532" s="14"/>
      <c r="CA532" s="14"/>
      <c r="CB532" s="14"/>
      <c r="CC532" s="14"/>
      <c r="CD532" s="14"/>
      <c r="CE532" s="14"/>
      <c r="CF532" s="14"/>
      <c r="CG532" s="14"/>
      <c r="CH532" s="14"/>
      <c r="CI532" s="14"/>
      <c r="CJ532" s="14"/>
      <c r="CK532" s="14"/>
      <c r="CL532" s="14"/>
      <c r="CM532" s="14"/>
      <c r="CN532" s="14"/>
      <c r="CO532" s="14"/>
      <c r="CP532" s="14"/>
      <c r="CQ532" s="14"/>
      <c r="CR532" s="14"/>
      <c r="CS532" s="14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</row>
    <row r="533" spans="1:256" s="3" customFormat="1" ht="1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9">
        <v>38</v>
      </c>
      <c r="L533" s="12">
        <v>3.5</v>
      </c>
      <c r="M533" s="12">
        <v>2.5</v>
      </c>
      <c r="N533" s="14">
        <v>4.0000000000000001E-3</v>
      </c>
      <c r="O533" s="14">
        <v>0.02</v>
      </c>
      <c r="P533" s="14">
        <v>3.5000000000000003E-2</v>
      </c>
      <c r="Q533" s="14">
        <v>0.25</v>
      </c>
      <c r="R533" s="14">
        <v>0.4</v>
      </c>
      <c r="S533" s="12"/>
      <c r="T533" s="15"/>
      <c r="U533" s="15"/>
      <c r="V533" s="15"/>
      <c r="W533" s="15"/>
      <c r="X533" s="15"/>
      <c r="Y533" s="15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>
        <v>900</v>
      </c>
      <c r="AK533" s="14">
        <v>120</v>
      </c>
      <c r="AL533" s="14">
        <v>375</v>
      </c>
      <c r="AM533" s="14">
        <v>240</v>
      </c>
      <c r="AN533" s="14"/>
      <c r="AO533" s="14"/>
      <c r="AP533" s="14"/>
      <c r="AQ533" s="14"/>
      <c r="AR533" s="14"/>
      <c r="AS533" s="16"/>
      <c r="AT533" s="14"/>
      <c r="AU533" s="14"/>
      <c r="AV533" s="14">
        <v>5.5</v>
      </c>
      <c r="AW533" s="14">
        <v>322</v>
      </c>
      <c r="AX533" s="14"/>
      <c r="AY533" s="14"/>
      <c r="AZ533" s="14"/>
      <c r="BA533" s="14"/>
      <c r="BB533" s="14"/>
      <c r="BC533" s="38"/>
      <c r="BD533" s="14"/>
      <c r="BE533" s="14"/>
      <c r="BF533" s="18"/>
      <c r="BG533" s="14"/>
      <c r="BH533" s="14"/>
      <c r="BI533" s="14"/>
      <c r="BJ533" s="14"/>
      <c r="BK533" s="14"/>
      <c r="BL533" s="14"/>
      <c r="BM533" s="14"/>
      <c r="BN533" s="14"/>
      <c r="BO533" s="14"/>
      <c r="BP533" s="14"/>
      <c r="BQ533" s="14"/>
      <c r="BR533" s="14"/>
      <c r="BS533" s="14"/>
      <c r="BT533" s="14"/>
      <c r="BU533" s="14"/>
      <c r="BV533" s="14"/>
      <c r="BW533" s="14"/>
      <c r="BX533" s="14"/>
      <c r="BY533" s="14"/>
      <c r="BZ533" s="14"/>
      <c r="CA533" s="14"/>
      <c r="CB533" s="14"/>
      <c r="CC533" s="14"/>
      <c r="CD533" s="14"/>
      <c r="CE533" s="14"/>
      <c r="CF533" s="14"/>
      <c r="CG533" s="14"/>
      <c r="CH533" s="14"/>
      <c r="CI533" s="14"/>
      <c r="CJ533" s="14"/>
      <c r="CK533" s="14"/>
      <c r="CL533" s="14"/>
      <c r="CM533" s="14"/>
      <c r="CN533" s="14"/>
      <c r="CO533" s="14"/>
      <c r="CP533" s="14"/>
      <c r="CQ533" s="14"/>
      <c r="CR533" s="14"/>
      <c r="CS533" s="14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</row>
    <row r="534" spans="1:256" s="3" customFormat="1" ht="1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9">
        <v>38</v>
      </c>
      <c r="L534" s="12">
        <v>3.1</v>
      </c>
      <c r="M534" s="12">
        <v>2.5</v>
      </c>
      <c r="N534" s="14">
        <v>4.0000000000000001E-3</v>
      </c>
      <c r="O534" s="14">
        <v>0.02</v>
      </c>
      <c r="P534" s="14">
        <v>3.5000000000000003E-2</v>
      </c>
      <c r="Q534" s="14">
        <v>0.25</v>
      </c>
      <c r="R534" s="14">
        <v>0.4</v>
      </c>
      <c r="S534" s="12"/>
      <c r="T534" s="15"/>
      <c r="U534" s="15"/>
      <c r="V534" s="15"/>
      <c r="W534" s="15"/>
      <c r="X534" s="15"/>
      <c r="Y534" s="15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>
        <v>900</v>
      </c>
      <c r="AK534" s="14">
        <v>120</v>
      </c>
      <c r="AL534" s="14">
        <v>375</v>
      </c>
      <c r="AM534" s="14">
        <v>240</v>
      </c>
      <c r="AN534" s="14"/>
      <c r="AO534" s="14"/>
      <c r="AP534" s="14"/>
      <c r="AQ534" s="14"/>
      <c r="AR534" s="14"/>
      <c r="AS534" s="16"/>
      <c r="AT534" s="14"/>
      <c r="AU534" s="14"/>
      <c r="AV534" s="14">
        <v>7.5</v>
      </c>
      <c r="AW534" s="14">
        <v>310</v>
      </c>
      <c r="AX534" s="14"/>
      <c r="AY534" s="14"/>
      <c r="AZ534" s="14"/>
      <c r="BA534" s="14"/>
      <c r="BB534" s="14"/>
      <c r="BC534" s="38"/>
      <c r="BD534" s="14"/>
      <c r="BE534" s="14"/>
      <c r="BF534" s="18"/>
      <c r="BG534" s="14"/>
      <c r="BH534" s="14"/>
      <c r="BI534" s="14"/>
      <c r="BJ534" s="14"/>
      <c r="BK534" s="14"/>
      <c r="BL534" s="14"/>
      <c r="BM534" s="14"/>
      <c r="BN534" s="14"/>
      <c r="BO534" s="14"/>
      <c r="BP534" s="14"/>
      <c r="BQ534" s="14"/>
      <c r="BR534" s="14"/>
      <c r="BS534" s="14"/>
      <c r="BT534" s="14"/>
      <c r="BU534" s="14"/>
      <c r="BV534" s="14"/>
      <c r="BW534" s="14"/>
      <c r="BX534" s="14"/>
      <c r="BY534" s="14"/>
      <c r="BZ534" s="14"/>
      <c r="CA534" s="14"/>
      <c r="CB534" s="14"/>
      <c r="CC534" s="14"/>
      <c r="CD534" s="14"/>
      <c r="CE534" s="14"/>
      <c r="CF534" s="14"/>
      <c r="CG534" s="14"/>
      <c r="CH534" s="14"/>
      <c r="CI534" s="14"/>
      <c r="CJ534" s="14"/>
      <c r="CK534" s="14"/>
      <c r="CL534" s="14"/>
      <c r="CM534" s="14"/>
      <c r="CN534" s="14"/>
      <c r="CO534" s="14"/>
      <c r="CP534" s="14"/>
      <c r="CQ534" s="14"/>
      <c r="CR534" s="14"/>
      <c r="CS534" s="14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</row>
    <row r="535" spans="1:256" s="3" customFormat="1" ht="1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9">
        <v>38</v>
      </c>
      <c r="L535" s="12">
        <v>3.5</v>
      </c>
      <c r="M535" s="12">
        <v>2.5</v>
      </c>
      <c r="N535" s="14">
        <v>4.0000000000000001E-3</v>
      </c>
      <c r="O535" s="14">
        <v>0.02</v>
      </c>
      <c r="P535" s="14">
        <v>3.5000000000000003E-2</v>
      </c>
      <c r="Q535" s="14">
        <v>0.25</v>
      </c>
      <c r="R535" s="14">
        <v>1.4</v>
      </c>
      <c r="S535" s="12"/>
      <c r="T535" s="15"/>
      <c r="U535" s="15"/>
      <c r="V535" s="15"/>
      <c r="W535" s="15"/>
      <c r="X535" s="15"/>
      <c r="Y535" s="15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>
        <v>900</v>
      </c>
      <c r="AK535" s="14">
        <v>120</v>
      </c>
      <c r="AL535" s="14">
        <v>325</v>
      </c>
      <c r="AM535" s="14">
        <v>240</v>
      </c>
      <c r="AN535" s="14"/>
      <c r="AO535" s="14"/>
      <c r="AP535" s="14"/>
      <c r="AQ535" s="14"/>
      <c r="AR535" s="14"/>
      <c r="AS535" s="16"/>
      <c r="AT535" s="14"/>
      <c r="AU535" s="14"/>
      <c r="AV535" s="14">
        <v>4.3</v>
      </c>
      <c r="AW535" s="14">
        <v>378</v>
      </c>
      <c r="AX535" s="14"/>
      <c r="AY535" s="14"/>
      <c r="AZ535" s="14"/>
      <c r="BA535" s="14"/>
      <c r="BB535" s="14"/>
      <c r="BC535" s="38"/>
      <c r="BD535" s="14"/>
      <c r="BE535" s="14"/>
      <c r="BF535" s="18"/>
      <c r="BG535" s="14"/>
      <c r="BH535" s="14"/>
      <c r="BI535" s="14"/>
      <c r="BJ535" s="14"/>
      <c r="BK535" s="14"/>
      <c r="BL535" s="14"/>
      <c r="BM535" s="14"/>
      <c r="BN535" s="14"/>
      <c r="BO535" s="14"/>
      <c r="BP535" s="14"/>
      <c r="BQ535" s="14"/>
      <c r="BR535" s="14"/>
      <c r="BS535" s="14"/>
      <c r="BT535" s="14"/>
      <c r="BU535" s="14"/>
      <c r="BV535" s="14"/>
      <c r="BW535" s="14"/>
      <c r="BX535" s="14"/>
      <c r="BY535" s="14"/>
      <c r="BZ535" s="14"/>
      <c r="CA535" s="14"/>
      <c r="CB535" s="14"/>
      <c r="CC535" s="14"/>
      <c r="CD535" s="14"/>
      <c r="CE535" s="14"/>
      <c r="CF535" s="14"/>
      <c r="CG535" s="14"/>
      <c r="CH535" s="14"/>
      <c r="CI535" s="14"/>
      <c r="CJ535" s="14"/>
      <c r="CK535" s="14"/>
      <c r="CL535" s="14"/>
      <c r="CM535" s="14"/>
      <c r="CN535" s="14"/>
      <c r="CO535" s="14"/>
      <c r="CP535" s="14"/>
      <c r="CQ535" s="14"/>
      <c r="CR535" s="14"/>
      <c r="CS535" s="14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</row>
    <row r="536" spans="1:256" s="3" customFormat="1" ht="1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9">
        <v>38</v>
      </c>
      <c r="L536" s="12">
        <v>3.5</v>
      </c>
      <c r="M536" s="12">
        <v>2.5</v>
      </c>
      <c r="N536" s="14">
        <v>4.0000000000000001E-3</v>
      </c>
      <c r="O536" s="14">
        <v>0.02</v>
      </c>
      <c r="P536" s="14">
        <v>3.5000000000000003E-2</v>
      </c>
      <c r="Q536" s="14">
        <v>0.25</v>
      </c>
      <c r="R536" s="14">
        <v>1.4</v>
      </c>
      <c r="S536" s="12"/>
      <c r="T536" s="15">
        <v>0.3</v>
      </c>
      <c r="U536" s="15"/>
      <c r="V536" s="15"/>
      <c r="W536" s="15"/>
      <c r="X536" s="15"/>
      <c r="Y536" s="15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>
        <v>900</v>
      </c>
      <c r="AK536" s="14">
        <v>120</v>
      </c>
      <c r="AL536" s="14">
        <v>325</v>
      </c>
      <c r="AM536" s="14">
        <v>240</v>
      </c>
      <c r="AN536" s="14"/>
      <c r="AO536" s="14"/>
      <c r="AP536" s="14"/>
      <c r="AQ536" s="14"/>
      <c r="AR536" s="14"/>
      <c r="AS536" s="16"/>
      <c r="AT536" s="14"/>
      <c r="AU536" s="14"/>
      <c r="AV536" s="14">
        <v>3.6</v>
      </c>
      <c r="AW536" s="14">
        <v>373</v>
      </c>
      <c r="AX536" s="14"/>
      <c r="AY536" s="14"/>
      <c r="AZ536" s="14"/>
      <c r="BA536" s="14"/>
      <c r="BB536" s="14"/>
      <c r="BC536" s="38"/>
      <c r="BD536" s="14"/>
      <c r="BE536" s="14"/>
      <c r="BF536" s="18"/>
      <c r="BG536" s="14"/>
      <c r="BH536" s="14"/>
      <c r="BI536" s="14"/>
      <c r="BJ536" s="14"/>
      <c r="BK536" s="14"/>
      <c r="BL536" s="14"/>
      <c r="BM536" s="14"/>
      <c r="BN536" s="14"/>
      <c r="BO536" s="14"/>
      <c r="BP536" s="14"/>
      <c r="BQ536" s="14"/>
      <c r="BR536" s="14"/>
      <c r="BS536" s="14"/>
      <c r="BT536" s="14"/>
      <c r="BU536" s="14"/>
      <c r="BV536" s="14"/>
      <c r="BW536" s="14"/>
      <c r="BX536" s="14"/>
      <c r="BY536" s="14"/>
      <c r="BZ536" s="14"/>
      <c r="CA536" s="14"/>
      <c r="CB536" s="14"/>
      <c r="CC536" s="14"/>
      <c r="CD536" s="14"/>
      <c r="CE536" s="14"/>
      <c r="CF536" s="14"/>
      <c r="CG536" s="14"/>
      <c r="CH536" s="14"/>
      <c r="CI536" s="14"/>
      <c r="CJ536" s="14"/>
      <c r="CK536" s="14"/>
      <c r="CL536" s="14"/>
      <c r="CM536" s="14"/>
      <c r="CN536" s="14"/>
      <c r="CO536" s="14"/>
      <c r="CP536" s="14"/>
      <c r="CQ536" s="14"/>
      <c r="CR536" s="14"/>
      <c r="CS536" s="14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</row>
    <row r="537" spans="1:256" s="3" customFormat="1" ht="1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9">
        <v>38</v>
      </c>
      <c r="L537" s="12">
        <v>3.5</v>
      </c>
      <c r="M537" s="12">
        <v>2.5</v>
      </c>
      <c r="N537" s="14">
        <v>4.0000000000000001E-3</v>
      </c>
      <c r="O537" s="14">
        <v>0.02</v>
      </c>
      <c r="P537" s="14">
        <v>3.5000000000000003E-2</v>
      </c>
      <c r="Q537" s="14">
        <v>0.25</v>
      </c>
      <c r="R537" s="14">
        <v>1.4</v>
      </c>
      <c r="S537" s="12"/>
      <c r="T537" s="15">
        <v>0.35</v>
      </c>
      <c r="U537" s="15"/>
      <c r="V537" s="15"/>
      <c r="W537" s="15"/>
      <c r="X537" s="15"/>
      <c r="Y537" s="15"/>
      <c r="Z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>
        <v>900</v>
      </c>
      <c r="AK537" s="14">
        <v>120</v>
      </c>
      <c r="AL537" s="14">
        <v>325</v>
      </c>
      <c r="AM537" s="14">
        <v>240</v>
      </c>
      <c r="AN537" s="14"/>
      <c r="AO537" s="14"/>
      <c r="AP537" s="14"/>
      <c r="AQ537" s="14"/>
      <c r="AR537" s="14"/>
      <c r="AS537" s="16"/>
      <c r="AT537" s="14"/>
      <c r="AU537" s="14"/>
      <c r="AV537" s="14">
        <v>3.2</v>
      </c>
      <c r="AW537" s="14">
        <v>373</v>
      </c>
      <c r="AX537" s="14"/>
      <c r="AY537" s="14"/>
      <c r="AZ537" s="14"/>
      <c r="BA537" s="14"/>
      <c r="BB537" s="14"/>
      <c r="BC537" s="38"/>
      <c r="BD537" s="14"/>
      <c r="BE537" s="14"/>
      <c r="BF537" s="18"/>
      <c r="BG537" s="14"/>
      <c r="BH537" s="14"/>
      <c r="BI537" s="14"/>
      <c r="BJ537" s="14"/>
      <c r="BK537" s="14"/>
      <c r="BL537" s="14"/>
      <c r="BM537" s="14"/>
      <c r="BN537" s="14"/>
      <c r="BO537" s="14"/>
      <c r="BP537" s="14"/>
      <c r="BQ537" s="14"/>
      <c r="BR537" s="14"/>
      <c r="BS537" s="14"/>
      <c r="BT537" s="14"/>
      <c r="BU537" s="14"/>
      <c r="BV537" s="14"/>
      <c r="BW537" s="14"/>
      <c r="BX537" s="14"/>
      <c r="BY537" s="14"/>
      <c r="BZ537" s="14"/>
      <c r="CA537" s="14"/>
      <c r="CB537" s="14"/>
      <c r="CC537" s="14"/>
      <c r="CD537" s="14"/>
      <c r="CE537" s="14"/>
      <c r="CF537" s="14"/>
      <c r="CG537" s="14"/>
      <c r="CH537" s="14"/>
      <c r="CI537" s="14"/>
      <c r="CJ537" s="14"/>
      <c r="CK537" s="14"/>
      <c r="CL537" s="14"/>
      <c r="CM537" s="14"/>
      <c r="CN537" s="14"/>
      <c r="CO537" s="14"/>
      <c r="CP537" s="14"/>
      <c r="CQ537" s="14"/>
      <c r="CR537" s="14"/>
      <c r="CS537" s="14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</row>
    <row r="538" spans="1:256" s="3" customFormat="1" ht="1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9">
        <v>38</v>
      </c>
      <c r="L538" s="12">
        <v>3.5</v>
      </c>
      <c r="M538" s="12">
        <v>2.5</v>
      </c>
      <c r="N538" s="14">
        <v>4.0000000000000001E-3</v>
      </c>
      <c r="O538" s="14">
        <v>0.02</v>
      </c>
      <c r="P538" s="14">
        <v>3.5000000000000003E-2</v>
      </c>
      <c r="Q538" s="14">
        <v>0.25</v>
      </c>
      <c r="R538" s="14">
        <v>1.4</v>
      </c>
      <c r="S538" s="12"/>
      <c r="T538" s="15"/>
      <c r="U538" s="15"/>
      <c r="V538" s="15"/>
      <c r="W538" s="15"/>
      <c r="X538" s="15"/>
      <c r="Y538" s="15"/>
      <c r="Z538" s="14"/>
      <c r="AA538" s="14"/>
      <c r="AB538" s="14"/>
      <c r="AC538" s="14"/>
      <c r="AD538" s="14"/>
      <c r="AE538" s="14"/>
      <c r="AF538" s="14"/>
      <c r="AG538" s="14"/>
      <c r="AH538" s="14"/>
      <c r="AI538" s="14"/>
      <c r="AJ538" s="14">
        <v>900</v>
      </c>
      <c r="AK538" s="14">
        <v>120</v>
      </c>
      <c r="AL538" s="14">
        <v>325</v>
      </c>
      <c r="AM538" s="14">
        <v>240</v>
      </c>
      <c r="AN538" s="14"/>
      <c r="AO538" s="14"/>
      <c r="AP538" s="14"/>
      <c r="AQ538" s="14"/>
      <c r="AR538" s="14"/>
      <c r="AS538" s="16"/>
      <c r="AT538" s="14"/>
      <c r="AU538" s="14"/>
      <c r="AV538" s="14">
        <v>3.5</v>
      </c>
      <c r="AW538" s="14">
        <v>356</v>
      </c>
      <c r="AX538" s="14"/>
      <c r="AY538" s="14"/>
      <c r="AZ538" s="14"/>
      <c r="BA538" s="14"/>
      <c r="BB538" s="14"/>
      <c r="BC538" s="38"/>
      <c r="BD538" s="14"/>
      <c r="BE538" s="14"/>
      <c r="BF538" s="18"/>
      <c r="BG538" s="14"/>
      <c r="BH538" s="14"/>
      <c r="BI538" s="14"/>
      <c r="BJ538" s="14"/>
      <c r="BK538" s="14"/>
      <c r="BL538" s="14"/>
      <c r="BM538" s="14"/>
      <c r="BN538" s="14"/>
      <c r="BO538" s="14"/>
      <c r="BP538" s="14"/>
      <c r="BQ538" s="14"/>
      <c r="BR538" s="14"/>
      <c r="BS538" s="14"/>
      <c r="BT538" s="14"/>
      <c r="BU538" s="14"/>
      <c r="BV538" s="14"/>
      <c r="BW538" s="14"/>
      <c r="BX538" s="14"/>
      <c r="BY538" s="14"/>
      <c r="BZ538" s="14"/>
      <c r="CA538" s="14"/>
      <c r="CB538" s="14"/>
      <c r="CC538" s="14"/>
      <c r="CD538" s="14"/>
      <c r="CE538" s="14"/>
      <c r="CF538" s="14"/>
      <c r="CG538" s="14"/>
      <c r="CH538" s="14"/>
      <c r="CI538" s="14"/>
      <c r="CJ538" s="14"/>
      <c r="CK538" s="14"/>
      <c r="CL538" s="14"/>
      <c r="CM538" s="14"/>
      <c r="CN538" s="14"/>
      <c r="CO538" s="14"/>
      <c r="CP538" s="14"/>
      <c r="CQ538" s="14"/>
      <c r="CR538" s="14"/>
      <c r="CS538" s="14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</row>
    <row r="539" spans="1:256" s="3" customFormat="1" ht="1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9">
        <v>38</v>
      </c>
      <c r="L539" s="12">
        <v>3.5</v>
      </c>
      <c r="M539" s="12">
        <v>2.5</v>
      </c>
      <c r="N539" s="14">
        <v>4.0000000000000001E-3</v>
      </c>
      <c r="O539" s="14">
        <v>0.02</v>
      </c>
      <c r="P539" s="14">
        <v>3.5000000000000003E-2</v>
      </c>
      <c r="Q539" s="14">
        <v>0.25</v>
      </c>
      <c r="R539" s="14">
        <v>0.4</v>
      </c>
      <c r="S539" s="12"/>
      <c r="T539" s="15"/>
      <c r="U539" s="15"/>
      <c r="V539" s="15"/>
      <c r="W539" s="15"/>
      <c r="X539" s="15"/>
      <c r="Y539" s="15"/>
      <c r="Z539" s="14"/>
      <c r="AA539" s="14"/>
      <c r="AB539" s="14"/>
      <c r="AC539" s="14"/>
      <c r="AD539" s="14"/>
      <c r="AE539" s="14"/>
      <c r="AF539" s="14"/>
      <c r="AG539" s="14"/>
      <c r="AH539" s="14"/>
      <c r="AI539" s="14"/>
      <c r="AJ539" s="14">
        <v>900</v>
      </c>
      <c r="AK539" s="14">
        <v>120</v>
      </c>
      <c r="AL539" s="14">
        <v>325</v>
      </c>
      <c r="AM539" s="14">
        <v>240</v>
      </c>
      <c r="AN539" s="14"/>
      <c r="AO539" s="14"/>
      <c r="AP539" s="14"/>
      <c r="AQ539" s="14"/>
      <c r="AR539" s="14"/>
      <c r="AS539" s="16"/>
      <c r="AT539" s="14"/>
      <c r="AU539" s="14"/>
      <c r="AV539" s="14">
        <v>5</v>
      </c>
      <c r="AW539" s="14">
        <v>365</v>
      </c>
      <c r="AX539" s="14"/>
      <c r="AY539" s="14"/>
      <c r="AZ539" s="14"/>
      <c r="BA539" s="14"/>
      <c r="BB539" s="14"/>
      <c r="BC539" s="38"/>
      <c r="BD539" s="14"/>
      <c r="BE539" s="14"/>
      <c r="BF539" s="18"/>
      <c r="BG539" s="14"/>
      <c r="BH539" s="14"/>
      <c r="BI539" s="14"/>
      <c r="BJ539" s="14"/>
      <c r="BK539" s="14"/>
      <c r="BL539" s="14"/>
      <c r="BM539" s="14"/>
      <c r="BN539" s="14"/>
      <c r="BO539" s="14"/>
      <c r="BP539" s="14"/>
      <c r="BQ539" s="14"/>
      <c r="BR539" s="14"/>
      <c r="BS539" s="14"/>
      <c r="BT539" s="14"/>
      <c r="BU539" s="14"/>
      <c r="BV539" s="14"/>
      <c r="BW539" s="14"/>
      <c r="BX539" s="14"/>
      <c r="BY539" s="14"/>
      <c r="BZ539" s="14"/>
      <c r="CA539" s="14"/>
      <c r="CB539" s="14"/>
      <c r="CC539" s="14"/>
      <c r="CD539" s="14"/>
      <c r="CE539" s="14"/>
      <c r="CF539" s="14"/>
      <c r="CG539" s="14"/>
      <c r="CH539" s="14"/>
      <c r="CI539" s="14"/>
      <c r="CJ539" s="14"/>
      <c r="CK539" s="14"/>
      <c r="CL539" s="14"/>
      <c r="CM539" s="14"/>
      <c r="CN539" s="14"/>
      <c r="CO539" s="14"/>
      <c r="CP539" s="14"/>
      <c r="CQ539" s="14"/>
      <c r="CR539" s="14"/>
      <c r="CS539" s="14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</row>
    <row r="540" spans="1:256" s="3" customFormat="1" ht="1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9">
        <v>38</v>
      </c>
      <c r="L540" s="12">
        <v>3.5</v>
      </c>
      <c r="M540" s="12">
        <v>2.5</v>
      </c>
      <c r="N540" s="14">
        <v>4.0000000000000001E-3</v>
      </c>
      <c r="O540" s="14">
        <v>0.02</v>
      </c>
      <c r="P540" s="14">
        <v>3.5000000000000003E-2</v>
      </c>
      <c r="Q540" s="14">
        <v>0.25</v>
      </c>
      <c r="R540" s="14">
        <v>0.4</v>
      </c>
      <c r="S540" s="12"/>
      <c r="T540" s="15"/>
      <c r="U540" s="15"/>
      <c r="V540" s="15"/>
      <c r="W540" s="15"/>
      <c r="X540" s="15"/>
      <c r="Y540" s="15"/>
      <c r="Z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14">
        <v>900</v>
      </c>
      <c r="AK540" s="14">
        <v>120</v>
      </c>
      <c r="AL540" s="14">
        <v>325</v>
      </c>
      <c r="AM540" s="14">
        <v>240</v>
      </c>
      <c r="AN540" s="14"/>
      <c r="AO540" s="14"/>
      <c r="AP540" s="14"/>
      <c r="AQ540" s="14"/>
      <c r="AR540" s="14"/>
      <c r="AS540" s="16"/>
      <c r="AT540" s="14"/>
      <c r="AU540" s="14"/>
      <c r="AV540" s="14">
        <v>4</v>
      </c>
      <c r="AW540" s="14">
        <v>369</v>
      </c>
      <c r="AX540" s="14"/>
      <c r="AY540" s="14"/>
      <c r="AZ540" s="14"/>
      <c r="BA540" s="14"/>
      <c r="BB540" s="14"/>
      <c r="BC540" s="38"/>
      <c r="BD540" s="14"/>
      <c r="BE540" s="14"/>
      <c r="BF540" s="18"/>
      <c r="BG540" s="14"/>
      <c r="BH540" s="14"/>
      <c r="BI540" s="14"/>
      <c r="BJ540" s="14"/>
      <c r="BK540" s="14"/>
      <c r="BL540" s="14"/>
      <c r="BM540" s="14"/>
      <c r="BN540" s="14"/>
      <c r="BO540" s="14"/>
      <c r="BP540" s="14"/>
      <c r="BQ540" s="14"/>
      <c r="BR540" s="14"/>
      <c r="BS540" s="14"/>
      <c r="BT540" s="14"/>
      <c r="BU540" s="14"/>
      <c r="BV540" s="14"/>
      <c r="BW540" s="14"/>
      <c r="BX540" s="14"/>
      <c r="BY540" s="14"/>
      <c r="BZ540" s="14"/>
      <c r="CA540" s="14"/>
      <c r="CB540" s="14"/>
      <c r="CC540" s="14"/>
      <c r="CD540" s="14"/>
      <c r="CE540" s="14"/>
      <c r="CF540" s="14"/>
      <c r="CG540" s="14"/>
      <c r="CH540" s="14"/>
      <c r="CI540" s="14"/>
      <c r="CJ540" s="14"/>
      <c r="CK540" s="14"/>
      <c r="CL540" s="14"/>
      <c r="CM540" s="14"/>
      <c r="CN540" s="14"/>
      <c r="CO540" s="14"/>
      <c r="CP540" s="14"/>
      <c r="CQ540" s="14"/>
      <c r="CR540" s="14"/>
      <c r="CS540" s="14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</row>
    <row r="541" spans="1:256" s="3" customFormat="1" ht="1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9">
        <v>38</v>
      </c>
      <c r="L541" s="12">
        <v>3.5</v>
      </c>
      <c r="M541" s="12">
        <v>2.5</v>
      </c>
      <c r="N541" s="14">
        <v>4.0000000000000001E-3</v>
      </c>
      <c r="O541" s="14">
        <v>0.02</v>
      </c>
      <c r="P541" s="14">
        <v>3.5000000000000003E-2</v>
      </c>
      <c r="Q541" s="14">
        <v>0.25</v>
      </c>
      <c r="R541" s="14">
        <v>0.4</v>
      </c>
      <c r="S541" s="12"/>
      <c r="T541" s="15"/>
      <c r="U541" s="15"/>
      <c r="V541" s="15"/>
      <c r="W541" s="15"/>
      <c r="X541" s="15"/>
      <c r="Y541" s="15"/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>
        <v>900</v>
      </c>
      <c r="AK541" s="14">
        <v>120</v>
      </c>
      <c r="AL541" s="14">
        <v>325</v>
      </c>
      <c r="AM541" s="14">
        <v>240</v>
      </c>
      <c r="AN541" s="14"/>
      <c r="AO541" s="14"/>
      <c r="AP541" s="14"/>
      <c r="AQ541" s="14"/>
      <c r="AR541" s="14"/>
      <c r="AS541" s="16"/>
      <c r="AT541" s="14"/>
      <c r="AU541" s="14"/>
      <c r="AV541" s="14">
        <v>2.4</v>
      </c>
      <c r="AW541" s="14">
        <v>347</v>
      </c>
      <c r="AX541" s="14"/>
      <c r="AY541" s="14"/>
      <c r="AZ541" s="14"/>
      <c r="BA541" s="14"/>
      <c r="BB541" s="14"/>
      <c r="BC541" s="38"/>
      <c r="BD541" s="14"/>
      <c r="BE541" s="14"/>
      <c r="BF541" s="18"/>
      <c r="BG541" s="14"/>
      <c r="BH541" s="14"/>
      <c r="BI541" s="14"/>
      <c r="BJ541" s="14"/>
      <c r="BK541" s="14"/>
      <c r="BL541" s="14"/>
      <c r="BM541" s="14"/>
      <c r="BN541" s="14"/>
      <c r="BO541" s="14"/>
      <c r="BP541" s="14"/>
      <c r="BQ541" s="14"/>
      <c r="BR541" s="14"/>
      <c r="BS541" s="14"/>
      <c r="BT541" s="14"/>
      <c r="BU541" s="14"/>
      <c r="BV541" s="14"/>
      <c r="BW541" s="14"/>
      <c r="BX541" s="14"/>
      <c r="BY541" s="14"/>
      <c r="BZ541" s="14"/>
      <c r="CA541" s="14"/>
      <c r="CB541" s="14"/>
      <c r="CC541" s="14"/>
      <c r="CD541" s="14"/>
      <c r="CE541" s="14"/>
      <c r="CF541" s="14"/>
      <c r="CG541" s="14"/>
      <c r="CH541" s="14"/>
      <c r="CI541" s="14"/>
      <c r="CJ541" s="14"/>
      <c r="CK541" s="14"/>
      <c r="CL541" s="14"/>
      <c r="CM541" s="14"/>
      <c r="CN541" s="14"/>
      <c r="CO541" s="14"/>
      <c r="CP541" s="14"/>
      <c r="CQ541" s="14"/>
      <c r="CR541" s="14"/>
      <c r="CS541" s="14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</row>
    <row r="542" spans="1:256" s="3" customFormat="1" ht="1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9">
        <v>38</v>
      </c>
      <c r="L542" s="12">
        <v>3.1</v>
      </c>
      <c r="M542" s="12">
        <v>2.5</v>
      </c>
      <c r="N542" s="14">
        <v>4.0000000000000001E-3</v>
      </c>
      <c r="O542" s="14">
        <v>0.02</v>
      </c>
      <c r="P542" s="14">
        <v>3.5000000000000003E-2</v>
      </c>
      <c r="Q542" s="14">
        <v>0.25</v>
      </c>
      <c r="R542" s="14">
        <v>0.4</v>
      </c>
      <c r="S542" s="12"/>
      <c r="T542" s="15"/>
      <c r="U542" s="15"/>
      <c r="V542" s="15"/>
      <c r="W542" s="15"/>
      <c r="X542" s="15"/>
      <c r="Y542" s="15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>
        <v>900</v>
      </c>
      <c r="AK542" s="14">
        <v>120</v>
      </c>
      <c r="AL542" s="14">
        <v>325</v>
      </c>
      <c r="AM542" s="14">
        <v>240</v>
      </c>
      <c r="AN542" s="14"/>
      <c r="AO542" s="14"/>
      <c r="AP542" s="14"/>
      <c r="AQ542" s="14"/>
      <c r="AR542" s="14"/>
      <c r="AS542" s="16"/>
      <c r="AT542" s="14"/>
      <c r="AU542" s="14"/>
      <c r="AV542" s="14">
        <v>4.8</v>
      </c>
      <c r="AW542" s="14">
        <v>374</v>
      </c>
      <c r="AX542" s="14"/>
      <c r="AY542" s="14"/>
      <c r="AZ542" s="14"/>
      <c r="BA542" s="14"/>
      <c r="BB542" s="14"/>
      <c r="BC542" s="38"/>
      <c r="BD542" s="14"/>
      <c r="BE542" s="14"/>
      <c r="BF542" s="18"/>
      <c r="BG542" s="14"/>
      <c r="BH542" s="14"/>
      <c r="BI542" s="14"/>
      <c r="BJ542" s="14"/>
      <c r="BK542" s="14"/>
      <c r="BL542" s="14"/>
      <c r="BM542" s="14"/>
      <c r="BN542" s="14"/>
      <c r="BO542" s="14"/>
      <c r="BP542" s="14"/>
      <c r="BQ542" s="14"/>
      <c r="BR542" s="14"/>
      <c r="BS542" s="14"/>
      <c r="BT542" s="14"/>
      <c r="BU542" s="14"/>
      <c r="BV542" s="14"/>
      <c r="BW542" s="14"/>
      <c r="BX542" s="14"/>
      <c r="BY542" s="14"/>
      <c r="BZ542" s="14"/>
      <c r="CA542" s="14"/>
      <c r="CB542" s="14"/>
      <c r="CC542" s="14"/>
      <c r="CD542" s="14"/>
      <c r="CE542" s="14"/>
      <c r="CF542" s="14"/>
      <c r="CG542" s="14"/>
      <c r="CH542" s="14"/>
      <c r="CI542" s="14"/>
      <c r="CJ542" s="14"/>
      <c r="CK542" s="14"/>
      <c r="CL542" s="14"/>
      <c r="CM542" s="14"/>
      <c r="CN542" s="14"/>
      <c r="CO542" s="14"/>
      <c r="CP542" s="14"/>
      <c r="CQ542" s="14"/>
      <c r="CR542" s="14"/>
      <c r="CS542" s="14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</row>
    <row r="543" spans="1:256" s="3" customFormat="1" ht="1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9">
        <v>39</v>
      </c>
      <c r="L543" s="12">
        <v>3.6</v>
      </c>
      <c r="M543" s="12">
        <v>3.2</v>
      </c>
      <c r="N543" s="14">
        <v>1.2999999999999999E-2</v>
      </c>
      <c r="O543" s="14">
        <v>1.4999999999999999E-2</v>
      </c>
      <c r="P543" s="14">
        <v>0.06</v>
      </c>
      <c r="Q543" s="14">
        <v>0.24</v>
      </c>
      <c r="R543" s="14">
        <v>0.68</v>
      </c>
      <c r="S543" s="12">
        <v>0.78</v>
      </c>
      <c r="T543" s="15">
        <v>0.31</v>
      </c>
      <c r="U543" s="15"/>
      <c r="V543" s="15"/>
      <c r="W543" s="15"/>
      <c r="X543" s="15"/>
      <c r="Y543" s="15"/>
      <c r="Z543" s="14">
        <v>337</v>
      </c>
      <c r="AA543" s="14"/>
      <c r="AB543" s="14"/>
      <c r="AC543" s="14"/>
      <c r="AD543" s="14"/>
      <c r="AE543" s="14"/>
      <c r="AF543" s="14"/>
      <c r="AG543" s="14"/>
      <c r="AH543" s="14"/>
      <c r="AI543" s="14"/>
      <c r="AJ543" s="14">
        <v>900</v>
      </c>
      <c r="AK543" s="14">
        <v>60</v>
      </c>
      <c r="AL543" s="14">
        <v>435</v>
      </c>
      <c r="AM543" s="14">
        <v>60</v>
      </c>
      <c r="AN543" s="14"/>
      <c r="AO543" s="14"/>
      <c r="AP543" s="14"/>
      <c r="AQ543" s="14"/>
      <c r="AR543" s="14"/>
      <c r="AS543" s="16"/>
      <c r="AT543" s="14">
        <v>1024</v>
      </c>
      <c r="AU543" s="14">
        <v>600</v>
      </c>
      <c r="AV543" s="14">
        <v>3.15</v>
      </c>
      <c r="AW543" s="14">
        <v>330</v>
      </c>
      <c r="AX543" s="14"/>
      <c r="AY543" s="14"/>
      <c r="AZ543" s="14"/>
      <c r="BA543" s="14"/>
      <c r="BB543" s="14"/>
      <c r="BC543" s="38"/>
      <c r="BD543" s="14">
        <v>32.5</v>
      </c>
      <c r="BE543" s="14"/>
      <c r="BF543" s="18"/>
      <c r="BG543" s="14"/>
      <c r="BH543" s="14"/>
      <c r="BI543" s="14"/>
      <c r="BJ543" s="14"/>
      <c r="BK543" s="14"/>
      <c r="BL543" s="14"/>
      <c r="BM543" s="14"/>
      <c r="BN543" s="14"/>
      <c r="BO543" s="14"/>
      <c r="BP543" s="14"/>
      <c r="BQ543" s="14"/>
      <c r="BR543" s="14"/>
      <c r="BS543" s="14"/>
      <c r="BT543" s="14"/>
      <c r="BU543" s="14"/>
      <c r="BV543" s="14"/>
      <c r="BW543" s="14"/>
      <c r="BX543" s="14"/>
      <c r="BY543" s="14"/>
      <c r="BZ543" s="14"/>
      <c r="CA543" s="14"/>
      <c r="CB543" s="14"/>
      <c r="CC543" s="14"/>
      <c r="CD543" s="14"/>
      <c r="CE543" s="14"/>
      <c r="CF543" s="14"/>
      <c r="CG543" s="14"/>
      <c r="CH543" s="14"/>
      <c r="CI543" s="14"/>
      <c r="CJ543" s="14"/>
      <c r="CK543" s="14"/>
      <c r="CL543" s="14"/>
      <c r="CM543" s="14"/>
      <c r="CN543" s="14"/>
      <c r="CO543" s="14"/>
      <c r="CP543" s="14"/>
      <c r="CQ543" s="14"/>
      <c r="CR543" s="14"/>
      <c r="CS543" s="14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</row>
    <row r="544" spans="1:256" s="3" customFormat="1" ht="1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9">
        <v>39</v>
      </c>
      <c r="L544" s="12">
        <v>3.6</v>
      </c>
      <c r="M544" s="12">
        <v>3.2</v>
      </c>
      <c r="N544" s="14">
        <v>1.2999999999999999E-2</v>
      </c>
      <c r="O544" s="14">
        <v>1.4999999999999999E-2</v>
      </c>
      <c r="P544" s="14">
        <v>0.06</v>
      </c>
      <c r="Q544" s="14">
        <v>0.24</v>
      </c>
      <c r="R544" s="14">
        <v>0.68</v>
      </c>
      <c r="S544" s="12">
        <v>0.78</v>
      </c>
      <c r="T544" s="15">
        <v>0.31</v>
      </c>
      <c r="U544" s="15"/>
      <c r="V544" s="15"/>
      <c r="W544" s="15"/>
      <c r="X544" s="15"/>
      <c r="Y544" s="15"/>
      <c r="Z544" s="14">
        <v>337</v>
      </c>
      <c r="AA544" s="14"/>
      <c r="AB544" s="14"/>
      <c r="AC544" s="14"/>
      <c r="AD544" s="14"/>
      <c r="AE544" s="14"/>
      <c r="AF544" s="14"/>
      <c r="AG544" s="14"/>
      <c r="AH544" s="14"/>
      <c r="AI544" s="14"/>
      <c r="AJ544" s="14">
        <v>900</v>
      </c>
      <c r="AK544" s="14">
        <v>60</v>
      </c>
      <c r="AL544" s="14">
        <v>409</v>
      </c>
      <c r="AM544" s="14">
        <v>60</v>
      </c>
      <c r="AN544" s="14"/>
      <c r="AO544" s="14"/>
      <c r="AP544" s="14"/>
      <c r="AQ544" s="14"/>
      <c r="AR544" s="14"/>
      <c r="AS544" s="16"/>
      <c r="AT544" s="14">
        <v>1025</v>
      </c>
      <c r="AU544" s="14">
        <v>550</v>
      </c>
      <c r="AV544" s="14">
        <v>6.6</v>
      </c>
      <c r="AW544" s="14">
        <v>304</v>
      </c>
      <c r="AX544" s="14"/>
      <c r="AY544" s="14"/>
      <c r="AZ544" s="14"/>
      <c r="BA544" s="14"/>
      <c r="BB544" s="14"/>
      <c r="BC544" s="38"/>
      <c r="BD544" s="14">
        <v>44</v>
      </c>
      <c r="BE544" s="14"/>
      <c r="BF544" s="18"/>
      <c r="BG544" s="14"/>
      <c r="BH544" s="14"/>
      <c r="BI544" s="14"/>
      <c r="BJ544" s="14"/>
      <c r="BK544" s="14"/>
      <c r="BL544" s="14"/>
      <c r="BM544" s="14"/>
      <c r="BN544" s="14"/>
      <c r="BO544" s="14"/>
      <c r="BP544" s="14"/>
      <c r="BQ544" s="14"/>
      <c r="BR544" s="14"/>
      <c r="BS544" s="14"/>
      <c r="BT544" s="14"/>
      <c r="BU544" s="14"/>
      <c r="BV544" s="14"/>
      <c r="BW544" s="14"/>
      <c r="BX544" s="14"/>
      <c r="BY544" s="14"/>
      <c r="BZ544" s="14"/>
      <c r="CA544" s="14"/>
      <c r="CB544" s="14"/>
      <c r="CC544" s="14"/>
      <c r="CD544" s="14"/>
      <c r="CE544" s="14"/>
      <c r="CF544" s="14"/>
      <c r="CG544" s="14"/>
      <c r="CH544" s="14"/>
      <c r="CI544" s="14"/>
      <c r="CJ544" s="14"/>
      <c r="CK544" s="14"/>
      <c r="CL544" s="14"/>
      <c r="CM544" s="14"/>
      <c r="CN544" s="14"/>
      <c r="CO544" s="14"/>
      <c r="CP544" s="14"/>
      <c r="CQ544" s="14"/>
      <c r="CR544" s="14"/>
      <c r="CS544" s="14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</row>
    <row r="545" spans="1:256" s="3" customFormat="1" ht="1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9">
        <v>39</v>
      </c>
      <c r="L545" s="12">
        <v>3.6</v>
      </c>
      <c r="M545" s="12">
        <v>3.2</v>
      </c>
      <c r="N545" s="14">
        <v>1.2999999999999999E-2</v>
      </c>
      <c r="O545" s="14">
        <v>1.4999999999999999E-2</v>
      </c>
      <c r="P545" s="14">
        <v>0.06</v>
      </c>
      <c r="Q545" s="14">
        <v>0.24</v>
      </c>
      <c r="R545" s="14">
        <v>0.68</v>
      </c>
      <c r="S545" s="12">
        <v>0.78</v>
      </c>
      <c r="T545" s="15">
        <v>0.31</v>
      </c>
      <c r="U545" s="15"/>
      <c r="V545" s="15"/>
      <c r="W545" s="15"/>
      <c r="X545" s="15"/>
      <c r="Y545" s="15"/>
      <c r="Z545" s="14">
        <v>337</v>
      </c>
      <c r="AA545" s="14"/>
      <c r="AB545" s="14"/>
      <c r="AC545" s="14"/>
      <c r="AD545" s="14"/>
      <c r="AE545" s="14"/>
      <c r="AF545" s="14"/>
      <c r="AG545" s="14"/>
      <c r="AH545" s="14"/>
      <c r="AI545" s="14"/>
      <c r="AJ545" s="14">
        <v>900</v>
      </c>
      <c r="AK545" s="14">
        <v>60</v>
      </c>
      <c r="AL545" s="14">
        <v>381</v>
      </c>
      <c r="AM545" s="14">
        <v>60</v>
      </c>
      <c r="AN545" s="14"/>
      <c r="AO545" s="14"/>
      <c r="AP545" s="14"/>
      <c r="AQ545" s="14"/>
      <c r="AR545" s="14"/>
      <c r="AS545" s="16"/>
      <c r="AT545" s="14">
        <v>1040</v>
      </c>
      <c r="AU545" s="14">
        <v>670</v>
      </c>
      <c r="AV545" s="14">
        <v>6.7</v>
      </c>
      <c r="AW545" s="14">
        <v>325</v>
      </c>
      <c r="AX545" s="14"/>
      <c r="AY545" s="14"/>
      <c r="AZ545" s="14"/>
      <c r="BA545" s="14"/>
      <c r="BB545" s="14"/>
      <c r="BC545" s="38"/>
      <c r="BD545" s="14">
        <v>37.5</v>
      </c>
      <c r="BE545" s="14"/>
      <c r="BF545" s="18"/>
      <c r="BG545" s="14"/>
      <c r="BH545" s="14"/>
      <c r="BI545" s="14"/>
      <c r="BJ545" s="14"/>
      <c r="BK545" s="14"/>
      <c r="BL545" s="14"/>
      <c r="BM545" s="14"/>
      <c r="BN545" s="14"/>
      <c r="BO545" s="14"/>
      <c r="BP545" s="14"/>
      <c r="BQ545" s="14"/>
      <c r="BR545" s="14"/>
      <c r="BS545" s="14"/>
      <c r="BT545" s="14"/>
      <c r="BU545" s="14"/>
      <c r="BV545" s="14"/>
      <c r="BW545" s="14"/>
      <c r="BX545" s="14"/>
      <c r="BY545" s="14"/>
      <c r="BZ545" s="14"/>
      <c r="CA545" s="14"/>
      <c r="CB545" s="14"/>
      <c r="CC545" s="14"/>
      <c r="CD545" s="14"/>
      <c r="CE545" s="14"/>
      <c r="CF545" s="14"/>
      <c r="CG545" s="14"/>
      <c r="CH545" s="14"/>
      <c r="CI545" s="14"/>
      <c r="CJ545" s="14"/>
      <c r="CK545" s="14"/>
      <c r="CL545" s="14"/>
      <c r="CM545" s="14"/>
      <c r="CN545" s="14"/>
      <c r="CO545" s="14"/>
      <c r="CP545" s="14"/>
      <c r="CQ545" s="14"/>
      <c r="CR545" s="14"/>
      <c r="CS545" s="14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</row>
    <row r="546" spans="1:256" s="3" customFormat="1" ht="1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9">
        <v>39</v>
      </c>
      <c r="L546" s="12">
        <v>3.6</v>
      </c>
      <c r="M546" s="12">
        <v>3.58</v>
      </c>
      <c r="N546" s="14">
        <v>0.01</v>
      </c>
      <c r="O546" s="14">
        <v>1.4E-2</v>
      </c>
      <c r="P546" s="14">
        <v>5.3999999999999999E-2</v>
      </c>
      <c r="Q546" s="14">
        <v>0.24</v>
      </c>
      <c r="R546" s="14">
        <v>0.65</v>
      </c>
      <c r="S546" s="12">
        <v>0.68</v>
      </c>
      <c r="T546" s="15">
        <v>0.32</v>
      </c>
      <c r="U546" s="15"/>
      <c r="V546" s="15"/>
      <c r="W546" s="15"/>
      <c r="X546" s="15"/>
      <c r="Y546" s="15"/>
      <c r="Z546" s="14">
        <v>480</v>
      </c>
      <c r="AA546" s="14"/>
      <c r="AB546" s="14"/>
      <c r="AC546" s="14"/>
      <c r="AD546" s="14"/>
      <c r="AE546" s="14"/>
      <c r="AF546" s="14"/>
      <c r="AG546" s="14"/>
      <c r="AH546" s="14"/>
      <c r="AI546" s="14"/>
      <c r="AJ546" s="14">
        <v>900</v>
      </c>
      <c r="AK546" s="14">
        <v>60</v>
      </c>
      <c r="AL546" s="14">
        <v>430</v>
      </c>
      <c r="AM546" s="14">
        <v>60</v>
      </c>
      <c r="AN546" s="14"/>
      <c r="AO546" s="14"/>
      <c r="AP546" s="14"/>
      <c r="AQ546" s="14"/>
      <c r="AR546" s="14"/>
      <c r="AS546" s="16"/>
      <c r="AT546" s="14">
        <v>1123</v>
      </c>
      <c r="AU546" s="14">
        <v>580</v>
      </c>
      <c r="AV546" s="14">
        <v>4</v>
      </c>
      <c r="AW546" s="14">
        <v>331</v>
      </c>
      <c r="AX546" s="14"/>
      <c r="AY546" s="14"/>
      <c r="AZ546" s="14"/>
      <c r="BA546" s="14"/>
      <c r="BB546" s="14"/>
      <c r="BC546" s="38"/>
      <c r="BD546" s="14">
        <v>33</v>
      </c>
      <c r="BE546" s="14"/>
      <c r="BF546" s="18"/>
      <c r="BG546" s="14"/>
      <c r="BH546" s="14"/>
      <c r="BI546" s="14"/>
      <c r="BJ546" s="14"/>
      <c r="BK546" s="14"/>
      <c r="BL546" s="14"/>
      <c r="BM546" s="14"/>
      <c r="BN546" s="14"/>
      <c r="BO546" s="14"/>
      <c r="BP546" s="14"/>
      <c r="BQ546" s="14"/>
      <c r="BR546" s="14"/>
      <c r="BS546" s="14"/>
      <c r="BT546" s="14"/>
      <c r="BU546" s="14"/>
      <c r="BV546" s="14"/>
      <c r="BW546" s="14"/>
      <c r="BX546" s="14"/>
      <c r="BY546" s="14"/>
      <c r="BZ546" s="14"/>
      <c r="CA546" s="14"/>
      <c r="CB546" s="14"/>
      <c r="CC546" s="14"/>
      <c r="CD546" s="14"/>
      <c r="CE546" s="14"/>
      <c r="CF546" s="14"/>
      <c r="CG546" s="14"/>
      <c r="CH546" s="14"/>
      <c r="CI546" s="14"/>
      <c r="CJ546" s="14"/>
      <c r="CK546" s="14"/>
      <c r="CL546" s="14"/>
      <c r="CM546" s="14"/>
      <c r="CN546" s="14"/>
      <c r="CO546" s="14"/>
      <c r="CP546" s="14"/>
      <c r="CQ546" s="14"/>
      <c r="CR546" s="14"/>
      <c r="CS546" s="14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</row>
    <row r="547" spans="1:256" s="3" customFormat="1" ht="1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9">
        <v>39</v>
      </c>
      <c r="L547" s="12">
        <v>3.6</v>
      </c>
      <c r="M547" s="12">
        <v>3.58</v>
      </c>
      <c r="N547" s="14">
        <v>0.01</v>
      </c>
      <c r="O547" s="14">
        <v>1.4E-2</v>
      </c>
      <c r="P547" s="14">
        <v>5.3999999999999999E-2</v>
      </c>
      <c r="Q547" s="14">
        <v>0.24</v>
      </c>
      <c r="R547" s="14">
        <v>0.65</v>
      </c>
      <c r="S547" s="12">
        <v>0.68</v>
      </c>
      <c r="T547" s="15">
        <v>0.32</v>
      </c>
      <c r="U547" s="15"/>
      <c r="V547" s="15"/>
      <c r="W547" s="15"/>
      <c r="X547" s="15"/>
      <c r="Y547" s="15"/>
      <c r="Z547" s="14">
        <v>480</v>
      </c>
      <c r="AA547" s="14"/>
      <c r="AB547" s="14"/>
      <c r="AC547" s="14"/>
      <c r="AD547" s="14"/>
      <c r="AE547" s="14"/>
      <c r="AF547" s="14"/>
      <c r="AG547" s="14"/>
      <c r="AH547" s="14"/>
      <c r="AI547" s="14"/>
      <c r="AJ547" s="14">
        <v>900</v>
      </c>
      <c r="AK547" s="14">
        <v>60</v>
      </c>
      <c r="AL547" s="14">
        <v>408</v>
      </c>
      <c r="AM547" s="14">
        <v>60</v>
      </c>
      <c r="AN547" s="14"/>
      <c r="AO547" s="14"/>
      <c r="AP547" s="14"/>
      <c r="AQ547" s="14"/>
      <c r="AR547" s="14"/>
      <c r="AS547" s="16"/>
      <c r="AT547" s="14">
        <v>1100</v>
      </c>
      <c r="AU547" s="14">
        <v>555</v>
      </c>
      <c r="AV547" s="14">
        <v>4.25</v>
      </c>
      <c r="AW547" s="14">
        <v>313</v>
      </c>
      <c r="AX547" s="14"/>
      <c r="AY547" s="14"/>
      <c r="AZ547" s="14"/>
      <c r="BA547" s="14"/>
      <c r="BB547" s="14"/>
      <c r="BC547" s="38"/>
      <c r="BD547" s="14">
        <v>39</v>
      </c>
      <c r="BE547" s="14"/>
      <c r="BF547" s="18"/>
      <c r="BG547" s="14"/>
      <c r="BH547" s="14"/>
      <c r="BI547" s="14"/>
      <c r="BJ547" s="14"/>
      <c r="BK547" s="14"/>
      <c r="BL547" s="14"/>
      <c r="BM547" s="14"/>
      <c r="BN547" s="14"/>
      <c r="BO547" s="14"/>
      <c r="BP547" s="14"/>
      <c r="BQ547" s="14"/>
      <c r="BR547" s="14"/>
      <c r="BS547" s="14"/>
      <c r="BT547" s="14"/>
      <c r="BU547" s="14"/>
      <c r="BV547" s="14"/>
      <c r="BW547" s="14"/>
      <c r="BX547" s="14"/>
      <c r="BY547" s="14"/>
      <c r="BZ547" s="14"/>
      <c r="CA547" s="14"/>
      <c r="CB547" s="14"/>
      <c r="CC547" s="14"/>
      <c r="CD547" s="14"/>
      <c r="CE547" s="14"/>
      <c r="CF547" s="14"/>
      <c r="CG547" s="14"/>
      <c r="CH547" s="14"/>
      <c r="CI547" s="14"/>
      <c r="CJ547" s="14"/>
      <c r="CK547" s="14"/>
      <c r="CL547" s="14"/>
      <c r="CM547" s="14"/>
      <c r="CN547" s="14"/>
      <c r="CO547" s="14"/>
      <c r="CP547" s="14"/>
      <c r="CQ547" s="14"/>
      <c r="CR547" s="14"/>
      <c r="CS547" s="14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</row>
    <row r="548" spans="1:256" s="3" customFormat="1" ht="1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9">
        <v>39</v>
      </c>
      <c r="L548" s="12">
        <v>3.6</v>
      </c>
      <c r="M548" s="12">
        <v>3.58</v>
      </c>
      <c r="N548" s="14">
        <v>0.01</v>
      </c>
      <c r="O548" s="14">
        <v>1.4E-2</v>
      </c>
      <c r="P548" s="14">
        <v>5.3999999999999999E-2</v>
      </c>
      <c r="Q548" s="14">
        <v>0.24</v>
      </c>
      <c r="R548" s="14">
        <v>0.65</v>
      </c>
      <c r="S548" s="12">
        <v>0.68</v>
      </c>
      <c r="T548" s="15">
        <v>0.32</v>
      </c>
      <c r="U548" s="15"/>
      <c r="V548" s="15"/>
      <c r="W548" s="15"/>
      <c r="X548" s="15"/>
      <c r="Y548" s="15"/>
      <c r="Z548" s="14">
        <v>480</v>
      </c>
      <c r="AA548" s="14"/>
      <c r="AB548" s="14"/>
      <c r="AC548" s="14"/>
      <c r="AD548" s="14"/>
      <c r="AE548" s="14"/>
      <c r="AF548" s="14"/>
      <c r="AG548" s="14"/>
      <c r="AH548" s="14"/>
      <c r="AI548" s="14"/>
      <c r="AJ548" s="14">
        <v>900</v>
      </c>
      <c r="AK548" s="14">
        <v>60</v>
      </c>
      <c r="AL548" s="14">
        <v>380</v>
      </c>
      <c r="AM548" s="14">
        <v>60</v>
      </c>
      <c r="AN548" s="14"/>
      <c r="AO548" s="14"/>
      <c r="AP548" s="14"/>
      <c r="AQ548" s="14"/>
      <c r="AR548" s="14"/>
      <c r="AS548" s="16"/>
      <c r="AT548" s="14">
        <v>1125</v>
      </c>
      <c r="AU548" s="14">
        <v>730</v>
      </c>
      <c r="AV548" s="14">
        <v>9.4</v>
      </c>
      <c r="AW548" s="14">
        <v>330</v>
      </c>
      <c r="AX548" s="14"/>
      <c r="AY548" s="14"/>
      <c r="AZ548" s="14"/>
      <c r="BA548" s="14"/>
      <c r="BB548" s="14"/>
      <c r="BC548" s="38"/>
      <c r="BD548" s="14">
        <v>40</v>
      </c>
      <c r="BE548" s="14"/>
      <c r="BF548" s="18"/>
      <c r="BG548" s="14"/>
      <c r="BH548" s="14"/>
      <c r="BI548" s="14"/>
      <c r="BJ548" s="14"/>
      <c r="BK548" s="14"/>
      <c r="BL548" s="14"/>
      <c r="BM548" s="14"/>
      <c r="BN548" s="14"/>
      <c r="BO548" s="14"/>
      <c r="BP548" s="14"/>
      <c r="BQ548" s="14"/>
      <c r="BR548" s="14"/>
      <c r="BS548" s="14"/>
      <c r="BT548" s="14"/>
      <c r="BU548" s="14"/>
      <c r="BV548" s="14"/>
      <c r="BW548" s="14"/>
      <c r="BX548" s="14"/>
      <c r="BY548" s="14"/>
      <c r="BZ548" s="14"/>
      <c r="CA548" s="14"/>
      <c r="CB548" s="14"/>
      <c r="CC548" s="14"/>
      <c r="CD548" s="14"/>
      <c r="CE548" s="14"/>
      <c r="CF548" s="14"/>
      <c r="CG548" s="14"/>
      <c r="CH548" s="14"/>
      <c r="CI548" s="14"/>
      <c r="CJ548" s="14"/>
      <c r="CK548" s="14"/>
      <c r="CL548" s="14"/>
      <c r="CM548" s="14"/>
      <c r="CN548" s="14"/>
      <c r="CO548" s="14"/>
      <c r="CP548" s="14"/>
      <c r="CQ548" s="14"/>
      <c r="CR548" s="14"/>
      <c r="CS548" s="14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</row>
    <row r="549" spans="1:256" s="3" customFormat="1" ht="1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9">
        <v>39</v>
      </c>
      <c r="L549" s="12">
        <v>3.66</v>
      </c>
      <c r="M549" s="12">
        <v>2.69</v>
      </c>
      <c r="N549" s="14">
        <v>5.0000000000000001E-3</v>
      </c>
      <c r="O549" s="14">
        <v>1.2E-2</v>
      </c>
      <c r="P549" s="14">
        <v>4.7E-2</v>
      </c>
      <c r="Q549" s="14">
        <v>0.2</v>
      </c>
      <c r="R549" s="14">
        <v>0.61</v>
      </c>
      <c r="S549" s="12">
        <v>0.59</v>
      </c>
      <c r="T549" s="15">
        <v>0.28000000000000003</v>
      </c>
      <c r="U549" s="15"/>
      <c r="V549" s="15"/>
      <c r="W549" s="15"/>
      <c r="X549" s="15"/>
      <c r="Y549" s="15"/>
      <c r="Z549" s="14">
        <v>400</v>
      </c>
      <c r="AA549" s="14"/>
      <c r="AB549" s="14"/>
      <c r="AC549" s="14"/>
      <c r="AD549" s="14"/>
      <c r="AE549" s="14"/>
      <c r="AF549" s="14"/>
      <c r="AG549" s="14"/>
      <c r="AH549" s="14"/>
      <c r="AI549" s="14"/>
      <c r="AJ549" s="14">
        <v>970</v>
      </c>
      <c r="AK549" s="14">
        <v>60</v>
      </c>
      <c r="AL549" s="14">
        <v>440</v>
      </c>
      <c r="AM549" s="14">
        <v>60</v>
      </c>
      <c r="AN549" s="14"/>
      <c r="AO549" s="14"/>
      <c r="AP549" s="14"/>
      <c r="AQ549" s="14"/>
      <c r="AR549" s="14"/>
      <c r="AS549" s="16"/>
      <c r="AT549" s="14">
        <v>925</v>
      </c>
      <c r="AU549" s="14">
        <v>525</v>
      </c>
      <c r="AV549" s="14">
        <v>1.5</v>
      </c>
      <c r="AW549" s="14"/>
      <c r="AX549" s="14"/>
      <c r="AY549" s="14"/>
      <c r="AZ549" s="14"/>
      <c r="BA549" s="14"/>
      <c r="BB549" s="14"/>
      <c r="BC549" s="38"/>
      <c r="BD549" s="14">
        <v>39.5</v>
      </c>
      <c r="BE549" s="14"/>
      <c r="BF549" s="18"/>
      <c r="BG549" s="14"/>
      <c r="BH549" s="14"/>
      <c r="BI549" s="14"/>
      <c r="BJ549" s="14"/>
      <c r="BK549" s="14"/>
      <c r="BL549" s="14"/>
      <c r="BM549" s="14"/>
      <c r="BN549" s="14"/>
      <c r="BO549" s="14"/>
      <c r="BP549" s="14"/>
      <c r="BQ549" s="14"/>
      <c r="BR549" s="14"/>
      <c r="BS549" s="14"/>
      <c r="BT549" s="14"/>
      <c r="BU549" s="14"/>
      <c r="BV549" s="14"/>
      <c r="BW549" s="14"/>
      <c r="BX549" s="14"/>
      <c r="BY549" s="14"/>
      <c r="BZ549" s="14"/>
      <c r="CA549" s="14"/>
      <c r="CB549" s="14"/>
      <c r="CC549" s="14"/>
      <c r="CD549" s="14"/>
      <c r="CE549" s="14"/>
      <c r="CF549" s="14"/>
      <c r="CG549" s="14"/>
      <c r="CH549" s="14"/>
      <c r="CI549" s="14"/>
      <c r="CJ549" s="14"/>
      <c r="CK549" s="14"/>
      <c r="CL549" s="14"/>
      <c r="CM549" s="14"/>
      <c r="CN549" s="14"/>
      <c r="CO549" s="14"/>
      <c r="CP549" s="14"/>
      <c r="CQ549" s="14"/>
      <c r="CR549" s="14"/>
      <c r="CS549" s="14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</row>
    <row r="550" spans="1:256" s="3" customFormat="1" ht="1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9">
        <v>39</v>
      </c>
      <c r="L550" s="12">
        <v>3.66</v>
      </c>
      <c r="M550" s="12">
        <v>2.69</v>
      </c>
      <c r="N550" s="14">
        <v>5.0000000000000001E-3</v>
      </c>
      <c r="O550" s="14">
        <v>1.2E-2</v>
      </c>
      <c r="P550" s="14">
        <v>4.7E-2</v>
      </c>
      <c r="Q550" s="14">
        <v>0.2</v>
      </c>
      <c r="R550" s="14">
        <v>0.61</v>
      </c>
      <c r="S550" s="12">
        <v>0.59</v>
      </c>
      <c r="T550" s="15">
        <v>0.28000000000000003</v>
      </c>
      <c r="U550" s="15"/>
      <c r="V550" s="15"/>
      <c r="W550" s="15"/>
      <c r="X550" s="15"/>
      <c r="Y550" s="15"/>
      <c r="Z550" s="14">
        <v>400</v>
      </c>
      <c r="AA550" s="14"/>
      <c r="AB550" s="14"/>
      <c r="AC550" s="14"/>
      <c r="AD550" s="14"/>
      <c r="AE550" s="14"/>
      <c r="AF550" s="14"/>
      <c r="AG550" s="14"/>
      <c r="AH550" s="14"/>
      <c r="AI550" s="14"/>
      <c r="AJ550" s="14">
        <v>970</v>
      </c>
      <c r="AK550" s="14">
        <v>60</v>
      </c>
      <c r="AL550" s="14">
        <v>410</v>
      </c>
      <c r="AM550" s="14">
        <v>60</v>
      </c>
      <c r="AN550" s="14"/>
      <c r="AO550" s="14"/>
      <c r="AP550" s="14"/>
      <c r="AQ550" s="14"/>
      <c r="AR550" s="14"/>
      <c r="AS550" s="16"/>
      <c r="AT550" s="14">
        <v>965</v>
      </c>
      <c r="AU550" s="14">
        <v>500</v>
      </c>
      <c r="AV550" s="14">
        <v>3.6</v>
      </c>
      <c r="AW550" s="14"/>
      <c r="AX550" s="14"/>
      <c r="AY550" s="14"/>
      <c r="AZ550" s="14"/>
      <c r="BA550" s="14"/>
      <c r="BB550" s="14"/>
      <c r="BC550" s="38"/>
      <c r="BD550" s="14">
        <v>57.5</v>
      </c>
      <c r="BE550" s="14"/>
      <c r="BF550" s="18"/>
      <c r="BG550" s="14"/>
      <c r="BH550" s="14"/>
      <c r="BI550" s="14"/>
      <c r="BJ550" s="14"/>
      <c r="BK550" s="14"/>
      <c r="BL550" s="14"/>
      <c r="BM550" s="14"/>
      <c r="BN550" s="14"/>
      <c r="BO550" s="14"/>
      <c r="BP550" s="14"/>
      <c r="BQ550" s="14"/>
      <c r="BR550" s="14"/>
      <c r="BS550" s="14"/>
      <c r="BT550" s="14"/>
      <c r="BU550" s="14"/>
      <c r="BV550" s="14"/>
      <c r="BW550" s="14"/>
      <c r="BX550" s="14"/>
      <c r="BY550" s="14"/>
      <c r="BZ550" s="14"/>
      <c r="CA550" s="14"/>
      <c r="CB550" s="14"/>
      <c r="CC550" s="14"/>
      <c r="CD550" s="14"/>
      <c r="CE550" s="14"/>
      <c r="CF550" s="14"/>
      <c r="CG550" s="14"/>
      <c r="CH550" s="14"/>
      <c r="CI550" s="14"/>
      <c r="CJ550" s="14"/>
      <c r="CK550" s="14"/>
      <c r="CL550" s="14"/>
      <c r="CM550" s="14"/>
      <c r="CN550" s="14"/>
      <c r="CO550" s="14"/>
      <c r="CP550" s="14"/>
      <c r="CQ550" s="14"/>
      <c r="CR550" s="14"/>
      <c r="CS550" s="14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</row>
    <row r="551" spans="1:256" s="3" customFormat="1" ht="1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9">
        <v>39</v>
      </c>
      <c r="L551" s="12">
        <v>3.66</v>
      </c>
      <c r="M551" s="12">
        <v>2.69</v>
      </c>
      <c r="N551" s="14">
        <v>5.0000000000000001E-3</v>
      </c>
      <c r="O551" s="14">
        <v>1.2E-2</v>
      </c>
      <c r="P551" s="14">
        <v>4.7E-2</v>
      </c>
      <c r="Q551" s="14">
        <v>0.2</v>
      </c>
      <c r="R551" s="14">
        <v>0.61</v>
      </c>
      <c r="S551" s="12">
        <v>0.59</v>
      </c>
      <c r="T551" s="15">
        <v>0.28000000000000003</v>
      </c>
      <c r="U551" s="15"/>
      <c r="V551" s="15"/>
      <c r="W551" s="15"/>
      <c r="X551" s="15"/>
      <c r="Y551" s="15"/>
      <c r="Z551" s="14">
        <v>400</v>
      </c>
      <c r="AA551" s="14"/>
      <c r="AB551" s="14"/>
      <c r="AC551" s="14"/>
      <c r="AD551" s="14"/>
      <c r="AE551" s="14"/>
      <c r="AF551" s="14"/>
      <c r="AG551" s="14"/>
      <c r="AH551" s="14"/>
      <c r="AI551" s="14"/>
      <c r="AJ551" s="14">
        <v>970</v>
      </c>
      <c r="AK551" s="14">
        <v>60</v>
      </c>
      <c r="AL551" s="14">
        <v>370</v>
      </c>
      <c r="AM551" s="14">
        <v>60</v>
      </c>
      <c r="AN551" s="14"/>
      <c r="AO551" s="14"/>
      <c r="AP551" s="14"/>
      <c r="AQ551" s="14"/>
      <c r="AR551" s="14"/>
      <c r="AS551" s="16"/>
      <c r="AT551" s="14">
        <v>1090</v>
      </c>
      <c r="AU551" s="14">
        <v>670</v>
      </c>
      <c r="AV551" s="14">
        <v>6.1</v>
      </c>
      <c r="AW551" s="14"/>
      <c r="AX551" s="14"/>
      <c r="AY551" s="14"/>
      <c r="AZ551" s="14"/>
      <c r="BA551" s="14"/>
      <c r="BB551" s="14"/>
      <c r="BC551" s="38"/>
      <c r="BD551" s="14">
        <v>66</v>
      </c>
      <c r="BE551" s="14"/>
      <c r="BF551" s="18"/>
      <c r="BG551" s="14"/>
      <c r="BH551" s="14"/>
      <c r="BI551" s="14"/>
      <c r="BJ551" s="14"/>
      <c r="BK551" s="14"/>
      <c r="BL551" s="14"/>
      <c r="BM551" s="14"/>
      <c r="BN551" s="14"/>
      <c r="BO551" s="14"/>
      <c r="BP551" s="14"/>
      <c r="BQ551" s="14"/>
      <c r="BR551" s="14"/>
      <c r="BS551" s="14"/>
      <c r="BT551" s="14"/>
      <c r="BU551" s="14"/>
      <c r="BV551" s="14"/>
      <c r="BW551" s="14"/>
      <c r="BX551" s="14"/>
      <c r="BY551" s="14"/>
      <c r="BZ551" s="14"/>
      <c r="CA551" s="14"/>
      <c r="CB551" s="14"/>
      <c r="CC551" s="14"/>
      <c r="CD551" s="14"/>
      <c r="CE551" s="14"/>
      <c r="CF551" s="14"/>
      <c r="CG551" s="14"/>
      <c r="CH551" s="14"/>
      <c r="CI551" s="14"/>
      <c r="CJ551" s="14"/>
      <c r="CK551" s="14"/>
      <c r="CL551" s="14"/>
      <c r="CM551" s="14"/>
      <c r="CN551" s="14"/>
      <c r="CO551" s="14"/>
      <c r="CP551" s="14"/>
      <c r="CQ551" s="14"/>
      <c r="CR551" s="14"/>
      <c r="CS551" s="14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</row>
    <row r="552" spans="1:256" s="3" customFormat="1" ht="1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9">
        <v>39</v>
      </c>
      <c r="L552" s="12">
        <v>3.66</v>
      </c>
      <c r="M552" s="12">
        <v>2.69</v>
      </c>
      <c r="N552" s="14">
        <v>5.0000000000000001E-3</v>
      </c>
      <c r="O552" s="14">
        <v>1.2E-2</v>
      </c>
      <c r="P552" s="14">
        <v>4.7E-2</v>
      </c>
      <c r="Q552" s="14">
        <v>0.2</v>
      </c>
      <c r="R552" s="14">
        <v>0.61</v>
      </c>
      <c r="S552" s="12">
        <v>0.59</v>
      </c>
      <c r="T552" s="15">
        <v>0.28000000000000003</v>
      </c>
      <c r="U552" s="15"/>
      <c r="V552" s="15"/>
      <c r="W552" s="15"/>
      <c r="X552" s="15"/>
      <c r="Y552" s="15"/>
      <c r="Z552" s="14">
        <v>400</v>
      </c>
      <c r="AA552" s="14"/>
      <c r="AB552" s="14"/>
      <c r="AC552" s="14"/>
      <c r="AD552" s="14"/>
      <c r="AE552" s="14"/>
      <c r="AF552" s="14"/>
      <c r="AG552" s="14"/>
      <c r="AH552" s="14"/>
      <c r="AI552" s="14"/>
      <c r="AJ552" s="14">
        <v>970</v>
      </c>
      <c r="AK552" s="14">
        <v>60</v>
      </c>
      <c r="AL552" s="14">
        <v>340</v>
      </c>
      <c r="AM552" s="14">
        <v>60</v>
      </c>
      <c r="AN552" s="14"/>
      <c r="AO552" s="14"/>
      <c r="AP552" s="14"/>
      <c r="AQ552" s="14"/>
      <c r="AR552" s="14"/>
      <c r="AS552" s="16"/>
      <c r="AT552" s="14">
        <v>1250</v>
      </c>
      <c r="AU552" s="14">
        <v>900</v>
      </c>
      <c r="AV552" s="14">
        <v>9.1</v>
      </c>
      <c r="AW552" s="14"/>
      <c r="AX552" s="14"/>
      <c r="AY552" s="14"/>
      <c r="AZ552" s="14"/>
      <c r="BA552" s="14"/>
      <c r="BB552" s="14"/>
      <c r="BC552" s="38"/>
      <c r="BD552" s="14">
        <v>57</v>
      </c>
      <c r="BE552" s="14"/>
      <c r="BF552" s="18"/>
      <c r="BG552" s="14"/>
      <c r="BH552" s="14"/>
      <c r="BI552" s="14"/>
      <c r="BJ552" s="14"/>
      <c r="BK552" s="14"/>
      <c r="BL552" s="14"/>
      <c r="BM552" s="14"/>
      <c r="BN552" s="14"/>
      <c r="BO552" s="14"/>
      <c r="BP552" s="14"/>
      <c r="BQ552" s="14"/>
      <c r="BR552" s="14"/>
      <c r="BS552" s="14"/>
      <c r="BT552" s="14"/>
      <c r="BU552" s="14"/>
      <c r="BV552" s="14"/>
      <c r="BW552" s="14"/>
      <c r="BX552" s="14"/>
      <c r="BY552" s="14"/>
      <c r="BZ552" s="14"/>
      <c r="CA552" s="14"/>
      <c r="CB552" s="14"/>
      <c r="CC552" s="14"/>
      <c r="CD552" s="14"/>
      <c r="CE552" s="14"/>
      <c r="CF552" s="14"/>
      <c r="CG552" s="14"/>
      <c r="CH552" s="14"/>
      <c r="CI552" s="14"/>
      <c r="CJ552" s="14"/>
      <c r="CK552" s="14"/>
      <c r="CL552" s="14"/>
      <c r="CM552" s="14"/>
      <c r="CN552" s="14"/>
      <c r="CO552" s="14"/>
      <c r="CP552" s="14"/>
      <c r="CQ552" s="14"/>
      <c r="CR552" s="14"/>
      <c r="CS552" s="14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</row>
    <row r="553" spans="1:256" s="3" customFormat="1" ht="1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9">
        <v>39</v>
      </c>
      <c r="L553" s="12">
        <v>3.66</v>
      </c>
      <c r="M553" s="12">
        <v>2.69</v>
      </c>
      <c r="N553" s="14">
        <v>5.0000000000000001E-3</v>
      </c>
      <c r="O553" s="14">
        <v>1.2E-2</v>
      </c>
      <c r="P553" s="14">
        <v>4.7E-2</v>
      </c>
      <c r="Q553" s="14">
        <v>0.2</v>
      </c>
      <c r="R553" s="14">
        <v>0.61</v>
      </c>
      <c r="S553" s="12">
        <v>0.59</v>
      </c>
      <c r="T553" s="15">
        <v>0.28000000000000003</v>
      </c>
      <c r="U553" s="15"/>
      <c r="V553" s="15"/>
      <c r="W553" s="15"/>
      <c r="X553" s="15"/>
      <c r="Y553" s="15"/>
      <c r="Z553" s="14">
        <v>400</v>
      </c>
      <c r="AA553" s="14"/>
      <c r="AB553" s="14"/>
      <c r="AC553" s="14"/>
      <c r="AD553" s="14"/>
      <c r="AE553" s="14"/>
      <c r="AF553" s="14"/>
      <c r="AG553" s="14"/>
      <c r="AH553" s="14"/>
      <c r="AI553" s="14"/>
      <c r="AJ553" s="14">
        <v>900</v>
      </c>
      <c r="AK553" s="14">
        <v>60</v>
      </c>
      <c r="AL553" s="14">
        <v>454</v>
      </c>
      <c r="AM553" s="14">
        <v>60</v>
      </c>
      <c r="AN553" s="14"/>
      <c r="AO553" s="14"/>
      <c r="AP553" s="14"/>
      <c r="AQ553" s="14"/>
      <c r="AR553" s="14"/>
      <c r="AS553" s="16"/>
      <c r="AT553" s="14">
        <v>990</v>
      </c>
      <c r="AU553" s="14">
        <v>525</v>
      </c>
      <c r="AV553" s="14">
        <v>2.5</v>
      </c>
      <c r="AW553" s="14">
        <v>338</v>
      </c>
      <c r="AX553" s="14"/>
      <c r="AY553" s="14"/>
      <c r="AZ553" s="14"/>
      <c r="BA553" s="14"/>
      <c r="BB553" s="14"/>
      <c r="BC553" s="38"/>
      <c r="BD553" s="14">
        <v>15</v>
      </c>
      <c r="BE553" s="14"/>
      <c r="BF553" s="18"/>
      <c r="BG553" s="14"/>
      <c r="BH553" s="14"/>
      <c r="BI553" s="14"/>
      <c r="BJ553" s="14"/>
      <c r="BK553" s="14"/>
      <c r="BL553" s="14"/>
      <c r="BM553" s="14"/>
      <c r="BN553" s="14"/>
      <c r="BO553" s="14"/>
      <c r="BP553" s="14"/>
      <c r="BQ553" s="14"/>
      <c r="BR553" s="14"/>
      <c r="BS553" s="14"/>
      <c r="BT553" s="14"/>
      <c r="BU553" s="14"/>
      <c r="BV553" s="14"/>
      <c r="BW553" s="14"/>
      <c r="BX553" s="14"/>
      <c r="BY553" s="14"/>
      <c r="BZ553" s="14"/>
      <c r="CA553" s="14"/>
      <c r="CB553" s="14"/>
      <c r="CC553" s="14"/>
      <c r="CD553" s="14"/>
      <c r="CE553" s="14"/>
      <c r="CF553" s="14"/>
      <c r="CG553" s="14"/>
      <c r="CH553" s="14"/>
      <c r="CI553" s="14"/>
      <c r="CJ553" s="14"/>
      <c r="CK553" s="14"/>
      <c r="CL553" s="14"/>
      <c r="CM553" s="14"/>
      <c r="CN553" s="14"/>
      <c r="CO553" s="14"/>
      <c r="CP553" s="14"/>
      <c r="CQ553" s="14"/>
      <c r="CR553" s="14"/>
      <c r="CS553" s="14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</row>
    <row r="554" spans="1:256" s="3" customFormat="1" ht="1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9">
        <v>39</v>
      </c>
      <c r="L554" s="12">
        <v>3.66</v>
      </c>
      <c r="M554" s="12">
        <v>2.69</v>
      </c>
      <c r="N554" s="14">
        <v>5.0000000000000001E-3</v>
      </c>
      <c r="O554" s="14">
        <v>1.2E-2</v>
      </c>
      <c r="P554" s="14">
        <v>4.7E-2</v>
      </c>
      <c r="Q554" s="14">
        <v>0.2</v>
      </c>
      <c r="R554" s="14">
        <v>0.61</v>
      </c>
      <c r="S554" s="12">
        <v>0.59</v>
      </c>
      <c r="T554" s="15">
        <v>0.28000000000000003</v>
      </c>
      <c r="U554" s="15"/>
      <c r="V554" s="15"/>
      <c r="W554" s="15"/>
      <c r="X554" s="15"/>
      <c r="Y554" s="15"/>
      <c r="Z554" s="14">
        <v>400</v>
      </c>
      <c r="AA554" s="14"/>
      <c r="AB554" s="14"/>
      <c r="AC554" s="14"/>
      <c r="AD554" s="14"/>
      <c r="AE554" s="14"/>
      <c r="AF554" s="14"/>
      <c r="AG554" s="14"/>
      <c r="AH554" s="14"/>
      <c r="AI554" s="14"/>
      <c r="AJ554" s="14">
        <v>900</v>
      </c>
      <c r="AK554" s="14">
        <v>60</v>
      </c>
      <c r="AL554" s="14">
        <v>415</v>
      </c>
      <c r="AM554" s="14">
        <v>60</v>
      </c>
      <c r="AN554" s="14"/>
      <c r="AO554" s="14"/>
      <c r="AP554" s="14"/>
      <c r="AQ554" s="14"/>
      <c r="AR554" s="14"/>
      <c r="AS554" s="16"/>
      <c r="AT554" s="14">
        <v>1025</v>
      </c>
      <c r="AU554" s="14">
        <v>550</v>
      </c>
      <c r="AV554" s="14">
        <v>6.4</v>
      </c>
      <c r="AW554" s="14">
        <v>304</v>
      </c>
      <c r="AX554" s="14"/>
      <c r="AY554" s="14"/>
      <c r="AZ554" s="14"/>
      <c r="BA554" s="14"/>
      <c r="BB554" s="14"/>
      <c r="BC554" s="38"/>
      <c r="BD554" s="14">
        <v>40</v>
      </c>
      <c r="BE554" s="14"/>
      <c r="BF554" s="18"/>
      <c r="BG554" s="14"/>
      <c r="BH554" s="14"/>
      <c r="BI554" s="14"/>
      <c r="BJ554" s="14"/>
      <c r="BK554" s="14"/>
      <c r="BL554" s="14"/>
      <c r="BM554" s="14"/>
      <c r="BN554" s="14"/>
      <c r="BO554" s="14"/>
      <c r="BP554" s="14"/>
      <c r="BQ554" s="14"/>
      <c r="BR554" s="14"/>
      <c r="BS554" s="14"/>
      <c r="BT554" s="14"/>
      <c r="BU554" s="14"/>
      <c r="BV554" s="14"/>
      <c r="BW554" s="14"/>
      <c r="BX554" s="14"/>
      <c r="BY554" s="14"/>
      <c r="BZ554" s="14"/>
      <c r="CA554" s="14"/>
      <c r="CB554" s="14"/>
      <c r="CC554" s="14"/>
      <c r="CD554" s="14"/>
      <c r="CE554" s="14"/>
      <c r="CF554" s="14"/>
      <c r="CG554" s="14"/>
      <c r="CH554" s="14"/>
      <c r="CI554" s="14"/>
      <c r="CJ554" s="14"/>
      <c r="CK554" s="14"/>
      <c r="CL554" s="14"/>
      <c r="CM554" s="14"/>
      <c r="CN554" s="14"/>
      <c r="CO554" s="14"/>
      <c r="CP554" s="14"/>
      <c r="CQ554" s="14"/>
      <c r="CR554" s="14"/>
      <c r="CS554" s="14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</row>
    <row r="555" spans="1:256" s="3" customFormat="1" ht="1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9">
        <v>39</v>
      </c>
      <c r="L555" s="12">
        <v>3.66</v>
      </c>
      <c r="M555" s="12">
        <v>2.69</v>
      </c>
      <c r="N555" s="14">
        <v>5.0000000000000001E-3</v>
      </c>
      <c r="O555" s="14">
        <v>1.2E-2</v>
      </c>
      <c r="P555" s="14">
        <v>4.7E-2</v>
      </c>
      <c r="Q555" s="14">
        <v>0.2</v>
      </c>
      <c r="R555" s="14">
        <v>0.61</v>
      </c>
      <c r="S555" s="12">
        <v>0.59</v>
      </c>
      <c r="T555" s="15">
        <v>0.28000000000000003</v>
      </c>
      <c r="U555" s="15"/>
      <c r="V555" s="15"/>
      <c r="W555" s="15"/>
      <c r="X555" s="15"/>
      <c r="Y555" s="15"/>
      <c r="Z555" s="14">
        <v>400</v>
      </c>
      <c r="AA555" s="14"/>
      <c r="AB555" s="14"/>
      <c r="AC555" s="14"/>
      <c r="AD555" s="14"/>
      <c r="AE555" s="14"/>
      <c r="AF555" s="14"/>
      <c r="AG555" s="14"/>
      <c r="AH555" s="14"/>
      <c r="AI555" s="14"/>
      <c r="AJ555" s="14">
        <v>900</v>
      </c>
      <c r="AK555" s="14">
        <v>60</v>
      </c>
      <c r="AL555" s="14">
        <v>375</v>
      </c>
      <c r="AM555" s="14">
        <v>60</v>
      </c>
      <c r="AN555" s="14"/>
      <c r="AO555" s="14"/>
      <c r="AP555" s="14"/>
      <c r="AQ555" s="14"/>
      <c r="AR555" s="14"/>
      <c r="AS555" s="16"/>
      <c r="AT555" s="14">
        <v>1040</v>
      </c>
      <c r="AU555" s="14">
        <v>775</v>
      </c>
      <c r="AV555" s="14">
        <v>7</v>
      </c>
      <c r="AW555" s="14">
        <v>338</v>
      </c>
      <c r="AX555" s="14"/>
      <c r="AY555" s="14"/>
      <c r="AZ555" s="14"/>
      <c r="BA555" s="14"/>
      <c r="BB555" s="14"/>
      <c r="BC555" s="38"/>
      <c r="BD555" s="14">
        <v>38</v>
      </c>
      <c r="BE555" s="14"/>
      <c r="BF555" s="18"/>
      <c r="BG555" s="14"/>
      <c r="BH555" s="14"/>
      <c r="BI555" s="14"/>
      <c r="BJ555" s="14"/>
      <c r="BK555" s="14"/>
      <c r="BL555" s="14"/>
      <c r="BM555" s="14"/>
      <c r="BN555" s="14"/>
      <c r="BO555" s="14"/>
      <c r="BP555" s="14"/>
      <c r="BQ555" s="14"/>
      <c r="BR555" s="14"/>
      <c r="BS555" s="14"/>
      <c r="BT555" s="14"/>
      <c r="BU555" s="14"/>
      <c r="BV555" s="14"/>
      <c r="BW555" s="14"/>
      <c r="BX555" s="14"/>
      <c r="BY555" s="14"/>
      <c r="BZ555" s="14"/>
      <c r="CA555" s="14"/>
      <c r="CB555" s="14"/>
      <c r="CC555" s="14"/>
      <c r="CD555" s="14"/>
      <c r="CE555" s="14"/>
      <c r="CF555" s="14"/>
      <c r="CG555" s="14"/>
      <c r="CH555" s="14"/>
      <c r="CI555" s="14"/>
      <c r="CJ555" s="14"/>
      <c r="CK555" s="14"/>
      <c r="CL555" s="14"/>
      <c r="CM555" s="14"/>
      <c r="CN555" s="14"/>
      <c r="CO555" s="14"/>
      <c r="CP555" s="14"/>
      <c r="CQ555" s="14"/>
      <c r="CR555" s="14"/>
      <c r="CS555" s="14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</row>
    <row r="556" spans="1:256" s="3" customFormat="1" ht="1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9">
        <v>39</v>
      </c>
      <c r="L556" s="12">
        <v>3.66</v>
      </c>
      <c r="M556" s="12">
        <v>2.69</v>
      </c>
      <c r="N556" s="14">
        <v>5.0000000000000001E-3</v>
      </c>
      <c r="O556" s="14">
        <v>1.2E-2</v>
      </c>
      <c r="P556" s="14">
        <v>4.7E-2</v>
      </c>
      <c r="Q556" s="14">
        <v>0.2</v>
      </c>
      <c r="R556" s="14">
        <v>0.61</v>
      </c>
      <c r="S556" s="12">
        <v>0.59</v>
      </c>
      <c r="T556" s="15">
        <v>0.28000000000000003</v>
      </c>
      <c r="U556" s="15"/>
      <c r="V556" s="15"/>
      <c r="W556" s="15"/>
      <c r="X556" s="15"/>
      <c r="Y556" s="15"/>
      <c r="Z556" s="14">
        <v>400</v>
      </c>
      <c r="AA556" s="14"/>
      <c r="AB556" s="14"/>
      <c r="AC556" s="14"/>
      <c r="AD556" s="14"/>
      <c r="AE556" s="14"/>
      <c r="AF556" s="14"/>
      <c r="AG556" s="14"/>
      <c r="AH556" s="14"/>
      <c r="AI556" s="14"/>
      <c r="AJ556" s="14">
        <v>900</v>
      </c>
      <c r="AK556" s="14">
        <v>60</v>
      </c>
      <c r="AL556" s="14">
        <v>360</v>
      </c>
      <c r="AM556" s="14">
        <v>60</v>
      </c>
      <c r="AN556" s="14"/>
      <c r="AO556" s="14"/>
      <c r="AP556" s="14"/>
      <c r="AQ556" s="14"/>
      <c r="AR556" s="14"/>
      <c r="AS556" s="16"/>
      <c r="AT556" s="14">
        <v>1190</v>
      </c>
      <c r="AU556" s="14">
        <v>880</v>
      </c>
      <c r="AV556" s="14">
        <v>5.35</v>
      </c>
      <c r="AW556" s="14">
        <v>363</v>
      </c>
      <c r="AX556" s="14"/>
      <c r="AY556" s="14"/>
      <c r="AZ556" s="14"/>
      <c r="BA556" s="14"/>
      <c r="BB556" s="14"/>
      <c r="BC556" s="38"/>
      <c r="BD556" s="14">
        <v>33</v>
      </c>
      <c r="BE556" s="14"/>
      <c r="BF556" s="18"/>
      <c r="BG556" s="14"/>
      <c r="BH556" s="14"/>
      <c r="BI556" s="14"/>
      <c r="BJ556" s="14"/>
      <c r="BK556" s="14"/>
      <c r="BL556" s="14"/>
      <c r="BM556" s="14"/>
      <c r="BN556" s="14"/>
      <c r="BO556" s="14"/>
      <c r="BP556" s="14"/>
      <c r="BQ556" s="14"/>
      <c r="BR556" s="14"/>
      <c r="BS556" s="14"/>
      <c r="BT556" s="14"/>
      <c r="BU556" s="14"/>
      <c r="BV556" s="14"/>
      <c r="BW556" s="14"/>
      <c r="BX556" s="14"/>
      <c r="BY556" s="14"/>
      <c r="BZ556" s="14"/>
      <c r="CA556" s="14"/>
      <c r="CB556" s="14"/>
      <c r="CC556" s="14"/>
      <c r="CD556" s="14"/>
      <c r="CE556" s="14"/>
      <c r="CF556" s="14"/>
      <c r="CG556" s="14"/>
      <c r="CH556" s="14"/>
      <c r="CI556" s="14"/>
      <c r="CJ556" s="14"/>
      <c r="CK556" s="14"/>
      <c r="CL556" s="14"/>
      <c r="CM556" s="14"/>
      <c r="CN556" s="14"/>
      <c r="CO556" s="14"/>
      <c r="CP556" s="14"/>
      <c r="CQ556" s="14"/>
      <c r="CR556" s="14"/>
      <c r="CS556" s="14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</row>
    <row r="557" spans="1:256" s="3" customFormat="1" ht="1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9">
        <v>40</v>
      </c>
      <c r="L557" s="12">
        <v>3.68</v>
      </c>
      <c r="M557" s="12">
        <v>2.52</v>
      </c>
      <c r="N557" s="14">
        <v>8.0000000000000002E-3</v>
      </c>
      <c r="O557" s="14">
        <v>0.02</v>
      </c>
      <c r="P557" s="14">
        <v>5.5E-2</v>
      </c>
      <c r="Q557" s="14">
        <v>0.25</v>
      </c>
      <c r="R557" s="14"/>
      <c r="S557" s="12"/>
      <c r="T557" s="15"/>
      <c r="U557" s="15"/>
      <c r="V557" s="15"/>
      <c r="W557" s="15"/>
      <c r="X557" s="15"/>
      <c r="Y557" s="15"/>
      <c r="Z557" s="14">
        <v>200</v>
      </c>
      <c r="AA557" s="14"/>
      <c r="AB557" s="14"/>
      <c r="AC557" s="14"/>
      <c r="AD557" s="14"/>
      <c r="AE557" s="14"/>
      <c r="AF557" s="14"/>
      <c r="AG557" s="14"/>
      <c r="AH557" s="14"/>
      <c r="AI557" s="14"/>
      <c r="AJ557" s="14">
        <v>900</v>
      </c>
      <c r="AK557" s="14">
        <v>60</v>
      </c>
      <c r="AL557" s="14"/>
      <c r="AM557" s="14"/>
      <c r="AN557" s="14"/>
      <c r="AO557" s="14"/>
      <c r="AP557" s="14"/>
      <c r="AQ557" s="14"/>
      <c r="AR557" s="14"/>
      <c r="AS557" s="16"/>
      <c r="AT557" s="14"/>
      <c r="AU557" s="14"/>
      <c r="AV557" s="14"/>
      <c r="AW557" s="14"/>
      <c r="AX557" s="14"/>
      <c r="AY557" s="14"/>
      <c r="AZ557" s="14"/>
      <c r="BA557" s="14"/>
      <c r="BB557" s="14"/>
      <c r="BC557" s="38"/>
      <c r="BD557" s="14"/>
      <c r="BE557" s="14"/>
      <c r="BF557" s="18"/>
      <c r="BG557" s="14"/>
      <c r="BH557" s="14"/>
      <c r="BI557" s="14"/>
      <c r="BJ557" s="14"/>
      <c r="BK557" s="14"/>
      <c r="BL557" s="14"/>
      <c r="BM557" s="14"/>
      <c r="BN557" s="14"/>
      <c r="BO557" s="14"/>
      <c r="BP557" s="14"/>
      <c r="BQ557" s="14"/>
      <c r="BR557" s="14"/>
      <c r="BS557" s="14"/>
      <c r="BT557" s="14"/>
      <c r="BU557" s="14"/>
      <c r="BV557" s="14"/>
      <c r="BW557" s="14"/>
      <c r="BX557" s="14"/>
      <c r="BY557" s="14"/>
      <c r="BZ557" s="14"/>
      <c r="CA557" s="14"/>
      <c r="CB557" s="14"/>
      <c r="CC557" s="14"/>
      <c r="CD557" s="14"/>
      <c r="CE557" s="14"/>
      <c r="CF557" s="14"/>
      <c r="CG557" s="14"/>
      <c r="CH557" s="14"/>
      <c r="CI557" s="14"/>
      <c r="CJ557" s="14"/>
      <c r="CK557" s="14"/>
      <c r="CL557" s="14"/>
      <c r="CM557" s="14"/>
      <c r="CN557" s="14"/>
      <c r="CO557" s="14"/>
      <c r="CP557" s="14"/>
      <c r="CQ557" s="14"/>
      <c r="CR557" s="14"/>
      <c r="CS557" s="14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</row>
    <row r="558" spans="1:256" s="3" customFormat="1" ht="1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9">
        <v>40</v>
      </c>
      <c r="L558" s="12">
        <v>3.67</v>
      </c>
      <c r="M558" s="12">
        <v>3.07</v>
      </c>
      <c r="N558" s="14">
        <v>6.0000000000000001E-3</v>
      </c>
      <c r="O558" s="14">
        <v>0.02</v>
      </c>
      <c r="P558" s="14">
        <v>0.04</v>
      </c>
      <c r="Q558" s="14">
        <v>0.3</v>
      </c>
      <c r="R558" s="14"/>
      <c r="S558" s="12"/>
      <c r="T558" s="15"/>
      <c r="U558" s="15"/>
      <c r="V558" s="15"/>
      <c r="W558" s="15"/>
      <c r="X558" s="15"/>
      <c r="Y558" s="15"/>
      <c r="Z558" s="14">
        <v>200</v>
      </c>
      <c r="AA558" s="14"/>
      <c r="AB558" s="14"/>
      <c r="AC558" s="14"/>
      <c r="AD558" s="14"/>
      <c r="AE558" s="14"/>
      <c r="AF558" s="14"/>
      <c r="AG558" s="14"/>
      <c r="AH558" s="14"/>
      <c r="AI558" s="14"/>
      <c r="AJ558" s="14">
        <v>900</v>
      </c>
      <c r="AK558" s="14">
        <v>60</v>
      </c>
      <c r="AL558" s="14"/>
      <c r="AM558" s="14"/>
      <c r="AN558" s="14"/>
      <c r="AO558" s="14"/>
      <c r="AP558" s="14"/>
      <c r="AQ558" s="14"/>
      <c r="AR558" s="14"/>
      <c r="AS558" s="16"/>
      <c r="AT558" s="14"/>
      <c r="AU558" s="14"/>
      <c r="AV558" s="14"/>
      <c r="AW558" s="14"/>
      <c r="AX558" s="14"/>
      <c r="AY558" s="14"/>
      <c r="AZ558" s="14"/>
      <c r="BA558" s="14"/>
      <c r="BB558" s="14"/>
      <c r="BC558" s="38"/>
      <c r="BD558" s="14"/>
      <c r="BE558" s="14"/>
      <c r="BF558" s="18"/>
      <c r="BG558" s="14"/>
      <c r="BH558" s="14"/>
      <c r="BI558" s="14"/>
      <c r="BJ558" s="14"/>
      <c r="BK558" s="14"/>
      <c r="BL558" s="14"/>
      <c r="BM558" s="14"/>
      <c r="BN558" s="14"/>
      <c r="BO558" s="14"/>
      <c r="BP558" s="14"/>
      <c r="BQ558" s="14"/>
      <c r="BR558" s="14"/>
      <c r="BS558" s="14"/>
      <c r="BT558" s="14"/>
      <c r="BU558" s="14"/>
      <c r="BV558" s="14"/>
      <c r="BW558" s="14"/>
      <c r="BX558" s="14"/>
      <c r="BY558" s="14"/>
      <c r="BZ558" s="14"/>
      <c r="CA558" s="14"/>
      <c r="CB558" s="14"/>
      <c r="CC558" s="14"/>
      <c r="CD558" s="14"/>
      <c r="CE558" s="14"/>
      <c r="CF558" s="14"/>
      <c r="CG558" s="14"/>
      <c r="CH558" s="14"/>
      <c r="CI558" s="14"/>
      <c r="CJ558" s="14"/>
      <c r="CK558" s="14"/>
      <c r="CL558" s="14"/>
      <c r="CM558" s="14"/>
      <c r="CN558" s="14"/>
      <c r="CO558" s="14"/>
      <c r="CP558" s="14"/>
      <c r="CQ558" s="14"/>
      <c r="CR558" s="14"/>
      <c r="CS558" s="14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</row>
    <row r="559" spans="1:256" s="3" customFormat="1" ht="1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9">
        <v>40</v>
      </c>
      <c r="L559" s="12">
        <v>3.62</v>
      </c>
      <c r="M559" s="12">
        <v>2.61</v>
      </c>
      <c r="N559" s="14">
        <v>8.0000000000000002E-3</v>
      </c>
      <c r="O559" s="14">
        <v>0.03</v>
      </c>
      <c r="P559" s="14">
        <v>0.04</v>
      </c>
      <c r="Q559" s="14">
        <v>0.26</v>
      </c>
      <c r="R559" s="14">
        <v>1.96</v>
      </c>
      <c r="S559" s="12"/>
      <c r="T559" s="15">
        <v>0.27</v>
      </c>
      <c r="U559" s="15"/>
      <c r="V559" s="15"/>
      <c r="W559" s="15"/>
      <c r="X559" s="15"/>
      <c r="Y559" s="15"/>
      <c r="Z559" s="14">
        <v>200</v>
      </c>
      <c r="AA559" s="14"/>
      <c r="AB559" s="14"/>
      <c r="AC559" s="14"/>
      <c r="AD559" s="14"/>
      <c r="AE559" s="14"/>
      <c r="AF559" s="14"/>
      <c r="AG559" s="14"/>
      <c r="AH559" s="14"/>
      <c r="AI559" s="14"/>
      <c r="AJ559" s="14">
        <v>900</v>
      </c>
      <c r="AK559" s="14">
        <v>60</v>
      </c>
      <c r="AL559" s="14"/>
      <c r="AM559" s="14"/>
      <c r="AN559" s="14"/>
      <c r="AO559" s="14"/>
      <c r="AP559" s="14"/>
      <c r="AQ559" s="14"/>
      <c r="AR559" s="14"/>
      <c r="AS559" s="16"/>
      <c r="AT559" s="14"/>
      <c r="AU559" s="14"/>
      <c r="AV559" s="14"/>
      <c r="AW559" s="14"/>
      <c r="AX559" s="14"/>
      <c r="AY559" s="14"/>
      <c r="AZ559" s="14"/>
      <c r="BA559" s="14"/>
      <c r="BB559" s="14"/>
      <c r="BC559" s="38"/>
      <c r="BD559" s="14"/>
      <c r="BE559" s="14"/>
      <c r="BF559" s="18"/>
      <c r="BG559" s="14"/>
      <c r="BH559" s="14"/>
      <c r="BI559" s="14"/>
      <c r="BJ559" s="14"/>
      <c r="BK559" s="14"/>
      <c r="BL559" s="14"/>
      <c r="BM559" s="14"/>
      <c r="BN559" s="14"/>
      <c r="BO559" s="14"/>
      <c r="BP559" s="14"/>
      <c r="BQ559" s="14"/>
      <c r="BR559" s="14"/>
      <c r="BS559" s="14"/>
      <c r="BT559" s="14"/>
      <c r="BU559" s="14"/>
      <c r="BV559" s="14"/>
      <c r="BW559" s="14"/>
      <c r="BX559" s="14"/>
      <c r="BY559" s="14"/>
      <c r="BZ559" s="14"/>
      <c r="CA559" s="14"/>
      <c r="CB559" s="14"/>
      <c r="CC559" s="14"/>
      <c r="CD559" s="14"/>
      <c r="CE559" s="14"/>
      <c r="CF559" s="14"/>
      <c r="CG559" s="14"/>
      <c r="CH559" s="14"/>
      <c r="CI559" s="14"/>
      <c r="CJ559" s="14"/>
      <c r="CK559" s="14"/>
      <c r="CL559" s="14"/>
      <c r="CM559" s="14"/>
      <c r="CN559" s="14"/>
      <c r="CO559" s="14"/>
      <c r="CP559" s="14"/>
      <c r="CQ559" s="14"/>
      <c r="CR559" s="14"/>
      <c r="CS559" s="14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</row>
    <row r="560" spans="1:256" s="3" customFormat="1" ht="1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9">
        <v>40</v>
      </c>
      <c r="L560" s="12">
        <v>3.64</v>
      </c>
      <c r="M560" s="12">
        <v>2.0099999999999998</v>
      </c>
      <c r="N560" s="14">
        <v>7.0000000000000001E-3</v>
      </c>
      <c r="O560" s="14">
        <v>0.02</v>
      </c>
      <c r="P560" s="14">
        <v>3.7999999999999999E-2</v>
      </c>
      <c r="Q560" s="14">
        <v>0.24</v>
      </c>
      <c r="R560" s="14"/>
      <c r="S560" s="12"/>
      <c r="T560" s="15"/>
      <c r="U560" s="15"/>
      <c r="V560" s="15"/>
      <c r="W560" s="15"/>
      <c r="X560" s="15"/>
      <c r="Y560" s="15"/>
      <c r="Z560" s="14">
        <v>200</v>
      </c>
      <c r="AA560" s="14"/>
      <c r="AB560" s="14"/>
      <c r="AC560" s="14"/>
      <c r="AD560" s="14"/>
      <c r="AE560" s="14"/>
      <c r="AF560" s="14"/>
      <c r="AG560" s="14"/>
      <c r="AH560" s="14"/>
      <c r="AI560" s="14"/>
      <c r="AJ560" s="14">
        <v>900</v>
      </c>
      <c r="AK560" s="14">
        <v>60</v>
      </c>
      <c r="AL560" s="14"/>
      <c r="AM560" s="14"/>
      <c r="AN560" s="14"/>
      <c r="AO560" s="14"/>
      <c r="AP560" s="14"/>
      <c r="AQ560" s="14"/>
      <c r="AR560" s="14"/>
      <c r="AS560" s="16"/>
      <c r="AT560" s="14"/>
      <c r="AU560" s="14"/>
      <c r="AV560" s="14"/>
      <c r="AW560" s="14"/>
      <c r="AX560" s="14"/>
      <c r="AY560" s="14"/>
      <c r="AZ560" s="14"/>
      <c r="BA560" s="14"/>
      <c r="BB560" s="14"/>
      <c r="BC560" s="38"/>
      <c r="BD560" s="14"/>
      <c r="BE560" s="14"/>
      <c r="BF560" s="18"/>
      <c r="BG560" s="14"/>
      <c r="BH560" s="14"/>
      <c r="BI560" s="14"/>
      <c r="BJ560" s="14"/>
      <c r="BK560" s="14"/>
      <c r="BL560" s="14"/>
      <c r="BM560" s="14"/>
      <c r="BN560" s="14"/>
      <c r="BO560" s="14"/>
      <c r="BP560" s="14"/>
      <c r="BQ560" s="14"/>
      <c r="BR560" s="14"/>
      <c r="BS560" s="14"/>
      <c r="BT560" s="14"/>
      <c r="BU560" s="14"/>
      <c r="BV560" s="14"/>
      <c r="BW560" s="14"/>
      <c r="BX560" s="14"/>
      <c r="BY560" s="14"/>
      <c r="BZ560" s="14"/>
      <c r="CA560" s="14"/>
      <c r="CB560" s="14"/>
      <c r="CC560" s="14"/>
      <c r="CD560" s="14"/>
      <c r="CE560" s="14"/>
      <c r="CF560" s="14"/>
      <c r="CG560" s="14"/>
      <c r="CH560" s="14"/>
      <c r="CI560" s="14"/>
      <c r="CJ560" s="14"/>
      <c r="CK560" s="14"/>
      <c r="CL560" s="14"/>
      <c r="CM560" s="14"/>
      <c r="CN560" s="14"/>
      <c r="CO560" s="14"/>
      <c r="CP560" s="14"/>
      <c r="CQ560" s="14"/>
      <c r="CR560" s="14"/>
      <c r="CS560" s="14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</row>
    <row r="561" spans="1:256" s="3" customFormat="1" ht="1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9">
        <v>40</v>
      </c>
      <c r="L561" s="12">
        <v>3.7</v>
      </c>
      <c r="M561" s="12">
        <v>2.62</v>
      </c>
      <c r="N561" s="14">
        <v>0.01</v>
      </c>
      <c r="O561" s="14">
        <v>0.03</v>
      </c>
      <c r="P561" s="14">
        <v>3.7999999999999999E-2</v>
      </c>
      <c r="Q561" s="14">
        <v>0.25</v>
      </c>
      <c r="R561" s="14">
        <v>1.94</v>
      </c>
      <c r="S561" s="12"/>
      <c r="T561" s="15"/>
      <c r="U561" s="15"/>
      <c r="V561" s="15"/>
      <c r="W561" s="15"/>
      <c r="X561" s="15"/>
      <c r="Y561" s="15"/>
      <c r="Z561" s="14">
        <v>200</v>
      </c>
      <c r="AA561" s="14"/>
      <c r="AB561" s="14"/>
      <c r="AC561" s="14"/>
      <c r="AD561" s="14"/>
      <c r="AE561" s="14"/>
      <c r="AF561" s="14"/>
      <c r="AG561" s="14"/>
      <c r="AH561" s="14"/>
      <c r="AI561" s="14"/>
      <c r="AJ561" s="14">
        <v>900</v>
      </c>
      <c r="AK561" s="14">
        <v>60</v>
      </c>
      <c r="AL561" s="14"/>
      <c r="AM561" s="14"/>
      <c r="AN561" s="14"/>
      <c r="AO561" s="14"/>
      <c r="AP561" s="14"/>
      <c r="AQ561" s="14"/>
      <c r="AR561" s="14"/>
      <c r="AS561" s="16"/>
      <c r="AT561" s="14"/>
      <c r="AU561" s="14"/>
      <c r="AV561" s="14"/>
      <c r="AW561" s="14"/>
      <c r="AX561" s="14"/>
      <c r="AY561" s="14"/>
      <c r="AZ561" s="14"/>
      <c r="BA561" s="14"/>
      <c r="BB561" s="14"/>
      <c r="BC561" s="38"/>
      <c r="BD561" s="14"/>
      <c r="BE561" s="14"/>
      <c r="BF561" s="18"/>
      <c r="BG561" s="14"/>
      <c r="BH561" s="14"/>
      <c r="BI561" s="14"/>
      <c r="BJ561" s="14"/>
      <c r="BK561" s="14"/>
      <c r="BL561" s="14"/>
      <c r="BM561" s="14"/>
      <c r="BN561" s="14"/>
      <c r="BO561" s="14"/>
      <c r="BP561" s="14"/>
      <c r="BQ561" s="14"/>
      <c r="BR561" s="14"/>
      <c r="BS561" s="14"/>
      <c r="BT561" s="14"/>
      <c r="BU561" s="14"/>
      <c r="BV561" s="14"/>
      <c r="BW561" s="14"/>
      <c r="BX561" s="14"/>
      <c r="BY561" s="14"/>
      <c r="BZ561" s="14"/>
      <c r="CA561" s="14"/>
      <c r="CB561" s="14"/>
      <c r="CC561" s="14"/>
      <c r="CD561" s="14"/>
      <c r="CE561" s="14"/>
      <c r="CF561" s="14"/>
      <c r="CG561" s="14"/>
      <c r="CH561" s="14"/>
      <c r="CI561" s="14"/>
      <c r="CJ561" s="14"/>
      <c r="CK561" s="14"/>
      <c r="CL561" s="14"/>
      <c r="CM561" s="14"/>
      <c r="CN561" s="14"/>
      <c r="CO561" s="14"/>
      <c r="CP561" s="14"/>
      <c r="CQ561" s="14"/>
      <c r="CR561" s="14"/>
      <c r="CS561" s="14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</row>
    <row r="562" spans="1:256" s="3" customFormat="1" ht="1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9">
        <v>41</v>
      </c>
      <c r="L562" s="12">
        <v>3.6</v>
      </c>
      <c r="M562" s="12">
        <v>2.66</v>
      </c>
      <c r="N562" s="14">
        <v>0.01</v>
      </c>
      <c r="O562" s="14">
        <v>0.05</v>
      </c>
      <c r="P562" s="14">
        <v>8.5000000000000006E-2</v>
      </c>
      <c r="Q562" s="14">
        <v>0.13</v>
      </c>
      <c r="R562" s="14">
        <v>0.52</v>
      </c>
      <c r="S562" s="12">
        <v>0.52</v>
      </c>
      <c r="T562" s="15"/>
      <c r="U562" s="15"/>
      <c r="V562" s="15"/>
      <c r="W562" s="15"/>
      <c r="X562" s="15"/>
      <c r="Y562" s="15"/>
      <c r="Z562" s="14">
        <v>275</v>
      </c>
      <c r="AA562" s="14"/>
      <c r="AB562" s="14"/>
      <c r="AC562" s="14"/>
      <c r="AD562" s="14"/>
      <c r="AE562" s="14"/>
      <c r="AF562" s="14"/>
      <c r="AG562" s="14"/>
      <c r="AH562" s="14"/>
      <c r="AI562" s="14">
        <v>12.5</v>
      </c>
      <c r="AJ562" s="14">
        <v>920</v>
      </c>
      <c r="AK562" s="14">
        <v>120</v>
      </c>
      <c r="AL562" s="14">
        <v>320</v>
      </c>
      <c r="AM562" s="14">
        <v>120</v>
      </c>
      <c r="AN562" s="14"/>
      <c r="AO562" s="14"/>
      <c r="AP562" s="14"/>
      <c r="AQ562" s="14"/>
      <c r="AR562" s="14"/>
      <c r="AS562" s="16"/>
      <c r="AT562" s="14">
        <v>1191</v>
      </c>
      <c r="AU562" s="14">
        <v>925</v>
      </c>
      <c r="AV562" s="14">
        <v>3.8</v>
      </c>
      <c r="AW562" s="14">
        <v>326</v>
      </c>
      <c r="AX562" s="14"/>
      <c r="AY562" s="14"/>
      <c r="AZ562" s="14"/>
      <c r="BA562" s="14"/>
      <c r="BB562" s="14"/>
      <c r="BC562" s="38"/>
      <c r="BD562" s="14"/>
      <c r="BE562" s="14"/>
      <c r="BF562" s="18"/>
      <c r="BG562" s="14"/>
      <c r="BH562" s="14"/>
      <c r="BI562" s="14"/>
      <c r="BJ562" s="14"/>
      <c r="BK562" s="14"/>
      <c r="BL562" s="14"/>
      <c r="BM562" s="14"/>
      <c r="BN562" s="14"/>
      <c r="BO562" s="14"/>
      <c r="BP562" s="14"/>
      <c r="BQ562" s="14"/>
      <c r="BR562" s="14"/>
      <c r="BS562" s="14"/>
      <c r="BT562" s="14"/>
      <c r="BU562" s="14"/>
      <c r="BV562" s="14"/>
      <c r="BW562" s="14"/>
      <c r="BX562" s="14"/>
      <c r="BY562" s="14"/>
      <c r="BZ562" s="14"/>
      <c r="CA562" s="14"/>
      <c r="CB562" s="14"/>
      <c r="CC562" s="14"/>
      <c r="CD562" s="14"/>
      <c r="CE562" s="14"/>
      <c r="CF562" s="14"/>
      <c r="CG562" s="14"/>
      <c r="CH562" s="14"/>
      <c r="CI562" s="14"/>
      <c r="CJ562" s="14"/>
      <c r="CK562" s="14"/>
      <c r="CL562" s="14"/>
      <c r="CM562" s="14"/>
      <c r="CN562" s="14"/>
      <c r="CO562" s="14"/>
      <c r="CP562" s="14"/>
      <c r="CQ562" s="14"/>
      <c r="CR562" s="14"/>
      <c r="CS562" s="14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</row>
    <row r="563" spans="1:256" s="3" customFormat="1" ht="1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9">
        <v>41</v>
      </c>
      <c r="L563" s="12">
        <v>3.2</v>
      </c>
      <c r="M563" s="12">
        <v>2.5</v>
      </c>
      <c r="N563" s="14">
        <v>1.4999999999999999E-2</v>
      </c>
      <c r="O563" s="14">
        <v>0.04</v>
      </c>
      <c r="P563" s="14">
        <v>8.5000000000000006E-2</v>
      </c>
      <c r="Q563" s="14">
        <v>0.15</v>
      </c>
      <c r="R563" s="14">
        <v>0.97</v>
      </c>
      <c r="S563" s="12">
        <v>0.6</v>
      </c>
      <c r="T563" s="15"/>
      <c r="U563" s="15"/>
      <c r="V563" s="15"/>
      <c r="W563" s="15"/>
      <c r="X563" s="15"/>
      <c r="Y563" s="15"/>
      <c r="Z563" s="14">
        <v>275</v>
      </c>
      <c r="AA563" s="14"/>
      <c r="AB563" s="14"/>
      <c r="AC563" s="14"/>
      <c r="AD563" s="14"/>
      <c r="AE563" s="14"/>
      <c r="AF563" s="14"/>
      <c r="AG563" s="14"/>
      <c r="AH563" s="14"/>
      <c r="AI563" s="14">
        <v>12.5</v>
      </c>
      <c r="AJ563" s="14">
        <v>920</v>
      </c>
      <c r="AK563" s="14">
        <v>120</v>
      </c>
      <c r="AL563" s="14">
        <v>320</v>
      </c>
      <c r="AM563" s="14">
        <v>120</v>
      </c>
      <c r="AN563" s="14"/>
      <c r="AO563" s="14"/>
      <c r="AP563" s="14"/>
      <c r="AQ563" s="14"/>
      <c r="AR563" s="14"/>
      <c r="AS563" s="16"/>
      <c r="AT563" s="14">
        <v>1140</v>
      </c>
      <c r="AU563" s="14">
        <v>889</v>
      </c>
      <c r="AV563" s="14">
        <v>3.5</v>
      </c>
      <c r="AW563" s="14">
        <v>288</v>
      </c>
      <c r="AX563" s="14"/>
      <c r="AY563" s="14"/>
      <c r="AZ563" s="14"/>
      <c r="BA563" s="14"/>
      <c r="BB563" s="14"/>
      <c r="BC563" s="38"/>
      <c r="BD563" s="14"/>
      <c r="BE563" s="14"/>
      <c r="BF563" s="18"/>
      <c r="BG563" s="14"/>
      <c r="BH563" s="14"/>
      <c r="BI563" s="14"/>
      <c r="BJ563" s="14"/>
      <c r="BK563" s="14"/>
      <c r="BL563" s="14"/>
      <c r="BM563" s="14"/>
      <c r="BN563" s="14"/>
      <c r="BO563" s="14"/>
      <c r="BP563" s="14"/>
      <c r="BQ563" s="14"/>
      <c r="BR563" s="14"/>
      <c r="BS563" s="14"/>
      <c r="BT563" s="14"/>
      <c r="BU563" s="14"/>
      <c r="BV563" s="14"/>
      <c r="BW563" s="14"/>
      <c r="BX563" s="14"/>
      <c r="BY563" s="14"/>
      <c r="BZ563" s="14"/>
      <c r="CA563" s="14"/>
      <c r="CB563" s="14"/>
      <c r="CC563" s="14"/>
      <c r="CD563" s="14"/>
      <c r="CE563" s="14"/>
      <c r="CF563" s="14"/>
      <c r="CG563" s="14"/>
      <c r="CH563" s="14"/>
      <c r="CI563" s="14"/>
      <c r="CJ563" s="14"/>
      <c r="CK563" s="14"/>
      <c r="CL563" s="14"/>
      <c r="CM563" s="14"/>
      <c r="CN563" s="14"/>
      <c r="CO563" s="14"/>
      <c r="CP563" s="14"/>
      <c r="CQ563" s="14"/>
      <c r="CR563" s="14"/>
      <c r="CS563" s="14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</row>
    <row r="564" spans="1:256" s="3" customFormat="1" ht="1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9">
        <v>41</v>
      </c>
      <c r="L564" s="12">
        <v>3.6</v>
      </c>
      <c r="M564" s="12">
        <v>2.66</v>
      </c>
      <c r="N564" s="14">
        <v>0.01</v>
      </c>
      <c r="O564" s="14">
        <v>0.05</v>
      </c>
      <c r="P564" s="14">
        <v>8.5000000000000006E-2</v>
      </c>
      <c r="Q564" s="14">
        <v>0.13</v>
      </c>
      <c r="R564" s="14">
        <v>0.52</v>
      </c>
      <c r="S564" s="12">
        <v>0.52</v>
      </c>
      <c r="T564" s="15"/>
      <c r="U564" s="15"/>
      <c r="V564" s="15"/>
      <c r="W564" s="15"/>
      <c r="X564" s="15"/>
      <c r="Y564" s="15"/>
      <c r="Z564" s="14">
        <v>150</v>
      </c>
      <c r="AA564" s="14"/>
      <c r="AB564" s="14"/>
      <c r="AC564" s="14"/>
      <c r="AD564" s="14"/>
      <c r="AE564" s="14"/>
      <c r="AF564" s="14"/>
      <c r="AG564" s="14"/>
      <c r="AH564" s="14"/>
      <c r="AI564" s="14">
        <v>25</v>
      </c>
      <c r="AJ564" s="14">
        <v>920</v>
      </c>
      <c r="AK564" s="14">
        <v>120</v>
      </c>
      <c r="AL564" s="14">
        <v>320</v>
      </c>
      <c r="AM564" s="14">
        <v>120</v>
      </c>
      <c r="AN564" s="14"/>
      <c r="AO564" s="14"/>
      <c r="AP564" s="14"/>
      <c r="AQ564" s="14"/>
      <c r="AR564" s="14"/>
      <c r="AS564" s="16"/>
      <c r="AT564" s="14">
        <v>1282</v>
      </c>
      <c r="AU564" s="14">
        <v>956</v>
      </c>
      <c r="AV564" s="14">
        <v>4.0999999999999996</v>
      </c>
      <c r="AW564" s="14">
        <v>362</v>
      </c>
      <c r="AX564" s="14"/>
      <c r="AY564" s="14"/>
      <c r="AZ564" s="14"/>
      <c r="BA564" s="14"/>
      <c r="BB564" s="14"/>
      <c r="BC564" s="38"/>
      <c r="BD564" s="14"/>
      <c r="BE564" s="14"/>
      <c r="BF564" s="18"/>
      <c r="BG564" s="14"/>
      <c r="BH564" s="14"/>
      <c r="BI564" s="14"/>
      <c r="BJ564" s="14"/>
      <c r="BK564" s="14"/>
      <c r="BL564" s="14"/>
      <c r="BM564" s="14"/>
      <c r="BN564" s="14"/>
      <c r="BO564" s="14"/>
      <c r="BP564" s="14"/>
      <c r="BQ564" s="14"/>
      <c r="BR564" s="14"/>
      <c r="BS564" s="14"/>
      <c r="BT564" s="14"/>
      <c r="BU564" s="14"/>
      <c r="BV564" s="14"/>
      <c r="BW564" s="14"/>
      <c r="BX564" s="14"/>
      <c r="BY564" s="14"/>
      <c r="BZ564" s="14"/>
      <c r="CA564" s="14"/>
      <c r="CB564" s="14"/>
      <c r="CC564" s="14"/>
      <c r="CD564" s="14"/>
      <c r="CE564" s="14"/>
      <c r="CF564" s="14"/>
      <c r="CG564" s="14"/>
      <c r="CH564" s="14"/>
      <c r="CI564" s="14"/>
      <c r="CJ564" s="14"/>
      <c r="CK564" s="14"/>
      <c r="CL564" s="14"/>
      <c r="CM564" s="14"/>
      <c r="CN564" s="14"/>
      <c r="CO564" s="14"/>
      <c r="CP564" s="14"/>
      <c r="CQ564" s="14"/>
      <c r="CR564" s="14"/>
      <c r="CS564" s="14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</row>
    <row r="565" spans="1:256" s="3" customFormat="1" ht="1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9">
        <v>41</v>
      </c>
      <c r="L565" s="12">
        <v>3.2</v>
      </c>
      <c r="M565" s="12">
        <v>2.5</v>
      </c>
      <c r="N565" s="14">
        <v>1.4999999999999999E-2</v>
      </c>
      <c r="O565" s="14">
        <v>0.04</v>
      </c>
      <c r="P565" s="14">
        <v>8.5000000000000006E-2</v>
      </c>
      <c r="Q565" s="14">
        <v>0.15</v>
      </c>
      <c r="R565" s="14">
        <v>0.97</v>
      </c>
      <c r="S565" s="12">
        <v>0.6</v>
      </c>
      <c r="T565" s="15"/>
      <c r="U565" s="15"/>
      <c r="V565" s="15"/>
      <c r="W565" s="15"/>
      <c r="X565" s="15"/>
      <c r="Y565" s="15"/>
      <c r="Z565" s="14">
        <v>150</v>
      </c>
      <c r="AA565" s="14"/>
      <c r="AB565" s="14"/>
      <c r="AC565" s="14"/>
      <c r="AD565" s="14"/>
      <c r="AE565" s="14"/>
      <c r="AF565" s="14"/>
      <c r="AG565" s="14"/>
      <c r="AH565" s="14"/>
      <c r="AI565" s="14">
        <v>25</v>
      </c>
      <c r="AJ565" s="14">
        <v>920</v>
      </c>
      <c r="AK565" s="14">
        <v>120</v>
      </c>
      <c r="AL565" s="14">
        <v>320</v>
      </c>
      <c r="AM565" s="14">
        <v>120</v>
      </c>
      <c r="AN565" s="14"/>
      <c r="AO565" s="14"/>
      <c r="AP565" s="14"/>
      <c r="AQ565" s="14"/>
      <c r="AR565" s="14"/>
      <c r="AS565" s="16"/>
      <c r="AT565" s="14">
        <v>1260</v>
      </c>
      <c r="AU565" s="14">
        <v>885</v>
      </c>
      <c r="AV565" s="14">
        <v>4.5</v>
      </c>
      <c r="AW565" s="14">
        <v>373</v>
      </c>
      <c r="AX565" s="14"/>
      <c r="AY565" s="14"/>
      <c r="AZ565" s="14"/>
      <c r="BA565" s="14"/>
      <c r="BB565" s="14"/>
      <c r="BC565" s="38"/>
      <c r="BD565" s="14"/>
      <c r="BE565" s="14"/>
      <c r="BF565" s="18"/>
      <c r="BG565" s="14"/>
      <c r="BH565" s="14"/>
      <c r="BI565" s="14"/>
      <c r="BJ565" s="14"/>
      <c r="BK565" s="14"/>
      <c r="BL565" s="14"/>
      <c r="BM565" s="14"/>
      <c r="BN565" s="14"/>
      <c r="BO565" s="14"/>
      <c r="BP565" s="14"/>
      <c r="BQ565" s="14"/>
      <c r="BR565" s="14"/>
      <c r="BS565" s="14"/>
      <c r="BT565" s="14"/>
      <c r="BU565" s="14"/>
      <c r="BV565" s="14"/>
      <c r="BW565" s="14"/>
      <c r="BX565" s="14"/>
      <c r="BY565" s="14"/>
      <c r="BZ565" s="14"/>
      <c r="CA565" s="14"/>
      <c r="CB565" s="14"/>
      <c r="CC565" s="14"/>
      <c r="CD565" s="14"/>
      <c r="CE565" s="14"/>
      <c r="CF565" s="14"/>
      <c r="CG565" s="14"/>
      <c r="CH565" s="14"/>
      <c r="CI565" s="14"/>
      <c r="CJ565" s="14"/>
      <c r="CK565" s="14"/>
      <c r="CL565" s="14"/>
      <c r="CM565" s="14"/>
      <c r="CN565" s="14"/>
      <c r="CO565" s="14"/>
      <c r="CP565" s="14"/>
      <c r="CQ565" s="14"/>
      <c r="CR565" s="14"/>
      <c r="CS565" s="14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</row>
    <row r="566" spans="1:256" s="3" customFormat="1" ht="1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9">
        <v>41</v>
      </c>
      <c r="L566" s="12">
        <v>3.6</v>
      </c>
      <c r="M566" s="12">
        <v>2.66</v>
      </c>
      <c r="N566" s="14">
        <v>0.01</v>
      </c>
      <c r="O566" s="14">
        <v>0.05</v>
      </c>
      <c r="P566" s="14">
        <v>8.5000000000000006E-2</v>
      </c>
      <c r="Q566" s="14">
        <v>0.13</v>
      </c>
      <c r="R566" s="14">
        <v>0.52</v>
      </c>
      <c r="S566" s="12">
        <v>0.52</v>
      </c>
      <c r="T566" s="15"/>
      <c r="U566" s="15"/>
      <c r="V566" s="15"/>
      <c r="W566" s="15"/>
      <c r="X566" s="15"/>
      <c r="Y566" s="15"/>
      <c r="Z566" s="14">
        <v>100</v>
      </c>
      <c r="AA566" s="14"/>
      <c r="AB566" s="14"/>
      <c r="AC566" s="14"/>
      <c r="AD566" s="14"/>
      <c r="AE566" s="14"/>
      <c r="AF566" s="14"/>
      <c r="AG566" s="14"/>
      <c r="AH566" s="14"/>
      <c r="AI566" s="14">
        <v>50</v>
      </c>
      <c r="AJ566" s="14">
        <v>920</v>
      </c>
      <c r="AK566" s="14">
        <v>120</v>
      </c>
      <c r="AL566" s="14">
        <v>320</v>
      </c>
      <c r="AM566" s="14">
        <v>120</v>
      </c>
      <c r="AN566" s="14"/>
      <c r="AO566" s="14"/>
      <c r="AP566" s="14"/>
      <c r="AQ566" s="14"/>
      <c r="AR566" s="14"/>
      <c r="AS566" s="16"/>
      <c r="AT566" s="14">
        <v>1204</v>
      </c>
      <c r="AU566" s="14">
        <v>754</v>
      </c>
      <c r="AV566" s="14">
        <v>5.5</v>
      </c>
      <c r="AW566" s="14">
        <v>331</v>
      </c>
      <c r="AX566" s="14"/>
      <c r="AY566" s="14"/>
      <c r="AZ566" s="14"/>
      <c r="BA566" s="14"/>
      <c r="BB566" s="14"/>
      <c r="BC566" s="38"/>
      <c r="BD566" s="14"/>
      <c r="BE566" s="14"/>
      <c r="BF566" s="18"/>
      <c r="BG566" s="14"/>
      <c r="BH566" s="14"/>
      <c r="BI566" s="14"/>
      <c r="BJ566" s="14"/>
      <c r="BK566" s="14"/>
      <c r="BL566" s="14"/>
      <c r="BM566" s="14"/>
      <c r="BN566" s="14"/>
      <c r="BO566" s="14"/>
      <c r="BP566" s="14"/>
      <c r="BQ566" s="14"/>
      <c r="BR566" s="14"/>
      <c r="BS566" s="14"/>
      <c r="BT566" s="14"/>
      <c r="BU566" s="14"/>
      <c r="BV566" s="14"/>
      <c r="BW566" s="14"/>
      <c r="BX566" s="14"/>
      <c r="BY566" s="14"/>
      <c r="BZ566" s="14"/>
      <c r="CA566" s="14"/>
      <c r="CB566" s="14"/>
      <c r="CC566" s="14"/>
      <c r="CD566" s="14"/>
      <c r="CE566" s="14"/>
      <c r="CF566" s="14"/>
      <c r="CG566" s="14"/>
      <c r="CH566" s="14"/>
      <c r="CI566" s="14"/>
      <c r="CJ566" s="14"/>
      <c r="CK566" s="14"/>
      <c r="CL566" s="14"/>
      <c r="CM566" s="14"/>
      <c r="CN566" s="14"/>
      <c r="CO566" s="14"/>
      <c r="CP566" s="14"/>
      <c r="CQ566" s="14"/>
      <c r="CR566" s="14"/>
      <c r="CS566" s="14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</row>
    <row r="567" spans="1:256" s="3" customFormat="1" ht="1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9">
        <v>41</v>
      </c>
      <c r="L567" s="12">
        <v>3.2</v>
      </c>
      <c r="M567" s="12">
        <v>2.5</v>
      </c>
      <c r="N567" s="14">
        <v>1.4999999999999999E-2</v>
      </c>
      <c r="O567" s="14">
        <v>0.04</v>
      </c>
      <c r="P567" s="14">
        <v>8.5000000000000006E-2</v>
      </c>
      <c r="Q567" s="14">
        <v>0.15</v>
      </c>
      <c r="R567" s="14">
        <v>0.97</v>
      </c>
      <c r="S567" s="12">
        <v>0.6</v>
      </c>
      <c r="T567" s="15"/>
      <c r="U567" s="15"/>
      <c r="V567" s="15"/>
      <c r="W567" s="15"/>
      <c r="X567" s="15"/>
      <c r="Y567" s="15"/>
      <c r="Z567" s="14">
        <v>100</v>
      </c>
      <c r="AA567" s="14"/>
      <c r="AB567" s="14"/>
      <c r="AC567" s="14"/>
      <c r="AD567" s="14"/>
      <c r="AE567" s="14"/>
      <c r="AF567" s="14"/>
      <c r="AG567" s="14"/>
      <c r="AH567" s="14"/>
      <c r="AI567" s="14">
        <v>50</v>
      </c>
      <c r="AJ567" s="14">
        <v>920</v>
      </c>
      <c r="AK567" s="14">
        <v>120</v>
      </c>
      <c r="AL567" s="14">
        <v>320</v>
      </c>
      <c r="AM567" s="14">
        <v>120</v>
      </c>
      <c r="AN567" s="14"/>
      <c r="AO567" s="14"/>
      <c r="AP567" s="14"/>
      <c r="AQ567" s="14"/>
      <c r="AR567" s="14"/>
      <c r="AS567" s="16"/>
      <c r="AT567" s="14">
        <v>1187</v>
      </c>
      <c r="AU567" s="14">
        <v>790</v>
      </c>
      <c r="AV567" s="14">
        <v>2.9</v>
      </c>
      <c r="AW567" s="14">
        <v>325</v>
      </c>
      <c r="AX567" s="14"/>
      <c r="AY567" s="14"/>
      <c r="AZ567" s="14"/>
      <c r="BA567" s="14"/>
      <c r="BB567" s="14"/>
      <c r="BC567" s="38"/>
      <c r="BD567" s="14"/>
      <c r="BE567" s="14"/>
      <c r="BF567" s="18"/>
      <c r="BG567" s="14"/>
      <c r="BH567" s="14"/>
      <c r="BI567" s="14"/>
      <c r="BJ567" s="14"/>
      <c r="BK567" s="14"/>
      <c r="BL567" s="14"/>
      <c r="BM567" s="14"/>
      <c r="BN567" s="14"/>
      <c r="BO567" s="14"/>
      <c r="BP567" s="14"/>
      <c r="BQ567" s="14"/>
      <c r="BR567" s="14"/>
      <c r="BS567" s="14"/>
      <c r="BT567" s="14"/>
      <c r="BU567" s="14"/>
      <c r="BV567" s="14"/>
      <c r="BW567" s="14"/>
      <c r="BX567" s="14"/>
      <c r="BY567" s="14"/>
      <c r="BZ567" s="14"/>
      <c r="CA567" s="14"/>
      <c r="CB567" s="14"/>
      <c r="CC567" s="14"/>
      <c r="CD567" s="14"/>
      <c r="CE567" s="14"/>
      <c r="CF567" s="14"/>
      <c r="CG567" s="14"/>
      <c r="CH567" s="14"/>
      <c r="CI567" s="14"/>
      <c r="CJ567" s="14"/>
      <c r="CK567" s="14"/>
      <c r="CL567" s="14"/>
      <c r="CM567" s="14"/>
      <c r="CN567" s="14"/>
      <c r="CO567" s="14"/>
      <c r="CP567" s="14"/>
      <c r="CQ567" s="14"/>
      <c r="CR567" s="14"/>
      <c r="CS567" s="14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</row>
    <row r="568" spans="1:256" s="3" customFormat="1" ht="1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9">
        <v>41</v>
      </c>
      <c r="L568" s="12">
        <v>3.6</v>
      </c>
      <c r="M568" s="12">
        <v>2.66</v>
      </c>
      <c r="N568" s="14">
        <v>0.01</v>
      </c>
      <c r="O568" s="14">
        <v>0.05</v>
      </c>
      <c r="P568" s="14">
        <v>8.5000000000000006E-2</v>
      </c>
      <c r="Q568" s="14">
        <v>0.13</v>
      </c>
      <c r="R568" s="14">
        <v>0.52</v>
      </c>
      <c r="S568" s="12">
        <v>0.52</v>
      </c>
      <c r="T568" s="15"/>
      <c r="U568" s="15"/>
      <c r="V568" s="15"/>
      <c r="W568" s="15"/>
      <c r="X568" s="15"/>
      <c r="Y568" s="15"/>
      <c r="Z568" s="14">
        <v>275</v>
      </c>
      <c r="AA568" s="14"/>
      <c r="AB568" s="14"/>
      <c r="AC568" s="14"/>
      <c r="AD568" s="14"/>
      <c r="AE568" s="14"/>
      <c r="AF568" s="14"/>
      <c r="AG568" s="14"/>
      <c r="AH568" s="14"/>
      <c r="AI568" s="14">
        <v>12.5</v>
      </c>
      <c r="AJ568" s="14">
        <v>900</v>
      </c>
      <c r="AK568" s="14">
        <v>120</v>
      </c>
      <c r="AL568" s="14">
        <v>340</v>
      </c>
      <c r="AM568" s="14">
        <v>120</v>
      </c>
      <c r="AN568" s="14"/>
      <c r="AO568" s="14"/>
      <c r="AP568" s="14"/>
      <c r="AQ568" s="14"/>
      <c r="AR568" s="14"/>
      <c r="AS568" s="16"/>
      <c r="AT568" s="14">
        <v>1096</v>
      </c>
      <c r="AU568" s="14">
        <v>763</v>
      </c>
      <c r="AV568" s="14">
        <v>6.6</v>
      </c>
      <c r="AW568" s="14">
        <v>286</v>
      </c>
      <c r="AX568" s="14"/>
      <c r="AY568" s="14"/>
      <c r="AZ568" s="14"/>
      <c r="BA568" s="14"/>
      <c r="BB568" s="14"/>
      <c r="BC568" s="38"/>
      <c r="BD568" s="14"/>
      <c r="BE568" s="14"/>
      <c r="BF568" s="18"/>
      <c r="BG568" s="14"/>
      <c r="BH568" s="14"/>
      <c r="BI568" s="14"/>
      <c r="BJ568" s="14"/>
      <c r="BK568" s="14"/>
      <c r="BL568" s="14"/>
      <c r="BM568" s="14"/>
      <c r="BN568" s="14"/>
      <c r="BO568" s="14"/>
      <c r="BP568" s="14"/>
      <c r="BQ568" s="14"/>
      <c r="BR568" s="14"/>
      <c r="BS568" s="14"/>
      <c r="BT568" s="14"/>
      <c r="BU568" s="14"/>
      <c r="BV568" s="14"/>
      <c r="BW568" s="14"/>
      <c r="BX568" s="14"/>
      <c r="BY568" s="14"/>
      <c r="BZ568" s="14"/>
      <c r="CA568" s="14"/>
      <c r="CB568" s="14"/>
      <c r="CC568" s="14"/>
      <c r="CD568" s="14"/>
      <c r="CE568" s="14"/>
      <c r="CF568" s="14"/>
      <c r="CG568" s="14"/>
      <c r="CH568" s="14"/>
      <c r="CI568" s="14"/>
      <c r="CJ568" s="14"/>
      <c r="CK568" s="14"/>
      <c r="CL568" s="14"/>
      <c r="CM568" s="14"/>
      <c r="CN568" s="14"/>
      <c r="CO568" s="14"/>
      <c r="CP568" s="14"/>
      <c r="CQ568" s="14"/>
      <c r="CR568" s="14"/>
      <c r="CS568" s="14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</row>
    <row r="569" spans="1:256" s="3" customFormat="1" ht="1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9">
        <v>41</v>
      </c>
      <c r="L569" s="12">
        <v>3.2</v>
      </c>
      <c r="M569" s="12">
        <v>2.5</v>
      </c>
      <c r="N569" s="14">
        <v>1.4999999999999999E-2</v>
      </c>
      <c r="O569" s="14">
        <v>0.04</v>
      </c>
      <c r="P569" s="14">
        <v>8.5000000000000006E-2</v>
      </c>
      <c r="Q569" s="14">
        <v>0.15</v>
      </c>
      <c r="R569" s="14">
        <v>0.97</v>
      </c>
      <c r="S569" s="12">
        <v>0.6</v>
      </c>
      <c r="T569" s="15"/>
      <c r="U569" s="15"/>
      <c r="V569" s="15"/>
      <c r="W569" s="15"/>
      <c r="X569" s="15"/>
      <c r="Y569" s="15"/>
      <c r="Z569" s="14">
        <v>275</v>
      </c>
      <c r="AA569" s="14"/>
      <c r="AB569" s="14"/>
      <c r="AC569" s="14"/>
      <c r="AD569" s="14"/>
      <c r="AE569" s="14"/>
      <c r="AF569" s="14"/>
      <c r="AG569" s="14"/>
      <c r="AH569" s="14"/>
      <c r="AI569" s="14">
        <v>12.5</v>
      </c>
      <c r="AJ569" s="14">
        <v>900</v>
      </c>
      <c r="AK569" s="14">
        <v>120</v>
      </c>
      <c r="AL569" s="14">
        <v>340</v>
      </c>
      <c r="AM569" s="14">
        <v>120</v>
      </c>
      <c r="AN569" s="14"/>
      <c r="AO569" s="14"/>
      <c r="AP569" s="14"/>
      <c r="AQ569" s="14"/>
      <c r="AR569" s="14"/>
      <c r="AS569" s="16"/>
      <c r="AT569" s="14">
        <v>1034</v>
      </c>
      <c r="AU569" s="14">
        <v>862</v>
      </c>
      <c r="AV569" s="14">
        <v>6.2</v>
      </c>
      <c r="AW569" s="14">
        <v>260</v>
      </c>
      <c r="AX569" s="14"/>
      <c r="AY569" s="14"/>
      <c r="AZ569" s="14"/>
      <c r="BA569" s="14"/>
      <c r="BB569" s="14"/>
      <c r="BC569" s="38"/>
      <c r="BD569" s="14"/>
      <c r="BE569" s="14"/>
      <c r="BF569" s="18"/>
      <c r="BG569" s="14"/>
      <c r="BH569" s="14"/>
      <c r="BI569" s="14"/>
      <c r="BJ569" s="14"/>
      <c r="BK569" s="14"/>
      <c r="BL569" s="14"/>
      <c r="BM569" s="14"/>
      <c r="BN569" s="14"/>
      <c r="BO569" s="14"/>
      <c r="BP569" s="14"/>
      <c r="BQ569" s="14"/>
      <c r="BR569" s="14"/>
      <c r="BS569" s="14"/>
      <c r="BT569" s="14"/>
      <c r="BU569" s="14"/>
      <c r="BV569" s="14"/>
      <c r="BW569" s="14"/>
      <c r="BX569" s="14"/>
      <c r="BY569" s="14"/>
      <c r="BZ569" s="14"/>
      <c r="CA569" s="14"/>
      <c r="CB569" s="14"/>
      <c r="CC569" s="14"/>
      <c r="CD569" s="14"/>
      <c r="CE569" s="14"/>
      <c r="CF569" s="14"/>
      <c r="CG569" s="14"/>
      <c r="CH569" s="14"/>
      <c r="CI569" s="14"/>
      <c r="CJ569" s="14"/>
      <c r="CK569" s="14"/>
      <c r="CL569" s="14"/>
      <c r="CM569" s="14"/>
      <c r="CN569" s="14"/>
      <c r="CO569" s="14"/>
      <c r="CP569" s="14"/>
      <c r="CQ569" s="14"/>
      <c r="CR569" s="14"/>
      <c r="CS569" s="14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</row>
    <row r="570" spans="1:256" s="3" customFormat="1" ht="1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9">
        <v>41</v>
      </c>
      <c r="L570" s="12">
        <v>3.6</v>
      </c>
      <c r="M570" s="12">
        <v>2.66</v>
      </c>
      <c r="N570" s="14">
        <v>0.01</v>
      </c>
      <c r="O570" s="14">
        <v>0.05</v>
      </c>
      <c r="P570" s="14">
        <v>8.5000000000000006E-2</v>
      </c>
      <c r="Q570" s="14">
        <v>0.13</v>
      </c>
      <c r="R570" s="14">
        <v>0.52</v>
      </c>
      <c r="S570" s="12">
        <v>0.52</v>
      </c>
      <c r="T570" s="15"/>
      <c r="U570" s="15"/>
      <c r="V570" s="15"/>
      <c r="W570" s="15"/>
      <c r="X570" s="15"/>
      <c r="Y570" s="15"/>
      <c r="Z570" s="14">
        <v>150</v>
      </c>
      <c r="AA570" s="14"/>
      <c r="AB570" s="14"/>
      <c r="AC570" s="14"/>
      <c r="AD570" s="14"/>
      <c r="AE570" s="14"/>
      <c r="AF570" s="14"/>
      <c r="AG570" s="14"/>
      <c r="AH570" s="14"/>
      <c r="AI570" s="14">
        <v>25</v>
      </c>
      <c r="AJ570" s="14">
        <v>900</v>
      </c>
      <c r="AK570" s="14">
        <v>120</v>
      </c>
      <c r="AL570" s="14">
        <v>340</v>
      </c>
      <c r="AM570" s="14">
        <v>120</v>
      </c>
      <c r="AN570" s="14"/>
      <c r="AO570" s="14"/>
      <c r="AP570" s="14"/>
      <c r="AQ570" s="14"/>
      <c r="AR570" s="14"/>
      <c r="AS570" s="16"/>
      <c r="AT570" s="14">
        <v>1026</v>
      </c>
      <c r="AU570" s="14">
        <v>754</v>
      </c>
      <c r="AV570" s="14">
        <v>4.9000000000000004</v>
      </c>
      <c r="AW570" s="14">
        <v>276</v>
      </c>
      <c r="AX570" s="14"/>
      <c r="AY570" s="14"/>
      <c r="AZ570" s="14"/>
      <c r="BA570" s="14"/>
      <c r="BB570" s="14"/>
      <c r="BC570" s="38"/>
      <c r="BD570" s="14"/>
      <c r="BE570" s="14"/>
      <c r="BF570" s="18"/>
      <c r="BG570" s="14"/>
      <c r="BH570" s="14"/>
      <c r="BI570" s="14"/>
      <c r="BJ570" s="14"/>
      <c r="BK570" s="14"/>
      <c r="BL570" s="14"/>
      <c r="BM570" s="14"/>
      <c r="BN570" s="14"/>
      <c r="BO570" s="14"/>
      <c r="BP570" s="14"/>
      <c r="BQ570" s="14"/>
      <c r="BR570" s="14"/>
      <c r="BS570" s="14"/>
      <c r="BT570" s="14"/>
      <c r="BU570" s="14"/>
      <c r="BV570" s="14"/>
      <c r="BW570" s="14"/>
      <c r="BX570" s="14"/>
      <c r="BY570" s="14"/>
      <c r="BZ570" s="14"/>
      <c r="CA570" s="14"/>
      <c r="CB570" s="14"/>
      <c r="CC570" s="14"/>
      <c r="CD570" s="14"/>
      <c r="CE570" s="14"/>
      <c r="CF570" s="14"/>
      <c r="CG570" s="14"/>
      <c r="CH570" s="14"/>
      <c r="CI570" s="14"/>
      <c r="CJ570" s="14"/>
      <c r="CK570" s="14"/>
      <c r="CL570" s="14"/>
      <c r="CM570" s="14"/>
      <c r="CN570" s="14"/>
      <c r="CO570" s="14"/>
      <c r="CP570" s="14"/>
      <c r="CQ570" s="14"/>
      <c r="CR570" s="14"/>
      <c r="CS570" s="14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</row>
    <row r="571" spans="1:256" s="3" customFormat="1" ht="1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9">
        <v>41</v>
      </c>
      <c r="L571" s="12">
        <v>3.2</v>
      </c>
      <c r="M571" s="12">
        <v>2.5</v>
      </c>
      <c r="N571" s="14">
        <v>1.4999999999999999E-2</v>
      </c>
      <c r="O571" s="14">
        <v>0.04</v>
      </c>
      <c r="P571" s="14">
        <v>8.5000000000000006E-2</v>
      </c>
      <c r="Q571" s="14">
        <v>0.15</v>
      </c>
      <c r="R571" s="14">
        <v>0.97</v>
      </c>
      <c r="S571" s="12">
        <v>0.6</v>
      </c>
      <c r="T571" s="15"/>
      <c r="U571" s="15"/>
      <c r="V571" s="15"/>
      <c r="W571" s="15"/>
      <c r="X571" s="15"/>
      <c r="Y571" s="15"/>
      <c r="Z571" s="14">
        <v>150</v>
      </c>
      <c r="AA571" s="14"/>
      <c r="AB571" s="14"/>
      <c r="AC571" s="14"/>
      <c r="AD571" s="14"/>
      <c r="AE571" s="14"/>
      <c r="AF571" s="14"/>
      <c r="AG571" s="14"/>
      <c r="AH571" s="14"/>
      <c r="AI571" s="14">
        <v>25</v>
      </c>
      <c r="AJ571" s="14">
        <v>900</v>
      </c>
      <c r="AK571" s="14">
        <v>120</v>
      </c>
      <c r="AL571" s="14">
        <v>340</v>
      </c>
      <c r="AM571" s="14">
        <v>120</v>
      </c>
      <c r="AN571" s="14"/>
      <c r="AO571" s="14"/>
      <c r="AP571" s="14"/>
      <c r="AQ571" s="14"/>
      <c r="AR571" s="14"/>
      <c r="AS571" s="16"/>
      <c r="AT571" s="14">
        <v>1062</v>
      </c>
      <c r="AU571" s="14">
        <v>766</v>
      </c>
      <c r="AV571" s="14">
        <v>6.5</v>
      </c>
      <c r="AW571" s="14">
        <v>285</v>
      </c>
      <c r="AX571" s="14"/>
      <c r="AY571" s="14"/>
      <c r="AZ571" s="14"/>
      <c r="BA571" s="14"/>
      <c r="BB571" s="14"/>
      <c r="BC571" s="38"/>
      <c r="BD571" s="14"/>
      <c r="BE571" s="14"/>
      <c r="BF571" s="18"/>
      <c r="BG571" s="14"/>
      <c r="BH571" s="14"/>
      <c r="BI571" s="14"/>
      <c r="BJ571" s="14"/>
      <c r="BK571" s="14"/>
      <c r="BL571" s="14"/>
      <c r="BM571" s="14"/>
      <c r="BN571" s="14"/>
      <c r="BO571" s="14"/>
      <c r="BP571" s="14"/>
      <c r="BQ571" s="14"/>
      <c r="BR571" s="14"/>
      <c r="BS571" s="14"/>
      <c r="BT571" s="14"/>
      <c r="BU571" s="14"/>
      <c r="BV571" s="14"/>
      <c r="BW571" s="14"/>
      <c r="BX571" s="14"/>
      <c r="BY571" s="14"/>
      <c r="BZ571" s="14"/>
      <c r="CA571" s="14"/>
      <c r="CB571" s="14"/>
      <c r="CC571" s="14"/>
      <c r="CD571" s="14"/>
      <c r="CE571" s="14"/>
      <c r="CF571" s="14"/>
      <c r="CG571" s="14"/>
      <c r="CH571" s="14"/>
      <c r="CI571" s="14"/>
      <c r="CJ571" s="14"/>
      <c r="CK571" s="14"/>
      <c r="CL571" s="14"/>
      <c r="CM571" s="14"/>
      <c r="CN571" s="14"/>
      <c r="CO571" s="14"/>
      <c r="CP571" s="14"/>
      <c r="CQ571" s="14"/>
      <c r="CR571" s="14"/>
      <c r="CS571" s="14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</row>
    <row r="572" spans="1:256" s="3" customFormat="1" ht="1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9">
        <v>41</v>
      </c>
      <c r="L572" s="12">
        <v>3.6</v>
      </c>
      <c r="M572" s="12">
        <v>2.66</v>
      </c>
      <c r="N572" s="14">
        <v>0.01</v>
      </c>
      <c r="O572" s="14">
        <v>0.05</v>
      </c>
      <c r="P572" s="14">
        <v>8.5000000000000006E-2</v>
      </c>
      <c r="Q572" s="14">
        <v>0.13</v>
      </c>
      <c r="R572" s="14">
        <v>0.52</v>
      </c>
      <c r="S572" s="12">
        <v>0.52</v>
      </c>
      <c r="T572" s="15"/>
      <c r="U572" s="15"/>
      <c r="V572" s="15"/>
      <c r="W572" s="15"/>
      <c r="X572" s="15"/>
      <c r="Y572" s="15"/>
      <c r="Z572" s="14">
        <v>100</v>
      </c>
      <c r="AA572" s="14"/>
      <c r="AB572" s="14"/>
      <c r="AC572" s="14"/>
      <c r="AD572" s="14"/>
      <c r="AE572" s="14"/>
      <c r="AF572" s="14"/>
      <c r="AG572" s="14"/>
      <c r="AH572" s="14"/>
      <c r="AI572" s="14">
        <v>50</v>
      </c>
      <c r="AJ572" s="14">
        <v>900</v>
      </c>
      <c r="AK572" s="14">
        <v>120</v>
      </c>
      <c r="AL572" s="14">
        <v>340</v>
      </c>
      <c r="AM572" s="14">
        <v>120</v>
      </c>
      <c r="AN572" s="14"/>
      <c r="AO572" s="14"/>
      <c r="AP572" s="14"/>
      <c r="AQ572" s="14"/>
      <c r="AR572" s="14"/>
      <c r="AS572" s="16"/>
      <c r="AT572" s="14">
        <v>1091</v>
      </c>
      <c r="AU572" s="14">
        <v>740</v>
      </c>
      <c r="AV572" s="14">
        <v>6.5</v>
      </c>
      <c r="AW572" s="14">
        <v>293</v>
      </c>
      <c r="AX572" s="14"/>
      <c r="AY572" s="14"/>
      <c r="AZ572" s="14"/>
      <c r="BA572" s="14"/>
      <c r="BB572" s="14"/>
      <c r="BC572" s="38"/>
      <c r="BD572" s="14"/>
      <c r="BE572" s="14"/>
      <c r="BF572" s="18"/>
      <c r="BG572" s="14"/>
      <c r="BH572" s="14"/>
      <c r="BI572" s="14"/>
      <c r="BJ572" s="14"/>
      <c r="BK572" s="14"/>
      <c r="BL572" s="14"/>
      <c r="BM572" s="14"/>
      <c r="BN572" s="14"/>
      <c r="BO572" s="14"/>
      <c r="BP572" s="14"/>
      <c r="BQ572" s="14"/>
      <c r="BR572" s="14"/>
      <c r="BS572" s="14"/>
      <c r="BT572" s="14"/>
      <c r="BU572" s="14"/>
      <c r="BV572" s="14"/>
      <c r="BW572" s="14"/>
      <c r="BX572" s="14"/>
      <c r="BY572" s="14"/>
      <c r="BZ572" s="14"/>
      <c r="CA572" s="14"/>
      <c r="CB572" s="14"/>
      <c r="CC572" s="14"/>
      <c r="CD572" s="14"/>
      <c r="CE572" s="14"/>
      <c r="CF572" s="14"/>
      <c r="CG572" s="14"/>
      <c r="CH572" s="14"/>
      <c r="CI572" s="14"/>
      <c r="CJ572" s="14"/>
      <c r="CK572" s="14"/>
      <c r="CL572" s="14"/>
      <c r="CM572" s="14"/>
      <c r="CN572" s="14"/>
      <c r="CO572" s="14"/>
      <c r="CP572" s="14"/>
      <c r="CQ572" s="14"/>
      <c r="CR572" s="14"/>
      <c r="CS572" s="14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</row>
    <row r="573" spans="1:256" s="3" customFormat="1" ht="1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9">
        <v>41</v>
      </c>
      <c r="L573" s="12">
        <v>3.2</v>
      </c>
      <c r="M573" s="12">
        <v>2.5</v>
      </c>
      <c r="N573" s="14">
        <v>1.4999999999999999E-2</v>
      </c>
      <c r="O573" s="14">
        <v>0.04</v>
      </c>
      <c r="P573" s="14">
        <v>8.5000000000000006E-2</v>
      </c>
      <c r="Q573" s="14">
        <v>0.15</v>
      </c>
      <c r="R573" s="14">
        <v>0.97</v>
      </c>
      <c r="S573" s="12">
        <v>0.6</v>
      </c>
      <c r="T573" s="15"/>
      <c r="U573" s="15"/>
      <c r="V573" s="15"/>
      <c r="W573" s="15"/>
      <c r="X573" s="15"/>
      <c r="Y573" s="15"/>
      <c r="Z573" s="14">
        <v>100</v>
      </c>
      <c r="AA573" s="14"/>
      <c r="AB573" s="14"/>
      <c r="AC573" s="14"/>
      <c r="AD573" s="14"/>
      <c r="AE573" s="14"/>
      <c r="AF573" s="14"/>
      <c r="AG573" s="14"/>
      <c r="AH573" s="14"/>
      <c r="AI573" s="14">
        <v>50</v>
      </c>
      <c r="AJ573" s="14">
        <v>900</v>
      </c>
      <c r="AK573" s="14">
        <v>120</v>
      </c>
      <c r="AL573" s="14">
        <v>340</v>
      </c>
      <c r="AM573" s="14">
        <v>120</v>
      </c>
      <c r="AN573" s="14"/>
      <c r="AO573" s="14"/>
      <c r="AP573" s="14"/>
      <c r="AQ573" s="14"/>
      <c r="AR573" s="14"/>
      <c r="AS573" s="16"/>
      <c r="AT573" s="14">
        <v>1091</v>
      </c>
      <c r="AU573" s="14">
        <v>768</v>
      </c>
      <c r="AV573" s="14">
        <v>5.3</v>
      </c>
      <c r="AW573" s="14">
        <v>298</v>
      </c>
      <c r="AX573" s="14"/>
      <c r="AY573" s="14"/>
      <c r="AZ573" s="14"/>
      <c r="BA573" s="14"/>
      <c r="BB573" s="14"/>
      <c r="BC573" s="38"/>
      <c r="BD573" s="14"/>
      <c r="BE573" s="14"/>
      <c r="BF573" s="18"/>
      <c r="BG573" s="14"/>
      <c r="BH573" s="14"/>
      <c r="BI573" s="14"/>
      <c r="BJ573" s="14"/>
      <c r="BK573" s="14"/>
      <c r="BL573" s="14"/>
      <c r="BM573" s="14"/>
      <c r="BN573" s="14"/>
      <c r="BO573" s="14"/>
      <c r="BP573" s="14"/>
      <c r="BQ573" s="14"/>
      <c r="BR573" s="14"/>
      <c r="BS573" s="14"/>
      <c r="BT573" s="14"/>
      <c r="BU573" s="14"/>
      <c r="BV573" s="14"/>
      <c r="BW573" s="14"/>
      <c r="BX573" s="14"/>
      <c r="BY573" s="14"/>
      <c r="BZ573" s="14"/>
      <c r="CA573" s="14"/>
      <c r="CB573" s="14"/>
      <c r="CC573" s="14"/>
      <c r="CD573" s="14"/>
      <c r="CE573" s="14"/>
      <c r="CF573" s="14"/>
      <c r="CG573" s="14"/>
      <c r="CH573" s="14"/>
      <c r="CI573" s="14"/>
      <c r="CJ573" s="14"/>
      <c r="CK573" s="14"/>
      <c r="CL573" s="14"/>
      <c r="CM573" s="14"/>
      <c r="CN573" s="14"/>
      <c r="CO573" s="14"/>
      <c r="CP573" s="14"/>
      <c r="CQ573" s="14"/>
      <c r="CR573" s="14"/>
      <c r="CS573" s="14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</row>
    <row r="574" spans="1:256" s="3" customFormat="1" ht="1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9">
        <v>41</v>
      </c>
      <c r="L574" s="12">
        <v>3.6</v>
      </c>
      <c r="M574" s="12">
        <v>2.66</v>
      </c>
      <c r="N574" s="14">
        <v>0.01</v>
      </c>
      <c r="O574" s="14">
        <v>0.05</v>
      </c>
      <c r="P574" s="14">
        <v>8.5000000000000006E-2</v>
      </c>
      <c r="Q574" s="14">
        <v>0.13</v>
      </c>
      <c r="R574" s="14">
        <v>0.52</v>
      </c>
      <c r="S574" s="12">
        <v>0.52</v>
      </c>
      <c r="T574" s="15"/>
      <c r="U574" s="15"/>
      <c r="V574" s="15"/>
      <c r="W574" s="15"/>
      <c r="X574" s="15"/>
      <c r="Y574" s="15"/>
      <c r="Z574" s="14">
        <v>275</v>
      </c>
      <c r="AA574" s="14"/>
      <c r="AB574" s="14"/>
      <c r="AC574" s="14"/>
      <c r="AD574" s="14"/>
      <c r="AE574" s="14"/>
      <c r="AF574" s="14"/>
      <c r="AG574" s="14"/>
      <c r="AH574" s="14"/>
      <c r="AI574" s="14">
        <v>12.5</v>
      </c>
      <c r="AJ574" s="14">
        <v>880</v>
      </c>
      <c r="AK574" s="14">
        <v>120</v>
      </c>
      <c r="AL574" s="14">
        <v>360</v>
      </c>
      <c r="AM574" s="14">
        <v>120</v>
      </c>
      <c r="AN574" s="14"/>
      <c r="AO574" s="14"/>
      <c r="AP574" s="14"/>
      <c r="AQ574" s="14"/>
      <c r="AR574" s="14"/>
      <c r="AS574" s="16"/>
      <c r="AT574" s="14">
        <v>951</v>
      </c>
      <c r="AU574" s="14">
        <v>579</v>
      </c>
      <c r="AV574" s="14">
        <v>8.5</v>
      </c>
      <c r="AW574" s="14">
        <v>254</v>
      </c>
      <c r="AX574" s="14"/>
      <c r="AY574" s="14"/>
      <c r="AZ574" s="14"/>
      <c r="BA574" s="14"/>
      <c r="BB574" s="14"/>
      <c r="BC574" s="38"/>
      <c r="BD574" s="14"/>
      <c r="BE574" s="14"/>
      <c r="BF574" s="18"/>
      <c r="BG574" s="14"/>
      <c r="BH574" s="14"/>
      <c r="BI574" s="14"/>
      <c r="BJ574" s="14"/>
      <c r="BK574" s="14"/>
      <c r="BL574" s="14"/>
      <c r="BM574" s="14"/>
      <c r="BN574" s="14"/>
      <c r="BO574" s="14"/>
      <c r="BP574" s="14"/>
      <c r="BQ574" s="14"/>
      <c r="BR574" s="14"/>
      <c r="BS574" s="14"/>
      <c r="BT574" s="14"/>
      <c r="BU574" s="14"/>
      <c r="BV574" s="14"/>
      <c r="BW574" s="14"/>
      <c r="BX574" s="14"/>
      <c r="BY574" s="14"/>
      <c r="BZ574" s="14"/>
      <c r="CA574" s="14"/>
      <c r="CB574" s="14"/>
      <c r="CC574" s="14"/>
      <c r="CD574" s="14"/>
      <c r="CE574" s="14"/>
      <c r="CF574" s="14"/>
      <c r="CG574" s="14"/>
      <c r="CH574" s="14"/>
      <c r="CI574" s="14"/>
      <c r="CJ574" s="14"/>
      <c r="CK574" s="14"/>
      <c r="CL574" s="14"/>
      <c r="CM574" s="14"/>
      <c r="CN574" s="14"/>
      <c r="CO574" s="14"/>
      <c r="CP574" s="14"/>
      <c r="CQ574" s="14"/>
      <c r="CR574" s="14"/>
      <c r="CS574" s="14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</row>
    <row r="575" spans="1:256" s="3" customFormat="1" ht="1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9">
        <v>41</v>
      </c>
      <c r="L575" s="12">
        <v>3.2</v>
      </c>
      <c r="M575" s="12">
        <v>2.5</v>
      </c>
      <c r="N575" s="14">
        <v>1.4999999999999999E-2</v>
      </c>
      <c r="O575" s="14">
        <v>0.04</v>
      </c>
      <c r="P575" s="14">
        <v>8.5000000000000006E-2</v>
      </c>
      <c r="Q575" s="14">
        <v>0.15</v>
      </c>
      <c r="R575" s="14">
        <v>0.97</v>
      </c>
      <c r="S575" s="12">
        <v>0.6</v>
      </c>
      <c r="T575" s="15"/>
      <c r="U575" s="15"/>
      <c r="V575" s="15"/>
      <c r="W575" s="15"/>
      <c r="X575" s="15"/>
      <c r="Y575" s="15"/>
      <c r="Z575" s="14">
        <v>275</v>
      </c>
      <c r="AA575" s="14"/>
      <c r="AB575" s="14"/>
      <c r="AC575" s="14"/>
      <c r="AD575" s="14"/>
      <c r="AE575" s="14"/>
      <c r="AF575" s="14"/>
      <c r="AG575" s="14"/>
      <c r="AH575" s="14"/>
      <c r="AI575" s="14">
        <v>12.5</v>
      </c>
      <c r="AJ575" s="14">
        <v>880</v>
      </c>
      <c r="AK575" s="14">
        <v>120</v>
      </c>
      <c r="AL575" s="14">
        <v>360</v>
      </c>
      <c r="AM575" s="14">
        <v>120</v>
      </c>
      <c r="AN575" s="14"/>
      <c r="AO575" s="14"/>
      <c r="AP575" s="14"/>
      <c r="AQ575" s="14"/>
      <c r="AR575" s="14"/>
      <c r="AS575" s="16"/>
      <c r="AT575" s="14">
        <v>915</v>
      </c>
      <c r="AU575" s="14">
        <v>742</v>
      </c>
      <c r="AV575" s="14">
        <v>8.9</v>
      </c>
      <c r="AW575" s="14">
        <v>248</v>
      </c>
      <c r="AX575" s="14"/>
      <c r="AY575" s="14"/>
      <c r="AZ575" s="14"/>
      <c r="BA575" s="14"/>
      <c r="BB575" s="14"/>
      <c r="BC575" s="38"/>
      <c r="BD575" s="14"/>
      <c r="BE575" s="14"/>
      <c r="BF575" s="18"/>
      <c r="BG575" s="14"/>
      <c r="BH575" s="14"/>
      <c r="BI575" s="14"/>
      <c r="BJ575" s="14"/>
      <c r="BK575" s="14"/>
      <c r="BL575" s="14"/>
      <c r="BM575" s="14"/>
      <c r="BN575" s="14"/>
      <c r="BO575" s="14"/>
      <c r="BP575" s="14"/>
      <c r="BQ575" s="14"/>
      <c r="BR575" s="14"/>
      <c r="BS575" s="14"/>
      <c r="BT575" s="14"/>
      <c r="BU575" s="14"/>
      <c r="BV575" s="14"/>
      <c r="BW575" s="14"/>
      <c r="BX575" s="14"/>
      <c r="BY575" s="14"/>
      <c r="BZ575" s="14"/>
      <c r="CA575" s="14"/>
      <c r="CB575" s="14"/>
      <c r="CC575" s="14"/>
      <c r="CD575" s="14"/>
      <c r="CE575" s="14"/>
      <c r="CF575" s="14"/>
      <c r="CG575" s="14"/>
      <c r="CH575" s="14"/>
      <c r="CI575" s="14"/>
      <c r="CJ575" s="14"/>
      <c r="CK575" s="14"/>
      <c r="CL575" s="14"/>
      <c r="CM575" s="14"/>
      <c r="CN575" s="14"/>
      <c r="CO575" s="14"/>
      <c r="CP575" s="14"/>
      <c r="CQ575" s="14"/>
      <c r="CR575" s="14"/>
      <c r="CS575" s="14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</row>
    <row r="576" spans="1:256" s="3" customFormat="1" ht="1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9">
        <v>41</v>
      </c>
      <c r="L576" s="12">
        <v>3.6</v>
      </c>
      <c r="M576" s="12">
        <v>2.66</v>
      </c>
      <c r="N576" s="14">
        <v>0.01</v>
      </c>
      <c r="O576" s="14">
        <v>0.05</v>
      </c>
      <c r="P576" s="14">
        <v>8.5000000000000006E-2</v>
      </c>
      <c r="Q576" s="14">
        <v>0.13</v>
      </c>
      <c r="R576" s="14">
        <v>0.52</v>
      </c>
      <c r="S576" s="12">
        <v>0.52</v>
      </c>
      <c r="T576" s="15"/>
      <c r="U576" s="15"/>
      <c r="V576" s="15"/>
      <c r="W576" s="15"/>
      <c r="X576" s="15"/>
      <c r="Y576" s="15"/>
      <c r="Z576" s="14">
        <v>150</v>
      </c>
      <c r="AA576" s="14"/>
      <c r="AB576" s="14"/>
      <c r="AC576" s="14"/>
      <c r="AD576" s="14"/>
      <c r="AE576" s="14"/>
      <c r="AF576" s="14"/>
      <c r="AG576" s="14"/>
      <c r="AH576" s="14"/>
      <c r="AI576" s="14">
        <v>25</v>
      </c>
      <c r="AJ576" s="14">
        <v>880</v>
      </c>
      <c r="AK576" s="14">
        <v>120</v>
      </c>
      <c r="AL576" s="14">
        <v>360</v>
      </c>
      <c r="AM576" s="14">
        <v>120</v>
      </c>
      <c r="AN576" s="14"/>
      <c r="AO576" s="14"/>
      <c r="AP576" s="14"/>
      <c r="AQ576" s="14"/>
      <c r="AR576" s="14"/>
      <c r="AS576" s="16"/>
      <c r="AT576" s="14">
        <v>931</v>
      </c>
      <c r="AU576" s="14">
        <v>714</v>
      </c>
      <c r="AV576" s="14">
        <v>8.8000000000000007</v>
      </c>
      <c r="AW576" s="14">
        <v>242</v>
      </c>
      <c r="AX576" s="14"/>
      <c r="AY576" s="14"/>
      <c r="AZ576" s="14"/>
      <c r="BA576" s="14"/>
      <c r="BB576" s="14"/>
      <c r="BC576" s="38"/>
      <c r="BD576" s="14"/>
      <c r="BE576" s="14"/>
      <c r="BF576" s="18"/>
      <c r="BG576" s="14"/>
      <c r="BH576" s="14"/>
      <c r="BI576" s="14"/>
      <c r="BJ576" s="14"/>
      <c r="BK576" s="14"/>
      <c r="BL576" s="14"/>
      <c r="BM576" s="14"/>
      <c r="BN576" s="14"/>
      <c r="BO576" s="14"/>
      <c r="BP576" s="14"/>
      <c r="BQ576" s="14"/>
      <c r="BR576" s="14"/>
      <c r="BS576" s="14"/>
      <c r="BT576" s="14"/>
      <c r="BU576" s="14"/>
      <c r="BV576" s="14"/>
      <c r="BW576" s="14"/>
      <c r="BX576" s="14"/>
      <c r="BY576" s="14"/>
      <c r="BZ576" s="14"/>
      <c r="CA576" s="14"/>
      <c r="CB576" s="14"/>
      <c r="CC576" s="14"/>
      <c r="CD576" s="14"/>
      <c r="CE576" s="14"/>
      <c r="CF576" s="14"/>
      <c r="CG576" s="14"/>
      <c r="CH576" s="14"/>
      <c r="CI576" s="14"/>
      <c r="CJ576" s="14"/>
      <c r="CK576" s="14"/>
      <c r="CL576" s="14"/>
      <c r="CM576" s="14"/>
      <c r="CN576" s="14"/>
      <c r="CO576" s="14"/>
      <c r="CP576" s="14"/>
      <c r="CQ576" s="14"/>
      <c r="CR576" s="14"/>
      <c r="CS576" s="14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</row>
    <row r="577" spans="1:256" s="3" customFormat="1" ht="1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9">
        <v>41</v>
      </c>
      <c r="L577" s="12">
        <v>3.2</v>
      </c>
      <c r="M577" s="12">
        <v>2.5</v>
      </c>
      <c r="N577" s="14">
        <v>1.4999999999999999E-2</v>
      </c>
      <c r="O577" s="14">
        <v>0.04</v>
      </c>
      <c r="P577" s="14">
        <v>8.5000000000000006E-2</v>
      </c>
      <c r="Q577" s="14">
        <v>0.15</v>
      </c>
      <c r="R577" s="14">
        <v>0.97</v>
      </c>
      <c r="S577" s="12">
        <v>0.6</v>
      </c>
      <c r="T577" s="15"/>
      <c r="U577" s="15"/>
      <c r="V577" s="15"/>
      <c r="W577" s="15"/>
      <c r="X577" s="15"/>
      <c r="Y577" s="15"/>
      <c r="Z577" s="14">
        <v>150</v>
      </c>
      <c r="AA577" s="14"/>
      <c r="AB577" s="14"/>
      <c r="AC577" s="14"/>
      <c r="AD577" s="14"/>
      <c r="AE577" s="14"/>
      <c r="AF577" s="14"/>
      <c r="AG577" s="14"/>
      <c r="AH577" s="14"/>
      <c r="AI577" s="14">
        <v>25</v>
      </c>
      <c r="AJ577" s="14">
        <v>880</v>
      </c>
      <c r="AK577" s="14">
        <v>120</v>
      </c>
      <c r="AL577" s="14">
        <v>360</v>
      </c>
      <c r="AM577" s="14">
        <v>120</v>
      </c>
      <c r="AN577" s="14"/>
      <c r="AO577" s="14"/>
      <c r="AP577" s="14"/>
      <c r="AQ577" s="14"/>
      <c r="AR577" s="14"/>
      <c r="AS577" s="16"/>
      <c r="AT577" s="14">
        <v>1052</v>
      </c>
      <c r="AU577" s="14">
        <v>724</v>
      </c>
      <c r="AV577" s="14">
        <v>6.6</v>
      </c>
      <c r="AW577" s="14">
        <v>289</v>
      </c>
      <c r="AX577" s="14"/>
      <c r="AY577" s="14"/>
      <c r="AZ577" s="14"/>
      <c r="BA577" s="14"/>
      <c r="BB577" s="14"/>
      <c r="BC577" s="38"/>
      <c r="BD577" s="14"/>
      <c r="BE577" s="14"/>
      <c r="BF577" s="18"/>
      <c r="BG577" s="14"/>
      <c r="BH577" s="14"/>
      <c r="BI577" s="14"/>
      <c r="BJ577" s="14"/>
      <c r="BK577" s="14"/>
      <c r="BL577" s="14"/>
      <c r="BM577" s="14"/>
      <c r="BN577" s="14"/>
      <c r="BO577" s="14"/>
      <c r="BP577" s="14"/>
      <c r="BQ577" s="14"/>
      <c r="BR577" s="14"/>
      <c r="BS577" s="14"/>
      <c r="BT577" s="14"/>
      <c r="BU577" s="14"/>
      <c r="BV577" s="14"/>
      <c r="BW577" s="14"/>
      <c r="BX577" s="14"/>
      <c r="BY577" s="14"/>
      <c r="BZ577" s="14"/>
      <c r="CA577" s="14"/>
      <c r="CB577" s="14"/>
      <c r="CC577" s="14"/>
      <c r="CD577" s="14"/>
      <c r="CE577" s="14"/>
      <c r="CF577" s="14"/>
      <c r="CG577" s="14"/>
      <c r="CH577" s="14"/>
      <c r="CI577" s="14"/>
      <c r="CJ577" s="14"/>
      <c r="CK577" s="14"/>
      <c r="CL577" s="14"/>
      <c r="CM577" s="14"/>
      <c r="CN577" s="14"/>
      <c r="CO577" s="14"/>
      <c r="CP577" s="14"/>
      <c r="CQ577" s="14"/>
      <c r="CR577" s="14"/>
      <c r="CS577" s="14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</row>
    <row r="578" spans="1:256" s="3" customFormat="1" ht="1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9">
        <v>41</v>
      </c>
      <c r="L578" s="12">
        <v>3.6</v>
      </c>
      <c r="M578" s="12">
        <v>2.66</v>
      </c>
      <c r="N578" s="14">
        <v>0.01</v>
      </c>
      <c r="O578" s="14">
        <v>0.05</v>
      </c>
      <c r="P578" s="14">
        <v>8.5000000000000006E-2</v>
      </c>
      <c r="Q578" s="14">
        <v>0.13</v>
      </c>
      <c r="R578" s="14">
        <v>0.52</v>
      </c>
      <c r="S578" s="12">
        <v>0.52</v>
      </c>
      <c r="T578" s="15"/>
      <c r="U578" s="15"/>
      <c r="V578" s="15"/>
      <c r="W578" s="15"/>
      <c r="X578" s="15"/>
      <c r="Y578" s="15"/>
      <c r="Z578" s="14">
        <v>100</v>
      </c>
      <c r="AA578" s="14"/>
      <c r="AB578" s="14"/>
      <c r="AC578" s="14"/>
      <c r="AD578" s="14"/>
      <c r="AE578" s="14"/>
      <c r="AF578" s="14"/>
      <c r="AG578" s="14"/>
      <c r="AH578" s="14"/>
      <c r="AI578" s="14">
        <v>50</v>
      </c>
      <c r="AJ578" s="14">
        <v>880</v>
      </c>
      <c r="AK578" s="14">
        <v>120</v>
      </c>
      <c r="AL578" s="14">
        <v>360</v>
      </c>
      <c r="AM578" s="14">
        <v>120</v>
      </c>
      <c r="AN578" s="14"/>
      <c r="AO578" s="14"/>
      <c r="AP578" s="14"/>
      <c r="AQ578" s="14"/>
      <c r="AR578" s="14"/>
      <c r="AS578" s="16"/>
      <c r="AT578" s="14">
        <v>1003</v>
      </c>
      <c r="AU578" s="14">
        <v>627</v>
      </c>
      <c r="AV578" s="14">
        <v>8</v>
      </c>
      <c r="AW578" s="14">
        <v>270</v>
      </c>
      <c r="AX578" s="14"/>
      <c r="AY578" s="14"/>
      <c r="AZ578" s="14"/>
      <c r="BA578" s="14"/>
      <c r="BB578" s="14"/>
      <c r="BC578" s="38"/>
      <c r="BD578" s="14"/>
      <c r="BE578" s="14"/>
      <c r="BF578" s="18"/>
      <c r="BG578" s="14"/>
      <c r="BH578" s="14"/>
      <c r="BI578" s="14"/>
      <c r="BJ578" s="14"/>
      <c r="BK578" s="14"/>
      <c r="BL578" s="14"/>
      <c r="BM578" s="14"/>
      <c r="BN578" s="14"/>
      <c r="BO578" s="14"/>
      <c r="BP578" s="14"/>
      <c r="BQ578" s="14"/>
      <c r="BR578" s="14"/>
      <c r="BS578" s="14"/>
      <c r="BT578" s="14"/>
      <c r="BU578" s="14"/>
      <c r="BV578" s="14"/>
      <c r="BW578" s="14"/>
      <c r="BX578" s="14"/>
      <c r="BY578" s="14"/>
      <c r="BZ578" s="14"/>
      <c r="CA578" s="14"/>
      <c r="CB578" s="14"/>
      <c r="CC578" s="14"/>
      <c r="CD578" s="14"/>
      <c r="CE578" s="14"/>
      <c r="CF578" s="14"/>
      <c r="CG578" s="14"/>
      <c r="CH578" s="14"/>
      <c r="CI578" s="14"/>
      <c r="CJ578" s="14"/>
      <c r="CK578" s="14"/>
      <c r="CL578" s="14"/>
      <c r="CM578" s="14"/>
      <c r="CN578" s="14"/>
      <c r="CO578" s="14"/>
      <c r="CP578" s="14"/>
      <c r="CQ578" s="14"/>
      <c r="CR578" s="14"/>
      <c r="CS578" s="14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</row>
    <row r="579" spans="1:256" s="3" customFormat="1" ht="1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9">
        <v>41</v>
      </c>
      <c r="L579" s="12">
        <v>3.2</v>
      </c>
      <c r="M579" s="12">
        <v>2.5</v>
      </c>
      <c r="N579" s="14">
        <v>1.4999999999999999E-2</v>
      </c>
      <c r="O579" s="14">
        <v>0.04</v>
      </c>
      <c r="P579" s="14">
        <v>8.5000000000000006E-2</v>
      </c>
      <c r="Q579" s="14">
        <v>0.15</v>
      </c>
      <c r="R579" s="14">
        <v>0.97</v>
      </c>
      <c r="S579" s="12">
        <v>0.6</v>
      </c>
      <c r="T579" s="15"/>
      <c r="U579" s="15"/>
      <c r="V579" s="15"/>
      <c r="W579" s="15"/>
      <c r="X579" s="15"/>
      <c r="Y579" s="15"/>
      <c r="Z579" s="14">
        <v>100</v>
      </c>
      <c r="AA579" s="14"/>
      <c r="AB579" s="14"/>
      <c r="AC579" s="14"/>
      <c r="AD579" s="14"/>
      <c r="AE579" s="14"/>
      <c r="AF579" s="14"/>
      <c r="AG579" s="14"/>
      <c r="AH579" s="14"/>
      <c r="AI579" s="14">
        <v>50</v>
      </c>
      <c r="AJ579" s="14">
        <v>880</v>
      </c>
      <c r="AK579" s="14">
        <v>120</v>
      </c>
      <c r="AL579" s="14">
        <v>360</v>
      </c>
      <c r="AM579" s="14">
        <v>120</v>
      </c>
      <c r="AN579" s="14"/>
      <c r="AO579" s="14"/>
      <c r="AP579" s="14"/>
      <c r="AQ579" s="14"/>
      <c r="AR579" s="14"/>
      <c r="AS579" s="16"/>
      <c r="AT579" s="14">
        <v>937</v>
      </c>
      <c r="AU579" s="14">
        <v>656</v>
      </c>
      <c r="AV579" s="14">
        <v>9.6</v>
      </c>
      <c r="AW579" s="14">
        <v>240</v>
      </c>
      <c r="AX579" s="14"/>
      <c r="AY579" s="14"/>
      <c r="AZ579" s="14"/>
      <c r="BA579" s="14"/>
      <c r="BB579" s="14"/>
      <c r="BC579" s="38"/>
      <c r="BD579" s="14"/>
      <c r="BE579" s="14"/>
      <c r="BF579" s="18"/>
      <c r="BG579" s="14"/>
      <c r="BH579" s="14"/>
      <c r="BI579" s="14"/>
      <c r="BJ579" s="14"/>
      <c r="BK579" s="14"/>
      <c r="BL579" s="14"/>
      <c r="BM579" s="14"/>
      <c r="BN579" s="14"/>
      <c r="BO579" s="14"/>
      <c r="BP579" s="14"/>
      <c r="BQ579" s="14"/>
      <c r="BR579" s="14"/>
      <c r="BS579" s="14"/>
      <c r="BT579" s="14"/>
      <c r="BU579" s="14"/>
      <c r="BV579" s="14"/>
      <c r="BW579" s="14"/>
      <c r="BX579" s="14"/>
      <c r="BY579" s="14"/>
      <c r="BZ579" s="14"/>
      <c r="CA579" s="14"/>
      <c r="CB579" s="14"/>
      <c r="CC579" s="14"/>
      <c r="CD579" s="14"/>
      <c r="CE579" s="14"/>
      <c r="CF579" s="14"/>
      <c r="CG579" s="14"/>
      <c r="CH579" s="14"/>
      <c r="CI579" s="14"/>
      <c r="CJ579" s="14"/>
      <c r="CK579" s="14"/>
      <c r="CL579" s="14"/>
      <c r="CM579" s="14"/>
      <c r="CN579" s="14"/>
      <c r="CO579" s="14"/>
      <c r="CP579" s="14"/>
      <c r="CQ579" s="14"/>
      <c r="CR579" s="14"/>
      <c r="CS579" s="14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</row>
    <row r="580" spans="1:256" s="3" customFormat="1" ht="1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9">
        <v>41</v>
      </c>
      <c r="L580" s="12">
        <v>3.6</v>
      </c>
      <c r="M580" s="12">
        <v>2.66</v>
      </c>
      <c r="N580" s="14">
        <v>0.01</v>
      </c>
      <c r="O580" s="14">
        <v>0.05</v>
      </c>
      <c r="P580" s="14">
        <v>8.5000000000000006E-2</v>
      </c>
      <c r="Q580" s="14">
        <v>0.13</v>
      </c>
      <c r="R580" s="14">
        <v>0.52</v>
      </c>
      <c r="S580" s="12">
        <v>0.52</v>
      </c>
      <c r="T580" s="15"/>
      <c r="U580" s="15"/>
      <c r="V580" s="15"/>
      <c r="W580" s="15"/>
      <c r="X580" s="15"/>
      <c r="Y580" s="15"/>
      <c r="Z580" s="14">
        <v>275</v>
      </c>
      <c r="AA580" s="14"/>
      <c r="AB580" s="14"/>
      <c r="AC580" s="14"/>
      <c r="AD580" s="14"/>
      <c r="AE580" s="14"/>
      <c r="AF580" s="14"/>
      <c r="AG580" s="14"/>
      <c r="AH580" s="14"/>
      <c r="AI580" s="14">
        <v>12.5</v>
      </c>
      <c r="AJ580" s="14">
        <v>860</v>
      </c>
      <c r="AK580" s="14">
        <v>120</v>
      </c>
      <c r="AL580" s="14">
        <v>380</v>
      </c>
      <c r="AM580" s="14">
        <v>120</v>
      </c>
      <c r="AN580" s="14"/>
      <c r="AO580" s="14"/>
      <c r="AP580" s="14"/>
      <c r="AQ580" s="14"/>
      <c r="AR580" s="14"/>
      <c r="AS580" s="16"/>
      <c r="AT580" s="14">
        <v>862</v>
      </c>
      <c r="AU580" s="14">
        <v>613</v>
      </c>
      <c r="AV580" s="14">
        <v>11.3</v>
      </c>
      <c r="AW580" s="14">
        <v>221</v>
      </c>
      <c r="AX580" s="14"/>
      <c r="AY580" s="14"/>
      <c r="AZ580" s="14"/>
      <c r="BA580" s="14"/>
      <c r="BB580" s="14"/>
      <c r="BC580" s="38"/>
      <c r="BD580" s="14"/>
      <c r="BE580" s="14"/>
      <c r="BF580" s="18"/>
      <c r="BG580" s="14"/>
      <c r="BH580" s="14"/>
      <c r="BI580" s="14"/>
      <c r="BJ580" s="14"/>
      <c r="BK580" s="14"/>
      <c r="BL580" s="14"/>
      <c r="BM580" s="14"/>
      <c r="BN580" s="14"/>
      <c r="BO580" s="14"/>
      <c r="BP580" s="14"/>
      <c r="BQ580" s="14"/>
      <c r="BR580" s="14"/>
      <c r="BS580" s="14"/>
      <c r="BT580" s="14"/>
      <c r="BU580" s="14"/>
      <c r="BV580" s="14"/>
      <c r="BW580" s="14"/>
      <c r="BX580" s="14"/>
      <c r="BY580" s="14"/>
      <c r="BZ580" s="14"/>
      <c r="CA580" s="14"/>
      <c r="CB580" s="14"/>
      <c r="CC580" s="14"/>
      <c r="CD580" s="14"/>
      <c r="CE580" s="14"/>
      <c r="CF580" s="14"/>
      <c r="CG580" s="14"/>
      <c r="CH580" s="14"/>
      <c r="CI580" s="14"/>
      <c r="CJ580" s="14"/>
      <c r="CK580" s="14"/>
      <c r="CL580" s="14"/>
      <c r="CM580" s="14"/>
      <c r="CN580" s="14"/>
      <c r="CO580" s="14"/>
      <c r="CP580" s="14"/>
      <c r="CQ580" s="14"/>
      <c r="CR580" s="14"/>
      <c r="CS580" s="14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</row>
    <row r="581" spans="1:256" s="3" customFormat="1" ht="1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9">
        <v>41</v>
      </c>
      <c r="L581" s="12">
        <v>3.2</v>
      </c>
      <c r="M581" s="12">
        <v>2.5</v>
      </c>
      <c r="N581" s="14">
        <v>1.4999999999999999E-2</v>
      </c>
      <c r="O581" s="14">
        <v>0.04</v>
      </c>
      <c r="P581" s="14">
        <v>8.5000000000000006E-2</v>
      </c>
      <c r="Q581" s="14">
        <v>0.15</v>
      </c>
      <c r="R581" s="14">
        <v>0.97</v>
      </c>
      <c r="S581" s="12">
        <v>0.6</v>
      </c>
      <c r="T581" s="15"/>
      <c r="U581" s="15"/>
      <c r="V581" s="15"/>
      <c r="W581" s="15"/>
      <c r="X581" s="15"/>
      <c r="Y581" s="15"/>
      <c r="Z581" s="14">
        <v>275</v>
      </c>
      <c r="AA581" s="14"/>
      <c r="AB581" s="14"/>
      <c r="AC581" s="14"/>
      <c r="AD581" s="14"/>
      <c r="AE581" s="14"/>
      <c r="AF581" s="14"/>
      <c r="AG581" s="14"/>
      <c r="AH581" s="14"/>
      <c r="AI581" s="14">
        <v>12.5</v>
      </c>
      <c r="AJ581" s="14">
        <v>860</v>
      </c>
      <c r="AK581" s="14">
        <v>120</v>
      </c>
      <c r="AL581" s="14">
        <v>380</v>
      </c>
      <c r="AM581" s="14">
        <v>120</v>
      </c>
      <c r="AN581" s="14"/>
      <c r="AO581" s="14"/>
      <c r="AP581" s="14"/>
      <c r="AQ581" s="14"/>
      <c r="AR581" s="14"/>
      <c r="AS581" s="16"/>
      <c r="AT581" s="14">
        <v>852</v>
      </c>
      <c r="AU581" s="14">
        <v>651</v>
      </c>
      <c r="AV581" s="14">
        <v>8.8000000000000007</v>
      </c>
      <c r="AW581" s="14">
        <v>223</v>
      </c>
      <c r="AX581" s="14"/>
      <c r="AY581" s="14"/>
      <c r="AZ581" s="14"/>
      <c r="BA581" s="14"/>
      <c r="BB581" s="14"/>
      <c r="BC581" s="38"/>
      <c r="BD581" s="14"/>
      <c r="BE581" s="14"/>
      <c r="BF581" s="18"/>
      <c r="BG581" s="14"/>
      <c r="BH581" s="14"/>
      <c r="BI581" s="14"/>
      <c r="BJ581" s="14"/>
      <c r="BK581" s="14"/>
      <c r="BL581" s="14"/>
      <c r="BM581" s="14"/>
      <c r="BN581" s="14"/>
      <c r="BO581" s="14"/>
      <c r="BP581" s="14"/>
      <c r="BQ581" s="14"/>
      <c r="BR581" s="14"/>
      <c r="BS581" s="14"/>
      <c r="BT581" s="14"/>
      <c r="BU581" s="14"/>
      <c r="BV581" s="14"/>
      <c r="BW581" s="14"/>
      <c r="BX581" s="14"/>
      <c r="BY581" s="14"/>
      <c r="BZ581" s="14"/>
      <c r="CA581" s="14"/>
      <c r="CB581" s="14"/>
      <c r="CC581" s="14"/>
      <c r="CD581" s="14"/>
      <c r="CE581" s="14"/>
      <c r="CF581" s="14"/>
      <c r="CG581" s="14"/>
      <c r="CH581" s="14"/>
      <c r="CI581" s="14"/>
      <c r="CJ581" s="14"/>
      <c r="CK581" s="14"/>
      <c r="CL581" s="14"/>
      <c r="CM581" s="14"/>
      <c r="CN581" s="14"/>
      <c r="CO581" s="14"/>
      <c r="CP581" s="14"/>
      <c r="CQ581" s="14"/>
      <c r="CR581" s="14"/>
      <c r="CS581" s="14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</row>
    <row r="582" spans="1:256" s="3" customFormat="1" ht="1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9">
        <v>41</v>
      </c>
      <c r="L582" s="12">
        <v>3.6</v>
      </c>
      <c r="M582" s="12">
        <v>2.66</v>
      </c>
      <c r="N582" s="14">
        <v>0.01</v>
      </c>
      <c r="O582" s="14">
        <v>0.05</v>
      </c>
      <c r="P582" s="14">
        <v>8.5000000000000006E-2</v>
      </c>
      <c r="Q582" s="14">
        <v>0.13</v>
      </c>
      <c r="R582" s="14">
        <v>0.52</v>
      </c>
      <c r="S582" s="12">
        <v>0.52</v>
      </c>
      <c r="T582" s="15"/>
      <c r="U582" s="15"/>
      <c r="V582" s="15"/>
      <c r="W582" s="15"/>
      <c r="X582" s="15"/>
      <c r="Y582" s="15"/>
      <c r="Z582" s="14">
        <v>150</v>
      </c>
      <c r="AA582" s="14"/>
      <c r="AB582" s="14"/>
      <c r="AC582" s="14"/>
      <c r="AD582" s="14"/>
      <c r="AE582" s="14"/>
      <c r="AF582" s="14"/>
      <c r="AG582" s="14"/>
      <c r="AH582" s="14"/>
      <c r="AI582" s="14">
        <v>25</v>
      </c>
      <c r="AJ582" s="14">
        <v>860</v>
      </c>
      <c r="AK582" s="14">
        <v>120</v>
      </c>
      <c r="AL582" s="14">
        <v>380</v>
      </c>
      <c r="AM582" s="14">
        <v>120</v>
      </c>
      <c r="AN582" s="14"/>
      <c r="AO582" s="14"/>
      <c r="AP582" s="14"/>
      <c r="AQ582" s="14"/>
      <c r="AR582" s="14"/>
      <c r="AS582" s="16"/>
      <c r="AT582" s="14">
        <v>860</v>
      </c>
      <c r="AU582" s="14">
        <v>605</v>
      </c>
      <c r="AV582" s="14">
        <v>10.199999999999999</v>
      </c>
      <c r="AW582" s="14">
        <v>220</v>
      </c>
      <c r="AX582" s="14"/>
      <c r="AY582" s="14"/>
      <c r="AZ582" s="14"/>
      <c r="BA582" s="14"/>
      <c r="BB582" s="14"/>
      <c r="BC582" s="38"/>
      <c r="BD582" s="14"/>
      <c r="BE582" s="14"/>
      <c r="BF582" s="18"/>
      <c r="BG582" s="14"/>
      <c r="BH582" s="14"/>
      <c r="BI582" s="14"/>
      <c r="BJ582" s="14"/>
      <c r="BK582" s="14"/>
      <c r="BL582" s="14"/>
      <c r="BM582" s="14"/>
      <c r="BN582" s="14"/>
      <c r="BO582" s="14"/>
      <c r="BP582" s="14"/>
      <c r="BQ582" s="14"/>
      <c r="BR582" s="14"/>
      <c r="BS582" s="14"/>
      <c r="BT582" s="14"/>
      <c r="BU582" s="14"/>
      <c r="BV582" s="14"/>
      <c r="BW582" s="14"/>
      <c r="BX582" s="14"/>
      <c r="BY582" s="14"/>
      <c r="BZ582" s="14"/>
      <c r="CA582" s="14"/>
      <c r="CB582" s="14"/>
      <c r="CC582" s="14"/>
      <c r="CD582" s="14"/>
      <c r="CE582" s="14"/>
      <c r="CF582" s="14"/>
      <c r="CG582" s="14"/>
      <c r="CH582" s="14"/>
      <c r="CI582" s="14"/>
      <c r="CJ582" s="14"/>
      <c r="CK582" s="14"/>
      <c r="CL582" s="14"/>
      <c r="CM582" s="14"/>
      <c r="CN582" s="14"/>
      <c r="CO582" s="14"/>
      <c r="CP582" s="14"/>
      <c r="CQ582" s="14"/>
      <c r="CR582" s="14"/>
      <c r="CS582" s="14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</row>
    <row r="583" spans="1:256" s="3" customFormat="1" ht="1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9">
        <v>41</v>
      </c>
      <c r="L583" s="12">
        <v>3.2</v>
      </c>
      <c r="M583" s="12">
        <v>2.5</v>
      </c>
      <c r="N583" s="14">
        <v>1.4999999999999999E-2</v>
      </c>
      <c r="O583" s="14">
        <v>0.04</v>
      </c>
      <c r="P583" s="14">
        <v>8.5000000000000006E-2</v>
      </c>
      <c r="Q583" s="14">
        <v>0.15</v>
      </c>
      <c r="R583" s="14">
        <v>0.97</v>
      </c>
      <c r="S583" s="12">
        <v>0.6</v>
      </c>
      <c r="T583" s="15"/>
      <c r="U583" s="15"/>
      <c r="V583" s="15"/>
      <c r="W583" s="15"/>
      <c r="X583" s="15"/>
      <c r="Y583" s="15"/>
      <c r="Z583" s="14">
        <v>150</v>
      </c>
      <c r="AA583" s="14"/>
      <c r="AB583" s="14"/>
      <c r="AC583" s="14"/>
      <c r="AD583" s="14"/>
      <c r="AE583" s="14"/>
      <c r="AF583" s="14"/>
      <c r="AG583" s="14"/>
      <c r="AH583" s="14"/>
      <c r="AI583" s="14">
        <v>25</v>
      </c>
      <c r="AJ583" s="14">
        <v>860</v>
      </c>
      <c r="AK583" s="14">
        <v>120</v>
      </c>
      <c r="AL583" s="14">
        <v>380</v>
      </c>
      <c r="AM583" s="14">
        <v>120</v>
      </c>
      <c r="AN583" s="14"/>
      <c r="AO583" s="14"/>
      <c r="AP583" s="14"/>
      <c r="AQ583" s="14"/>
      <c r="AR583" s="14"/>
      <c r="AS583" s="16"/>
      <c r="AT583" s="14">
        <v>825</v>
      </c>
      <c r="AU583" s="14">
        <v>643</v>
      </c>
      <c r="AV583" s="14">
        <v>11.6</v>
      </c>
      <c r="AW583" s="14">
        <v>218</v>
      </c>
      <c r="AX583" s="14"/>
      <c r="AY583" s="14"/>
      <c r="AZ583" s="14"/>
      <c r="BA583" s="14"/>
      <c r="BB583" s="14"/>
      <c r="BC583" s="38"/>
      <c r="BD583" s="14"/>
      <c r="BE583" s="14"/>
      <c r="BF583" s="18"/>
      <c r="BG583" s="14"/>
      <c r="BH583" s="14"/>
      <c r="BI583" s="14"/>
      <c r="BJ583" s="14"/>
      <c r="BK583" s="14"/>
      <c r="BL583" s="14"/>
      <c r="BM583" s="14"/>
      <c r="BN583" s="14"/>
      <c r="BO583" s="14"/>
      <c r="BP583" s="14"/>
      <c r="BQ583" s="14"/>
      <c r="BR583" s="14"/>
      <c r="BS583" s="14"/>
      <c r="BT583" s="14"/>
      <c r="BU583" s="14"/>
      <c r="BV583" s="14"/>
      <c r="BW583" s="14"/>
      <c r="BX583" s="14"/>
      <c r="BY583" s="14"/>
      <c r="BZ583" s="14"/>
      <c r="CA583" s="14"/>
      <c r="CB583" s="14"/>
      <c r="CC583" s="14"/>
      <c r="CD583" s="14"/>
      <c r="CE583" s="14"/>
      <c r="CF583" s="14"/>
      <c r="CG583" s="14"/>
      <c r="CH583" s="14"/>
      <c r="CI583" s="14"/>
      <c r="CJ583" s="14"/>
      <c r="CK583" s="14"/>
      <c r="CL583" s="14"/>
      <c r="CM583" s="14"/>
      <c r="CN583" s="14"/>
      <c r="CO583" s="14"/>
      <c r="CP583" s="14"/>
      <c r="CQ583" s="14"/>
      <c r="CR583" s="14"/>
      <c r="CS583" s="14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</row>
    <row r="584" spans="1:256" s="3" customFormat="1" ht="1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9">
        <v>41</v>
      </c>
      <c r="L584" s="12">
        <v>3.6</v>
      </c>
      <c r="M584" s="12">
        <v>2.66</v>
      </c>
      <c r="N584" s="14">
        <v>0.01</v>
      </c>
      <c r="O584" s="14">
        <v>0.05</v>
      </c>
      <c r="P584" s="14">
        <v>8.5000000000000006E-2</v>
      </c>
      <c r="Q584" s="14">
        <v>0.13</v>
      </c>
      <c r="R584" s="14">
        <v>0.52</v>
      </c>
      <c r="S584" s="12">
        <v>0.52</v>
      </c>
      <c r="T584" s="15"/>
      <c r="U584" s="15"/>
      <c r="V584" s="15"/>
      <c r="W584" s="15"/>
      <c r="X584" s="15"/>
      <c r="Y584" s="15"/>
      <c r="Z584" s="14">
        <v>100</v>
      </c>
      <c r="AA584" s="14"/>
      <c r="AB584" s="14"/>
      <c r="AC584" s="14"/>
      <c r="AD584" s="14"/>
      <c r="AE584" s="14"/>
      <c r="AF584" s="14"/>
      <c r="AG584" s="14"/>
      <c r="AH584" s="14"/>
      <c r="AI584" s="14">
        <v>50</v>
      </c>
      <c r="AJ584" s="14">
        <v>860</v>
      </c>
      <c r="AK584" s="14">
        <v>120</v>
      </c>
      <c r="AL584" s="14">
        <v>380</v>
      </c>
      <c r="AM584" s="14">
        <v>120</v>
      </c>
      <c r="AN584" s="14"/>
      <c r="AO584" s="14"/>
      <c r="AP584" s="14"/>
      <c r="AQ584" s="14"/>
      <c r="AR584" s="14"/>
      <c r="AS584" s="16"/>
      <c r="AT584" s="14">
        <v>992</v>
      </c>
      <c r="AU584" s="14">
        <v>651</v>
      </c>
      <c r="AV584" s="14">
        <v>9.8000000000000007</v>
      </c>
      <c r="AW584" s="14">
        <v>266</v>
      </c>
      <c r="AX584" s="14"/>
      <c r="AY584" s="14"/>
      <c r="AZ584" s="14"/>
      <c r="BA584" s="14"/>
      <c r="BB584" s="14"/>
      <c r="BC584" s="38"/>
      <c r="BD584" s="14"/>
      <c r="BE584" s="14"/>
      <c r="BF584" s="18"/>
      <c r="BG584" s="14"/>
      <c r="BH584" s="14"/>
      <c r="BI584" s="14"/>
      <c r="BJ584" s="14"/>
      <c r="BK584" s="14"/>
      <c r="BL584" s="14"/>
      <c r="BM584" s="14"/>
      <c r="BN584" s="14"/>
      <c r="BO584" s="14"/>
      <c r="BP584" s="14"/>
      <c r="BQ584" s="14"/>
      <c r="BR584" s="14"/>
      <c r="BS584" s="14"/>
      <c r="BT584" s="14"/>
      <c r="BU584" s="14"/>
      <c r="BV584" s="14"/>
      <c r="BW584" s="14"/>
      <c r="BX584" s="14"/>
      <c r="BY584" s="14"/>
      <c r="BZ584" s="14"/>
      <c r="CA584" s="14"/>
      <c r="CB584" s="14"/>
      <c r="CC584" s="14"/>
      <c r="CD584" s="14"/>
      <c r="CE584" s="14"/>
      <c r="CF584" s="14"/>
      <c r="CG584" s="14"/>
      <c r="CH584" s="14"/>
      <c r="CI584" s="14"/>
      <c r="CJ584" s="14"/>
      <c r="CK584" s="14"/>
      <c r="CL584" s="14"/>
      <c r="CM584" s="14"/>
      <c r="CN584" s="14"/>
      <c r="CO584" s="14"/>
      <c r="CP584" s="14"/>
      <c r="CQ584" s="14"/>
      <c r="CR584" s="14"/>
      <c r="CS584" s="14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</row>
    <row r="585" spans="1:256" s="3" customFormat="1" ht="1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9">
        <v>41</v>
      </c>
      <c r="L585" s="12">
        <v>3.2</v>
      </c>
      <c r="M585" s="12">
        <v>2.5</v>
      </c>
      <c r="N585" s="14">
        <v>1.4999999999999999E-2</v>
      </c>
      <c r="O585" s="14">
        <v>0.04</v>
      </c>
      <c r="P585" s="14">
        <v>8.5000000000000006E-2</v>
      </c>
      <c r="Q585" s="14">
        <v>0.15</v>
      </c>
      <c r="R585" s="14">
        <v>0.97</v>
      </c>
      <c r="S585" s="12">
        <v>0.6</v>
      </c>
      <c r="T585" s="15"/>
      <c r="U585" s="15"/>
      <c r="V585" s="15"/>
      <c r="W585" s="15"/>
      <c r="X585" s="15"/>
      <c r="Y585" s="15"/>
      <c r="Z585" s="14">
        <v>100</v>
      </c>
      <c r="AA585" s="14"/>
      <c r="AB585" s="14"/>
      <c r="AC585" s="14"/>
      <c r="AD585" s="14"/>
      <c r="AE585" s="14"/>
      <c r="AF585" s="14"/>
      <c r="AG585" s="14"/>
      <c r="AH585" s="14"/>
      <c r="AI585" s="14">
        <v>50</v>
      </c>
      <c r="AJ585" s="14">
        <v>860</v>
      </c>
      <c r="AK585" s="14">
        <v>120</v>
      </c>
      <c r="AL585" s="14">
        <v>380</v>
      </c>
      <c r="AM585" s="14">
        <v>120</v>
      </c>
      <c r="AN585" s="14"/>
      <c r="AO585" s="14"/>
      <c r="AP585" s="14"/>
      <c r="AQ585" s="14"/>
      <c r="AR585" s="14"/>
      <c r="AS585" s="16"/>
      <c r="AT585" s="14">
        <v>928</v>
      </c>
      <c r="AU585" s="14">
        <v>703</v>
      </c>
      <c r="AV585" s="14">
        <v>6.9</v>
      </c>
      <c r="AW585" s="14">
        <v>225</v>
      </c>
      <c r="AX585" s="14"/>
      <c r="AY585" s="14"/>
      <c r="AZ585" s="14"/>
      <c r="BA585" s="14"/>
      <c r="BB585" s="14"/>
      <c r="BC585" s="38"/>
      <c r="BD585" s="14"/>
      <c r="BE585" s="14"/>
      <c r="BF585" s="18"/>
      <c r="BG585" s="14"/>
      <c r="BH585" s="14"/>
      <c r="BI585" s="14"/>
      <c r="BJ585" s="14"/>
      <c r="BK585" s="14"/>
      <c r="BL585" s="14"/>
      <c r="BM585" s="14"/>
      <c r="BN585" s="14"/>
      <c r="BO585" s="14"/>
      <c r="BP585" s="14"/>
      <c r="BQ585" s="14"/>
      <c r="BR585" s="14"/>
      <c r="BS585" s="14"/>
      <c r="BT585" s="14"/>
      <c r="BU585" s="14"/>
      <c r="BV585" s="14"/>
      <c r="BW585" s="14"/>
      <c r="BX585" s="14"/>
      <c r="BY585" s="14"/>
      <c r="BZ585" s="14"/>
      <c r="CA585" s="14"/>
      <c r="CB585" s="14"/>
      <c r="CC585" s="14"/>
      <c r="CD585" s="14"/>
      <c r="CE585" s="14"/>
      <c r="CF585" s="14"/>
      <c r="CG585" s="14"/>
      <c r="CH585" s="14"/>
      <c r="CI585" s="14"/>
      <c r="CJ585" s="14"/>
      <c r="CK585" s="14"/>
      <c r="CL585" s="14"/>
      <c r="CM585" s="14"/>
      <c r="CN585" s="14"/>
      <c r="CO585" s="14"/>
      <c r="CP585" s="14"/>
      <c r="CQ585" s="14"/>
      <c r="CR585" s="14"/>
      <c r="CS585" s="14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</row>
    <row r="586" spans="1:256" s="3" customFormat="1" ht="1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9">
        <v>41</v>
      </c>
      <c r="L586" s="12">
        <v>3.5</v>
      </c>
      <c r="M586" s="12">
        <v>2.35</v>
      </c>
      <c r="N586" s="14">
        <v>1.4999999999999999E-2</v>
      </c>
      <c r="O586" s="14">
        <v>3.5000000000000003E-2</v>
      </c>
      <c r="P586" s="14">
        <v>6.5000000000000002E-2</v>
      </c>
      <c r="Q586" s="14">
        <v>0.13</v>
      </c>
      <c r="R586" s="14">
        <v>1</v>
      </c>
      <c r="S586" s="12">
        <v>0.95</v>
      </c>
      <c r="T586" s="15"/>
      <c r="U586" s="15"/>
      <c r="V586" s="15"/>
      <c r="W586" s="15"/>
      <c r="X586" s="15"/>
      <c r="Y586" s="15"/>
      <c r="Z586" s="14">
        <v>275</v>
      </c>
      <c r="AA586" s="14"/>
      <c r="AB586" s="14"/>
      <c r="AC586" s="14"/>
      <c r="AD586" s="14"/>
      <c r="AE586" s="14"/>
      <c r="AF586" s="14"/>
      <c r="AG586" s="14"/>
      <c r="AH586" s="14"/>
      <c r="AI586" s="14">
        <v>12.5</v>
      </c>
      <c r="AJ586" s="14">
        <v>920</v>
      </c>
      <c r="AK586" s="14">
        <v>120</v>
      </c>
      <c r="AL586" s="14">
        <v>320</v>
      </c>
      <c r="AM586" s="14">
        <v>120</v>
      </c>
      <c r="AN586" s="14"/>
      <c r="AO586" s="14"/>
      <c r="AP586" s="14"/>
      <c r="AQ586" s="14"/>
      <c r="AR586" s="14"/>
      <c r="AS586" s="16"/>
      <c r="AT586" s="14">
        <v>1231</v>
      </c>
      <c r="AU586" s="14">
        <v>956</v>
      </c>
      <c r="AV586" s="14">
        <v>3.1</v>
      </c>
      <c r="AW586" s="14">
        <v>346</v>
      </c>
      <c r="AX586" s="14"/>
      <c r="AY586" s="14"/>
      <c r="AZ586" s="14"/>
      <c r="BA586" s="14"/>
      <c r="BB586" s="14"/>
      <c r="BC586" s="38"/>
      <c r="BD586" s="14"/>
      <c r="BE586" s="14"/>
      <c r="BF586" s="18"/>
      <c r="BG586" s="14"/>
      <c r="BH586" s="14"/>
      <c r="BI586" s="14"/>
      <c r="BJ586" s="14"/>
      <c r="BK586" s="14"/>
      <c r="BL586" s="14"/>
      <c r="BM586" s="14"/>
      <c r="BN586" s="14"/>
      <c r="BO586" s="14"/>
      <c r="BP586" s="14"/>
      <c r="BQ586" s="14"/>
      <c r="BR586" s="14"/>
      <c r="BS586" s="14"/>
      <c r="BT586" s="14"/>
      <c r="BU586" s="14"/>
      <c r="BV586" s="14"/>
      <c r="BW586" s="14"/>
      <c r="BX586" s="14"/>
      <c r="BY586" s="14"/>
      <c r="BZ586" s="14"/>
      <c r="CA586" s="14"/>
      <c r="CB586" s="14"/>
      <c r="CC586" s="14"/>
      <c r="CD586" s="14"/>
      <c r="CE586" s="14"/>
      <c r="CF586" s="14"/>
      <c r="CG586" s="14"/>
      <c r="CH586" s="14"/>
      <c r="CI586" s="14"/>
      <c r="CJ586" s="14"/>
      <c r="CK586" s="14"/>
      <c r="CL586" s="14"/>
      <c r="CM586" s="14"/>
      <c r="CN586" s="14"/>
      <c r="CO586" s="14"/>
      <c r="CP586" s="14"/>
      <c r="CQ586" s="14"/>
      <c r="CR586" s="14"/>
      <c r="CS586" s="14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</row>
    <row r="587" spans="1:256" s="3" customFormat="1" ht="1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9">
        <v>41</v>
      </c>
      <c r="L587" s="12">
        <v>3.5</v>
      </c>
      <c r="M587" s="12">
        <v>2.35</v>
      </c>
      <c r="N587" s="14">
        <v>1.4999999999999999E-2</v>
      </c>
      <c r="O587" s="14">
        <v>3.5000000000000003E-2</v>
      </c>
      <c r="P587" s="14">
        <v>6.5000000000000002E-2</v>
      </c>
      <c r="Q587" s="14">
        <v>0.13</v>
      </c>
      <c r="R587" s="14">
        <v>1</v>
      </c>
      <c r="S587" s="12">
        <v>0.95</v>
      </c>
      <c r="T587" s="15"/>
      <c r="U587" s="15"/>
      <c r="V587" s="15"/>
      <c r="W587" s="15"/>
      <c r="X587" s="15"/>
      <c r="Y587" s="15"/>
      <c r="Z587" s="14">
        <v>150</v>
      </c>
      <c r="AA587" s="14"/>
      <c r="AB587" s="14"/>
      <c r="AC587" s="14"/>
      <c r="AD587" s="14"/>
      <c r="AE587" s="14"/>
      <c r="AF587" s="14"/>
      <c r="AG587" s="14"/>
      <c r="AH587" s="14"/>
      <c r="AI587" s="14">
        <v>25</v>
      </c>
      <c r="AJ587" s="14">
        <v>920</v>
      </c>
      <c r="AK587" s="14">
        <v>120</v>
      </c>
      <c r="AL587" s="14">
        <v>320</v>
      </c>
      <c r="AM587" s="14">
        <v>120</v>
      </c>
      <c r="AN587" s="14"/>
      <c r="AO587" s="14"/>
      <c r="AP587" s="14"/>
      <c r="AQ587" s="14"/>
      <c r="AR587" s="14"/>
      <c r="AS587" s="16"/>
      <c r="AT587" s="14">
        <v>1091</v>
      </c>
      <c r="AU587" s="14">
        <v>808</v>
      </c>
      <c r="AV587" s="14">
        <v>6.9</v>
      </c>
      <c r="AW587" s="14">
        <v>290</v>
      </c>
      <c r="AX587" s="14"/>
      <c r="AY587" s="14"/>
      <c r="AZ587" s="14"/>
      <c r="BA587" s="14"/>
      <c r="BB587" s="14"/>
      <c r="BC587" s="38"/>
      <c r="BD587" s="14"/>
      <c r="BE587" s="14"/>
      <c r="BF587" s="18"/>
      <c r="BG587" s="14"/>
      <c r="BH587" s="14"/>
      <c r="BI587" s="14"/>
      <c r="BJ587" s="14"/>
      <c r="BK587" s="14"/>
      <c r="BL587" s="14"/>
      <c r="BM587" s="14"/>
      <c r="BN587" s="14"/>
      <c r="BO587" s="14"/>
      <c r="BP587" s="14"/>
      <c r="BQ587" s="14"/>
      <c r="BR587" s="14"/>
      <c r="BS587" s="14"/>
      <c r="BT587" s="14"/>
      <c r="BU587" s="14"/>
      <c r="BV587" s="14"/>
      <c r="BW587" s="14"/>
      <c r="BX587" s="14"/>
      <c r="BY587" s="14"/>
      <c r="BZ587" s="14"/>
      <c r="CA587" s="14"/>
      <c r="CB587" s="14"/>
      <c r="CC587" s="14"/>
      <c r="CD587" s="14"/>
      <c r="CE587" s="14"/>
      <c r="CF587" s="14"/>
      <c r="CG587" s="14"/>
      <c r="CH587" s="14"/>
      <c r="CI587" s="14"/>
      <c r="CJ587" s="14"/>
      <c r="CK587" s="14"/>
      <c r="CL587" s="14"/>
      <c r="CM587" s="14"/>
      <c r="CN587" s="14"/>
      <c r="CO587" s="14"/>
      <c r="CP587" s="14"/>
      <c r="CQ587" s="14"/>
      <c r="CR587" s="14"/>
      <c r="CS587" s="14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</row>
    <row r="588" spans="1:256" s="3" customFormat="1" ht="1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9">
        <v>41</v>
      </c>
      <c r="L588" s="12">
        <v>3.5</v>
      </c>
      <c r="M588" s="12">
        <v>2.35</v>
      </c>
      <c r="N588" s="14">
        <v>1.4999999999999999E-2</v>
      </c>
      <c r="O588" s="14">
        <v>3.5000000000000003E-2</v>
      </c>
      <c r="P588" s="14">
        <v>6.5000000000000002E-2</v>
      </c>
      <c r="Q588" s="14">
        <v>0.13</v>
      </c>
      <c r="R588" s="14">
        <v>1</v>
      </c>
      <c r="S588" s="12">
        <v>0.95</v>
      </c>
      <c r="T588" s="15"/>
      <c r="U588" s="15"/>
      <c r="V588" s="15"/>
      <c r="W588" s="15"/>
      <c r="X588" s="15"/>
      <c r="Y588" s="15"/>
      <c r="Z588" s="14">
        <v>100</v>
      </c>
      <c r="AA588" s="14"/>
      <c r="AB588" s="14"/>
      <c r="AC588" s="14"/>
      <c r="AD588" s="14"/>
      <c r="AE588" s="14"/>
      <c r="AF588" s="14"/>
      <c r="AG588" s="14"/>
      <c r="AH588" s="14"/>
      <c r="AI588" s="14">
        <v>50</v>
      </c>
      <c r="AJ588" s="14">
        <v>920</v>
      </c>
      <c r="AK588" s="14">
        <v>120</v>
      </c>
      <c r="AL588" s="14">
        <v>320</v>
      </c>
      <c r="AM588" s="14">
        <v>120</v>
      </c>
      <c r="AN588" s="14"/>
      <c r="AO588" s="14"/>
      <c r="AP588" s="14"/>
      <c r="AQ588" s="14"/>
      <c r="AR588" s="14"/>
      <c r="AS588" s="16"/>
      <c r="AT588" s="14">
        <v>1230</v>
      </c>
      <c r="AU588" s="14">
        <v>826</v>
      </c>
      <c r="AV588" s="14">
        <v>5.0999999999999996</v>
      </c>
      <c r="AW588" s="14">
        <v>337</v>
      </c>
      <c r="AX588" s="14"/>
      <c r="AY588" s="14"/>
      <c r="AZ588" s="14"/>
      <c r="BA588" s="14"/>
      <c r="BB588" s="14"/>
      <c r="BC588" s="38"/>
      <c r="BD588" s="14"/>
      <c r="BE588" s="14"/>
      <c r="BF588" s="18"/>
      <c r="BG588" s="14"/>
      <c r="BH588" s="14"/>
      <c r="BI588" s="14"/>
      <c r="BJ588" s="14"/>
      <c r="BK588" s="14"/>
      <c r="BL588" s="14"/>
      <c r="BM588" s="14"/>
      <c r="BN588" s="14"/>
      <c r="BO588" s="14"/>
      <c r="BP588" s="14"/>
      <c r="BQ588" s="14"/>
      <c r="BR588" s="14"/>
      <c r="BS588" s="14"/>
      <c r="BT588" s="14"/>
      <c r="BU588" s="14"/>
      <c r="BV588" s="14"/>
      <c r="BW588" s="14"/>
      <c r="BX588" s="14"/>
      <c r="BY588" s="14"/>
      <c r="BZ588" s="14"/>
      <c r="CA588" s="14"/>
      <c r="CB588" s="14"/>
      <c r="CC588" s="14"/>
      <c r="CD588" s="14"/>
      <c r="CE588" s="14"/>
      <c r="CF588" s="14"/>
      <c r="CG588" s="14"/>
      <c r="CH588" s="14"/>
      <c r="CI588" s="14"/>
      <c r="CJ588" s="14"/>
      <c r="CK588" s="14"/>
      <c r="CL588" s="14"/>
      <c r="CM588" s="14"/>
      <c r="CN588" s="14"/>
      <c r="CO588" s="14"/>
      <c r="CP588" s="14"/>
      <c r="CQ588" s="14"/>
      <c r="CR588" s="14"/>
      <c r="CS588" s="14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</row>
    <row r="589" spans="1:256" s="3" customFormat="1" ht="1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9">
        <v>41</v>
      </c>
      <c r="L589" s="12">
        <v>3.5</v>
      </c>
      <c r="M589" s="12">
        <v>2.35</v>
      </c>
      <c r="N589" s="14">
        <v>1.4999999999999999E-2</v>
      </c>
      <c r="O589" s="14">
        <v>3.5000000000000003E-2</v>
      </c>
      <c r="P589" s="14">
        <v>6.5000000000000002E-2</v>
      </c>
      <c r="Q589" s="14">
        <v>0.13</v>
      </c>
      <c r="R589" s="14">
        <v>1</v>
      </c>
      <c r="S589" s="12">
        <v>0.95</v>
      </c>
      <c r="T589" s="15"/>
      <c r="U589" s="15"/>
      <c r="V589" s="15"/>
      <c r="W589" s="15"/>
      <c r="X589" s="15"/>
      <c r="Y589" s="15"/>
      <c r="Z589" s="14">
        <v>275</v>
      </c>
      <c r="AA589" s="14"/>
      <c r="AB589" s="14"/>
      <c r="AC589" s="14"/>
      <c r="AD589" s="14"/>
      <c r="AE589" s="14"/>
      <c r="AF589" s="14"/>
      <c r="AG589" s="14"/>
      <c r="AH589" s="14"/>
      <c r="AI589" s="14">
        <v>12.5</v>
      </c>
      <c r="AJ589" s="14">
        <v>900</v>
      </c>
      <c r="AK589" s="14">
        <v>120</v>
      </c>
      <c r="AL589" s="14">
        <v>340</v>
      </c>
      <c r="AM589" s="14">
        <v>120</v>
      </c>
      <c r="AN589" s="14"/>
      <c r="AO589" s="14"/>
      <c r="AP589" s="14"/>
      <c r="AQ589" s="14"/>
      <c r="AR589" s="14"/>
      <c r="AS589" s="16"/>
      <c r="AT589" s="14">
        <v>1003</v>
      </c>
      <c r="AU589" s="14">
        <v>793</v>
      </c>
      <c r="AV589" s="14">
        <v>6.6</v>
      </c>
      <c r="AW589" s="14">
        <v>258</v>
      </c>
      <c r="AX589" s="14"/>
      <c r="AY589" s="14"/>
      <c r="AZ589" s="14"/>
      <c r="BA589" s="14"/>
      <c r="BB589" s="14"/>
      <c r="BC589" s="38"/>
      <c r="BD589" s="14"/>
      <c r="BE589" s="14"/>
      <c r="BF589" s="18"/>
      <c r="BG589" s="14"/>
      <c r="BH589" s="14"/>
      <c r="BI589" s="14"/>
      <c r="BJ589" s="14"/>
      <c r="BK589" s="14"/>
      <c r="BL589" s="14"/>
      <c r="BM589" s="14"/>
      <c r="BN589" s="14"/>
      <c r="BO589" s="14"/>
      <c r="BP589" s="14"/>
      <c r="BQ589" s="14"/>
      <c r="BR589" s="14"/>
      <c r="BS589" s="14"/>
      <c r="BT589" s="14"/>
      <c r="BU589" s="14"/>
      <c r="BV589" s="14"/>
      <c r="BW589" s="14"/>
      <c r="BX589" s="14"/>
      <c r="BY589" s="14"/>
      <c r="BZ589" s="14"/>
      <c r="CA589" s="14"/>
      <c r="CB589" s="14"/>
      <c r="CC589" s="14"/>
      <c r="CD589" s="14"/>
      <c r="CE589" s="14"/>
      <c r="CF589" s="14"/>
      <c r="CG589" s="14"/>
      <c r="CH589" s="14"/>
      <c r="CI589" s="14"/>
      <c r="CJ589" s="14"/>
      <c r="CK589" s="14"/>
      <c r="CL589" s="14"/>
      <c r="CM589" s="14"/>
      <c r="CN589" s="14"/>
      <c r="CO589" s="14"/>
      <c r="CP589" s="14"/>
      <c r="CQ589" s="14"/>
      <c r="CR589" s="14"/>
      <c r="CS589" s="14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</row>
    <row r="590" spans="1:256" s="3" customFormat="1" ht="1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9">
        <v>41</v>
      </c>
      <c r="L590" s="12">
        <v>3.5</v>
      </c>
      <c r="M590" s="12">
        <v>2.35</v>
      </c>
      <c r="N590" s="14">
        <v>1.4999999999999999E-2</v>
      </c>
      <c r="O590" s="14">
        <v>3.5000000000000003E-2</v>
      </c>
      <c r="P590" s="14">
        <v>6.5000000000000002E-2</v>
      </c>
      <c r="Q590" s="14">
        <v>0.13</v>
      </c>
      <c r="R590" s="14">
        <v>1</v>
      </c>
      <c r="S590" s="12">
        <v>0.95</v>
      </c>
      <c r="T590" s="15"/>
      <c r="U590" s="15"/>
      <c r="V590" s="15"/>
      <c r="W590" s="15"/>
      <c r="X590" s="15"/>
      <c r="Y590" s="15"/>
      <c r="Z590" s="14">
        <v>150</v>
      </c>
      <c r="AA590" s="14"/>
      <c r="AB590" s="14"/>
      <c r="AC590" s="14"/>
      <c r="AD590" s="14"/>
      <c r="AE590" s="14"/>
      <c r="AF590" s="14"/>
      <c r="AG590" s="14"/>
      <c r="AH590" s="14"/>
      <c r="AI590" s="14">
        <v>25</v>
      </c>
      <c r="AJ590" s="14">
        <v>900</v>
      </c>
      <c r="AK590" s="14">
        <v>120</v>
      </c>
      <c r="AL590" s="14">
        <v>340</v>
      </c>
      <c r="AM590" s="14">
        <v>120</v>
      </c>
      <c r="AN590" s="14"/>
      <c r="AO590" s="14"/>
      <c r="AP590" s="14"/>
      <c r="AQ590" s="14"/>
      <c r="AR590" s="14"/>
      <c r="AS590" s="16"/>
      <c r="AT590" s="14">
        <v>971</v>
      </c>
      <c r="AU590" s="14">
        <v>713</v>
      </c>
      <c r="AV590" s="14">
        <v>10.7</v>
      </c>
      <c r="AW590" s="14">
        <v>262</v>
      </c>
      <c r="AX590" s="14"/>
      <c r="AY590" s="14"/>
      <c r="AZ590" s="14"/>
      <c r="BA590" s="14"/>
      <c r="BB590" s="14"/>
      <c r="BC590" s="38"/>
      <c r="BD590" s="14"/>
      <c r="BE590" s="14"/>
      <c r="BF590" s="18"/>
      <c r="BG590" s="14"/>
      <c r="BH590" s="14"/>
      <c r="BI590" s="14"/>
      <c r="BJ590" s="14"/>
      <c r="BK590" s="14"/>
      <c r="BL590" s="14"/>
      <c r="BM590" s="14"/>
      <c r="BN590" s="14"/>
      <c r="BO590" s="14"/>
      <c r="BP590" s="14"/>
      <c r="BQ590" s="14"/>
      <c r="BR590" s="14"/>
      <c r="BS590" s="14"/>
      <c r="BT590" s="14"/>
      <c r="BU590" s="14"/>
      <c r="BV590" s="14"/>
      <c r="BW590" s="14"/>
      <c r="BX590" s="14"/>
      <c r="BY590" s="14"/>
      <c r="BZ590" s="14"/>
      <c r="CA590" s="14"/>
      <c r="CB590" s="14"/>
      <c r="CC590" s="14"/>
      <c r="CD590" s="14"/>
      <c r="CE590" s="14"/>
      <c r="CF590" s="14"/>
      <c r="CG590" s="14"/>
      <c r="CH590" s="14"/>
      <c r="CI590" s="14"/>
      <c r="CJ590" s="14"/>
      <c r="CK590" s="14"/>
      <c r="CL590" s="14"/>
      <c r="CM590" s="14"/>
      <c r="CN590" s="14"/>
      <c r="CO590" s="14"/>
      <c r="CP590" s="14"/>
      <c r="CQ590" s="14"/>
      <c r="CR590" s="14"/>
      <c r="CS590" s="14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</row>
    <row r="591" spans="1:256" s="3" customFormat="1" ht="1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9">
        <v>41</v>
      </c>
      <c r="L591" s="12">
        <v>3.5</v>
      </c>
      <c r="M591" s="12">
        <v>2.35</v>
      </c>
      <c r="N591" s="14">
        <v>1.4999999999999999E-2</v>
      </c>
      <c r="O591" s="14">
        <v>3.5000000000000003E-2</v>
      </c>
      <c r="P591" s="14">
        <v>6.5000000000000002E-2</v>
      </c>
      <c r="Q591" s="14">
        <v>0.13</v>
      </c>
      <c r="R591" s="14">
        <v>1</v>
      </c>
      <c r="S591" s="12">
        <v>0.95</v>
      </c>
      <c r="T591" s="15"/>
      <c r="U591" s="15"/>
      <c r="V591" s="15"/>
      <c r="W591" s="15"/>
      <c r="X591" s="15"/>
      <c r="Y591" s="15"/>
      <c r="Z591" s="14">
        <v>100</v>
      </c>
      <c r="AA591" s="14"/>
      <c r="AB591" s="14"/>
      <c r="AC591" s="14"/>
      <c r="AD591" s="14"/>
      <c r="AE591" s="14"/>
      <c r="AF591" s="14"/>
      <c r="AG591" s="14"/>
      <c r="AH591" s="14"/>
      <c r="AI591" s="14">
        <v>50</v>
      </c>
      <c r="AJ591" s="14">
        <v>900</v>
      </c>
      <c r="AK591" s="14">
        <v>120</v>
      </c>
      <c r="AL591" s="14">
        <v>340</v>
      </c>
      <c r="AM591" s="14">
        <v>120</v>
      </c>
      <c r="AN591" s="14"/>
      <c r="AO591" s="14"/>
      <c r="AP591" s="14"/>
      <c r="AQ591" s="14"/>
      <c r="AR591" s="14"/>
      <c r="AS591" s="16"/>
      <c r="AT591" s="14">
        <v>1104</v>
      </c>
      <c r="AU591" s="14">
        <v>775</v>
      </c>
      <c r="AV591" s="14">
        <v>5.7</v>
      </c>
      <c r="AW591" s="14">
        <v>297</v>
      </c>
      <c r="AX591" s="14"/>
      <c r="AY591" s="14"/>
      <c r="AZ591" s="14"/>
      <c r="BA591" s="14"/>
      <c r="BB591" s="14"/>
      <c r="BC591" s="38"/>
      <c r="BD591" s="14"/>
      <c r="BE591" s="14"/>
      <c r="BF591" s="18"/>
      <c r="BG591" s="14"/>
      <c r="BH591" s="14"/>
      <c r="BI591" s="14"/>
      <c r="BJ591" s="14"/>
      <c r="BK591" s="14"/>
      <c r="BL591" s="14"/>
      <c r="BM591" s="14"/>
      <c r="BN591" s="14"/>
      <c r="BO591" s="14"/>
      <c r="BP591" s="14"/>
      <c r="BQ591" s="14"/>
      <c r="BR591" s="14"/>
      <c r="BS591" s="14"/>
      <c r="BT591" s="14"/>
      <c r="BU591" s="14"/>
      <c r="BV591" s="14"/>
      <c r="BW591" s="14"/>
      <c r="BX591" s="14"/>
      <c r="BY591" s="14"/>
      <c r="BZ591" s="14"/>
      <c r="CA591" s="14"/>
      <c r="CB591" s="14"/>
      <c r="CC591" s="14"/>
      <c r="CD591" s="14"/>
      <c r="CE591" s="14"/>
      <c r="CF591" s="14"/>
      <c r="CG591" s="14"/>
      <c r="CH591" s="14"/>
      <c r="CI591" s="14"/>
      <c r="CJ591" s="14"/>
      <c r="CK591" s="14"/>
      <c r="CL591" s="14"/>
      <c r="CM591" s="14"/>
      <c r="CN591" s="14"/>
      <c r="CO591" s="14"/>
      <c r="CP591" s="14"/>
      <c r="CQ591" s="14"/>
      <c r="CR591" s="14"/>
      <c r="CS591" s="14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</row>
    <row r="592" spans="1:256" s="3" customFormat="1" ht="1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9">
        <v>41</v>
      </c>
      <c r="L592" s="12">
        <v>3.5</v>
      </c>
      <c r="M592" s="12">
        <v>2.35</v>
      </c>
      <c r="N592" s="14">
        <v>1.4999999999999999E-2</v>
      </c>
      <c r="O592" s="14">
        <v>3.5000000000000003E-2</v>
      </c>
      <c r="P592" s="14">
        <v>6.5000000000000002E-2</v>
      </c>
      <c r="Q592" s="14">
        <v>0.13</v>
      </c>
      <c r="R592" s="14">
        <v>1</v>
      </c>
      <c r="S592" s="12">
        <v>0.95</v>
      </c>
      <c r="T592" s="15"/>
      <c r="U592" s="15"/>
      <c r="V592" s="15"/>
      <c r="W592" s="15"/>
      <c r="X592" s="15"/>
      <c r="Y592" s="15"/>
      <c r="Z592" s="14">
        <v>275</v>
      </c>
      <c r="AA592" s="14"/>
      <c r="AB592" s="14"/>
      <c r="AC592" s="14"/>
      <c r="AD592" s="14"/>
      <c r="AE592" s="14"/>
      <c r="AF592" s="14"/>
      <c r="AG592" s="14"/>
      <c r="AH592" s="14"/>
      <c r="AI592" s="14">
        <v>12.5</v>
      </c>
      <c r="AJ592" s="14">
        <v>880</v>
      </c>
      <c r="AK592" s="14">
        <v>120</v>
      </c>
      <c r="AL592" s="14">
        <v>360</v>
      </c>
      <c r="AM592" s="14">
        <v>120</v>
      </c>
      <c r="AN592" s="14"/>
      <c r="AO592" s="14"/>
      <c r="AP592" s="14"/>
      <c r="AQ592" s="14"/>
      <c r="AR592" s="14"/>
      <c r="AS592" s="16"/>
      <c r="AT592" s="14">
        <v>883</v>
      </c>
      <c r="AU592" s="14">
        <v>676</v>
      </c>
      <c r="AV592" s="14">
        <v>8.1999999999999993</v>
      </c>
      <c r="AW592" s="14">
        <v>229</v>
      </c>
      <c r="AX592" s="14"/>
      <c r="AY592" s="14"/>
      <c r="AZ592" s="14"/>
      <c r="BA592" s="14"/>
      <c r="BB592" s="14"/>
      <c r="BC592" s="38"/>
      <c r="BD592" s="14"/>
      <c r="BE592" s="14"/>
      <c r="BF592" s="18"/>
      <c r="BG592" s="14"/>
      <c r="BH592" s="14"/>
      <c r="BI592" s="14"/>
      <c r="BJ592" s="14"/>
      <c r="BK592" s="14"/>
      <c r="BL592" s="14"/>
      <c r="BM592" s="14"/>
      <c r="BN592" s="14"/>
      <c r="BO592" s="14"/>
      <c r="BP592" s="14"/>
      <c r="BQ592" s="14"/>
      <c r="BR592" s="14"/>
      <c r="BS592" s="14"/>
      <c r="BT592" s="14"/>
      <c r="BU592" s="14"/>
      <c r="BV592" s="14"/>
      <c r="BW592" s="14"/>
      <c r="BX592" s="14"/>
      <c r="BY592" s="14"/>
      <c r="BZ592" s="14"/>
      <c r="CA592" s="14"/>
      <c r="CB592" s="14"/>
      <c r="CC592" s="14"/>
      <c r="CD592" s="14"/>
      <c r="CE592" s="14"/>
      <c r="CF592" s="14"/>
      <c r="CG592" s="14"/>
      <c r="CH592" s="14"/>
      <c r="CI592" s="14"/>
      <c r="CJ592" s="14"/>
      <c r="CK592" s="14"/>
      <c r="CL592" s="14"/>
      <c r="CM592" s="14"/>
      <c r="CN592" s="14"/>
      <c r="CO592" s="14"/>
      <c r="CP592" s="14"/>
      <c r="CQ592" s="14"/>
      <c r="CR592" s="14"/>
      <c r="CS592" s="14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</row>
    <row r="593" spans="1:256" s="3" customFormat="1" ht="1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9">
        <v>41</v>
      </c>
      <c r="L593" s="12">
        <v>3.5</v>
      </c>
      <c r="M593" s="12">
        <v>2.35</v>
      </c>
      <c r="N593" s="14">
        <v>1.4999999999999999E-2</v>
      </c>
      <c r="O593" s="14">
        <v>3.5000000000000003E-2</v>
      </c>
      <c r="P593" s="14">
        <v>6.5000000000000002E-2</v>
      </c>
      <c r="Q593" s="14">
        <v>0.13</v>
      </c>
      <c r="R593" s="14">
        <v>1</v>
      </c>
      <c r="S593" s="12">
        <v>0.95</v>
      </c>
      <c r="T593" s="15"/>
      <c r="U593" s="15"/>
      <c r="V593" s="15"/>
      <c r="W593" s="15"/>
      <c r="X593" s="15"/>
      <c r="Y593" s="15"/>
      <c r="Z593" s="14">
        <v>150</v>
      </c>
      <c r="AA593" s="14"/>
      <c r="AB593" s="14"/>
      <c r="AC593" s="14"/>
      <c r="AD593" s="14"/>
      <c r="AE593" s="14"/>
      <c r="AF593" s="14"/>
      <c r="AG593" s="14"/>
      <c r="AH593" s="14"/>
      <c r="AI593" s="14">
        <v>25</v>
      </c>
      <c r="AJ593" s="14">
        <v>880</v>
      </c>
      <c r="AK593" s="14">
        <v>120</v>
      </c>
      <c r="AL593" s="14">
        <v>360</v>
      </c>
      <c r="AM593" s="14">
        <v>120</v>
      </c>
      <c r="AN593" s="14"/>
      <c r="AO593" s="14"/>
      <c r="AP593" s="14"/>
      <c r="AQ593" s="14"/>
      <c r="AR593" s="14"/>
      <c r="AS593" s="16"/>
      <c r="AT593" s="14">
        <v>1023</v>
      </c>
      <c r="AU593" s="14">
        <v>721</v>
      </c>
      <c r="AV593" s="14">
        <v>8.3000000000000007</v>
      </c>
      <c r="AW593" s="14">
        <v>276</v>
      </c>
      <c r="AX593" s="14"/>
      <c r="AY593" s="14"/>
      <c r="AZ593" s="14"/>
      <c r="BA593" s="14"/>
      <c r="BB593" s="14"/>
      <c r="BC593" s="38"/>
      <c r="BD593" s="14"/>
      <c r="BE593" s="14"/>
      <c r="BF593" s="18"/>
      <c r="BG593" s="14"/>
      <c r="BH593" s="14"/>
      <c r="BI593" s="14"/>
      <c r="BJ593" s="14"/>
      <c r="BK593" s="14"/>
      <c r="BL593" s="14"/>
      <c r="BM593" s="14"/>
      <c r="BN593" s="14"/>
      <c r="BO593" s="14"/>
      <c r="BP593" s="14"/>
      <c r="BQ593" s="14"/>
      <c r="BR593" s="14"/>
      <c r="BS593" s="14"/>
      <c r="BT593" s="14"/>
      <c r="BU593" s="14"/>
      <c r="BV593" s="14"/>
      <c r="BW593" s="14"/>
      <c r="BX593" s="14"/>
      <c r="BY593" s="14"/>
      <c r="BZ593" s="14"/>
      <c r="CA593" s="14"/>
      <c r="CB593" s="14"/>
      <c r="CC593" s="14"/>
      <c r="CD593" s="14"/>
      <c r="CE593" s="14"/>
      <c r="CF593" s="14"/>
      <c r="CG593" s="14"/>
      <c r="CH593" s="14"/>
      <c r="CI593" s="14"/>
      <c r="CJ593" s="14"/>
      <c r="CK593" s="14"/>
      <c r="CL593" s="14"/>
      <c r="CM593" s="14"/>
      <c r="CN593" s="14"/>
      <c r="CO593" s="14"/>
      <c r="CP593" s="14"/>
      <c r="CQ593" s="14"/>
      <c r="CR593" s="14"/>
      <c r="CS593" s="14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</row>
    <row r="594" spans="1:256" s="3" customFormat="1" ht="1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9">
        <v>41</v>
      </c>
      <c r="L594" s="12">
        <v>3.5</v>
      </c>
      <c r="M594" s="12">
        <v>2.35</v>
      </c>
      <c r="N594" s="14">
        <v>1.4999999999999999E-2</v>
      </c>
      <c r="O594" s="14">
        <v>3.5000000000000003E-2</v>
      </c>
      <c r="P594" s="14">
        <v>6.5000000000000002E-2</v>
      </c>
      <c r="Q594" s="14">
        <v>0.13</v>
      </c>
      <c r="R594" s="14">
        <v>1</v>
      </c>
      <c r="S594" s="12">
        <v>0.95</v>
      </c>
      <c r="T594" s="15"/>
      <c r="U594" s="15"/>
      <c r="V594" s="15"/>
      <c r="W594" s="15"/>
      <c r="X594" s="15"/>
      <c r="Y594" s="15"/>
      <c r="Z594" s="14">
        <v>100</v>
      </c>
      <c r="AA594" s="14"/>
      <c r="AB594" s="14"/>
      <c r="AC594" s="14"/>
      <c r="AD594" s="14"/>
      <c r="AE594" s="14"/>
      <c r="AF594" s="14"/>
      <c r="AG594" s="14"/>
      <c r="AH594" s="14"/>
      <c r="AI594" s="14">
        <v>50</v>
      </c>
      <c r="AJ594" s="14">
        <v>880</v>
      </c>
      <c r="AK594" s="14">
        <v>120</v>
      </c>
      <c r="AL594" s="14">
        <v>360</v>
      </c>
      <c r="AM594" s="14">
        <v>120</v>
      </c>
      <c r="AN594" s="14"/>
      <c r="AO594" s="14"/>
      <c r="AP594" s="14"/>
      <c r="AQ594" s="14"/>
      <c r="AR594" s="14"/>
      <c r="AS594" s="16"/>
      <c r="AT594" s="14">
        <v>986</v>
      </c>
      <c r="AU594" s="14">
        <v>722</v>
      </c>
      <c r="AV594" s="14">
        <v>9.6</v>
      </c>
      <c r="AW594" s="14">
        <v>258</v>
      </c>
      <c r="AX594" s="14"/>
      <c r="AY594" s="14"/>
      <c r="AZ594" s="14"/>
      <c r="BA594" s="14"/>
      <c r="BB594" s="14"/>
      <c r="BC594" s="38"/>
      <c r="BD594" s="14"/>
      <c r="BE594" s="14"/>
      <c r="BF594" s="18"/>
      <c r="BG594" s="14"/>
      <c r="BH594" s="14"/>
      <c r="BI594" s="14"/>
      <c r="BJ594" s="14"/>
      <c r="BK594" s="14"/>
      <c r="BL594" s="14"/>
      <c r="BM594" s="14"/>
      <c r="BN594" s="14"/>
      <c r="BO594" s="14"/>
      <c r="BP594" s="14"/>
      <c r="BQ594" s="14"/>
      <c r="BR594" s="14"/>
      <c r="BS594" s="14"/>
      <c r="BT594" s="14"/>
      <c r="BU594" s="14"/>
      <c r="BV594" s="14"/>
      <c r="BW594" s="14"/>
      <c r="BX594" s="14"/>
      <c r="BY594" s="14"/>
      <c r="BZ594" s="14"/>
      <c r="CA594" s="14"/>
      <c r="CB594" s="14"/>
      <c r="CC594" s="14"/>
      <c r="CD594" s="14"/>
      <c r="CE594" s="14"/>
      <c r="CF594" s="14"/>
      <c r="CG594" s="14"/>
      <c r="CH594" s="14"/>
      <c r="CI594" s="14"/>
      <c r="CJ594" s="14"/>
      <c r="CK594" s="14"/>
      <c r="CL594" s="14"/>
      <c r="CM594" s="14"/>
      <c r="CN594" s="14"/>
      <c r="CO594" s="14"/>
      <c r="CP594" s="14"/>
      <c r="CQ594" s="14"/>
      <c r="CR594" s="14"/>
      <c r="CS594" s="14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</row>
    <row r="595" spans="1:256" s="3" customFormat="1" ht="1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9">
        <v>41</v>
      </c>
      <c r="L595" s="12">
        <v>3.5</v>
      </c>
      <c r="M595" s="12">
        <v>2.35</v>
      </c>
      <c r="N595" s="14">
        <v>1.4999999999999999E-2</v>
      </c>
      <c r="O595" s="14">
        <v>3.5000000000000003E-2</v>
      </c>
      <c r="P595" s="14">
        <v>6.5000000000000002E-2</v>
      </c>
      <c r="Q595" s="14">
        <v>0.13</v>
      </c>
      <c r="R595" s="14">
        <v>1</v>
      </c>
      <c r="S595" s="12">
        <v>0.95</v>
      </c>
      <c r="T595" s="15"/>
      <c r="U595" s="15"/>
      <c r="V595" s="15"/>
      <c r="W595" s="15"/>
      <c r="X595" s="15"/>
      <c r="Y595" s="15"/>
      <c r="Z595" s="14">
        <v>275</v>
      </c>
      <c r="AA595" s="14"/>
      <c r="AB595" s="14"/>
      <c r="AC595" s="14"/>
      <c r="AD595" s="14"/>
      <c r="AE595" s="14"/>
      <c r="AF595" s="14"/>
      <c r="AG595" s="14"/>
      <c r="AH595" s="14"/>
      <c r="AI595" s="14">
        <v>12.5</v>
      </c>
      <c r="AJ595" s="14">
        <v>860</v>
      </c>
      <c r="AK595" s="14">
        <v>120</v>
      </c>
      <c r="AL595" s="14">
        <v>380</v>
      </c>
      <c r="AM595" s="14">
        <v>120</v>
      </c>
      <c r="AN595" s="14"/>
      <c r="AO595" s="14"/>
      <c r="AP595" s="14"/>
      <c r="AQ595" s="14"/>
      <c r="AR595" s="14"/>
      <c r="AS595" s="16"/>
      <c r="AT595" s="14">
        <v>868</v>
      </c>
      <c r="AU595" s="14">
        <v>614</v>
      </c>
      <c r="AV595" s="14">
        <v>11</v>
      </c>
      <c r="AW595" s="14">
        <v>225</v>
      </c>
      <c r="AX595" s="14"/>
      <c r="AY595" s="14"/>
      <c r="AZ595" s="14"/>
      <c r="BA595" s="14"/>
      <c r="BB595" s="14"/>
      <c r="BC595" s="38"/>
      <c r="BD595" s="14"/>
      <c r="BE595" s="14"/>
      <c r="BF595" s="18"/>
      <c r="BG595" s="14"/>
      <c r="BH595" s="14"/>
      <c r="BI595" s="14"/>
      <c r="BJ595" s="14"/>
      <c r="BK595" s="14"/>
      <c r="BL595" s="14"/>
      <c r="BM595" s="14"/>
      <c r="BN595" s="14"/>
      <c r="BO595" s="14"/>
      <c r="BP595" s="14"/>
      <c r="BQ595" s="14"/>
      <c r="BR595" s="14"/>
      <c r="BS595" s="14"/>
      <c r="BT595" s="14"/>
      <c r="BU595" s="14"/>
      <c r="BV595" s="14"/>
      <c r="BW595" s="14"/>
      <c r="BX595" s="14"/>
      <c r="BY595" s="14"/>
      <c r="BZ595" s="14"/>
      <c r="CA595" s="14"/>
      <c r="CB595" s="14"/>
      <c r="CC595" s="14"/>
      <c r="CD595" s="14"/>
      <c r="CE595" s="14"/>
      <c r="CF595" s="14"/>
      <c r="CG595" s="14"/>
      <c r="CH595" s="14"/>
      <c r="CI595" s="14"/>
      <c r="CJ595" s="14"/>
      <c r="CK595" s="14"/>
      <c r="CL595" s="14"/>
      <c r="CM595" s="14"/>
      <c r="CN595" s="14"/>
      <c r="CO595" s="14"/>
      <c r="CP595" s="14"/>
      <c r="CQ595" s="14"/>
      <c r="CR595" s="14"/>
      <c r="CS595" s="14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</row>
    <row r="596" spans="1:256" s="3" customFormat="1" ht="1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9">
        <v>41</v>
      </c>
      <c r="L596" s="12">
        <v>3.5</v>
      </c>
      <c r="M596" s="12">
        <v>2.35</v>
      </c>
      <c r="N596" s="14">
        <v>1.4999999999999999E-2</v>
      </c>
      <c r="O596" s="14">
        <v>3.5000000000000003E-2</v>
      </c>
      <c r="P596" s="14">
        <v>6.5000000000000002E-2</v>
      </c>
      <c r="Q596" s="14">
        <v>0.13</v>
      </c>
      <c r="R596" s="14">
        <v>1</v>
      </c>
      <c r="S596" s="12">
        <v>0.95</v>
      </c>
      <c r="T596" s="15"/>
      <c r="U596" s="15"/>
      <c r="V596" s="15"/>
      <c r="W596" s="15"/>
      <c r="X596" s="15"/>
      <c r="Y596" s="15"/>
      <c r="Z596" s="14">
        <v>150</v>
      </c>
      <c r="AA596" s="14"/>
      <c r="AB596" s="14"/>
      <c r="AC596" s="14"/>
      <c r="AD596" s="14"/>
      <c r="AE596" s="14"/>
      <c r="AF596" s="14"/>
      <c r="AG596" s="14"/>
      <c r="AH596" s="14"/>
      <c r="AI596" s="14">
        <v>25</v>
      </c>
      <c r="AJ596" s="14">
        <v>860</v>
      </c>
      <c r="AK596" s="14">
        <v>120</v>
      </c>
      <c r="AL596" s="14">
        <v>380</v>
      </c>
      <c r="AM596" s="14">
        <v>120</v>
      </c>
      <c r="AN596" s="14"/>
      <c r="AO596" s="14"/>
      <c r="AP596" s="14"/>
      <c r="AQ596" s="14"/>
      <c r="AR596" s="14"/>
      <c r="AS596" s="16"/>
      <c r="AT596" s="14">
        <v>921</v>
      </c>
      <c r="AU596" s="14">
        <v>693</v>
      </c>
      <c r="AV596" s="14">
        <v>11</v>
      </c>
      <c r="AW596" s="14">
        <v>249</v>
      </c>
      <c r="AX596" s="14"/>
      <c r="AY596" s="14"/>
      <c r="AZ596" s="14"/>
      <c r="BA596" s="14"/>
      <c r="BB596" s="14"/>
      <c r="BC596" s="38"/>
      <c r="BD596" s="14"/>
      <c r="BE596" s="14"/>
      <c r="BF596" s="18"/>
      <c r="BG596" s="14"/>
      <c r="BH596" s="14"/>
      <c r="BI596" s="14"/>
      <c r="BJ596" s="14"/>
      <c r="BK596" s="14"/>
      <c r="BL596" s="14"/>
      <c r="BM596" s="14"/>
      <c r="BN596" s="14"/>
      <c r="BO596" s="14"/>
      <c r="BP596" s="14"/>
      <c r="BQ596" s="14"/>
      <c r="BR596" s="14"/>
      <c r="BS596" s="14"/>
      <c r="BT596" s="14"/>
      <c r="BU596" s="14"/>
      <c r="BV596" s="14"/>
      <c r="BW596" s="14"/>
      <c r="BX596" s="14"/>
      <c r="BY596" s="14"/>
      <c r="BZ596" s="14"/>
      <c r="CA596" s="14"/>
      <c r="CB596" s="14"/>
      <c r="CC596" s="14"/>
      <c r="CD596" s="14"/>
      <c r="CE596" s="14"/>
      <c r="CF596" s="14"/>
      <c r="CG596" s="14"/>
      <c r="CH596" s="14"/>
      <c r="CI596" s="14"/>
      <c r="CJ596" s="14"/>
      <c r="CK596" s="14"/>
      <c r="CL596" s="14"/>
      <c r="CM596" s="14"/>
      <c r="CN596" s="14"/>
      <c r="CO596" s="14"/>
      <c r="CP596" s="14"/>
      <c r="CQ596" s="14"/>
      <c r="CR596" s="14"/>
      <c r="CS596" s="14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</row>
    <row r="597" spans="1:256" s="3" customFormat="1" ht="1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9">
        <v>41</v>
      </c>
      <c r="L597" s="12">
        <v>3.5</v>
      </c>
      <c r="M597" s="12">
        <v>2.35</v>
      </c>
      <c r="N597" s="14">
        <v>1.4999999999999999E-2</v>
      </c>
      <c r="O597" s="14">
        <v>3.5000000000000003E-2</v>
      </c>
      <c r="P597" s="14">
        <v>6.5000000000000002E-2</v>
      </c>
      <c r="Q597" s="14">
        <v>0.13</v>
      </c>
      <c r="R597" s="14">
        <v>1</v>
      </c>
      <c r="S597" s="12">
        <v>0.95</v>
      </c>
      <c r="T597" s="15"/>
      <c r="U597" s="15"/>
      <c r="V597" s="15"/>
      <c r="W597" s="15"/>
      <c r="X597" s="15"/>
      <c r="Y597" s="15"/>
      <c r="Z597" s="14">
        <v>100</v>
      </c>
      <c r="AA597" s="14"/>
      <c r="AB597" s="14"/>
      <c r="AC597" s="14"/>
      <c r="AD597" s="14"/>
      <c r="AE597" s="14"/>
      <c r="AF597" s="14"/>
      <c r="AG597" s="14"/>
      <c r="AH597" s="14"/>
      <c r="AI597" s="14">
        <v>50</v>
      </c>
      <c r="AJ597" s="14">
        <v>860</v>
      </c>
      <c r="AK597" s="14">
        <v>120</v>
      </c>
      <c r="AL597" s="14">
        <v>380</v>
      </c>
      <c r="AM597" s="14">
        <v>120</v>
      </c>
      <c r="AN597" s="14"/>
      <c r="AO597" s="14"/>
      <c r="AP597" s="14"/>
      <c r="AQ597" s="14"/>
      <c r="AR597" s="14"/>
      <c r="AS597" s="16"/>
      <c r="AT597" s="14">
        <v>933</v>
      </c>
      <c r="AU597" s="14">
        <v>686</v>
      </c>
      <c r="AV597" s="14">
        <v>5.7</v>
      </c>
      <c r="AW597" s="14">
        <v>232</v>
      </c>
      <c r="AX597" s="14"/>
      <c r="AY597" s="14"/>
      <c r="AZ597" s="14"/>
      <c r="BA597" s="14"/>
      <c r="BB597" s="14"/>
      <c r="BC597" s="38"/>
      <c r="BD597" s="14"/>
      <c r="BE597" s="14"/>
      <c r="BF597" s="18"/>
      <c r="BG597" s="14"/>
      <c r="BH597" s="14"/>
      <c r="BI597" s="14"/>
      <c r="BJ597" s="14"/>
      <c r="BK597" s="14"/>
      <c r="BL597" s="14"/>
      <c r="BM597" s="14"/>
      <c r="BN597" s="14"/>
      <c r="BO597" s="14"/>
      <c r="BP597" s="14"/>
      <c r="BQ597" s="14"/>
      <c r="BR597" s="14"/>
      <c r="BS597" s="14"/>
      <c r="BT597" s="14"/>
      <c r="BU597" s="14"/>
      <c r="BV597" s="14"/>
      <c r="BW597" s="14"/>
      <c r="BX597" s="14"/>
      <c r="BY597" s="14"/>
      <c r="BZ597" s="14"/>
      <c r="CA597" s="14"/>
      <c r="CB597" s="14"/>
      <c r="CC597" s="14"/>
      <c r="CD597" s="14"/>
      <c r="CE597" s="14"/>
      <c r="CF597" s="14"/>
      <c r="CG597" s="14"/>
      <c r="CH597" s="14"/>
      <c r="CI597" s="14"/>
      <c r="CJ597" s="14"/>
      <c r="CK597" s="14"/>
      <c r="CL597" s="14"/>
      <c r="CM597" s="14"/>
      <c r="CN597" s="14"/>
      <c r="CO597" s="14"/>
      <c r="CP597" s="14"/>
      <c r="CQ597" s="14"/>
      <c r="CR597" s="14"/>
      <c r="CS597" s="14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</row>
    <row r="598" spans="1:256" s="3" customFormat="1" ht="1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9">
        <v>41</v>
      </c>
      <c r="L598" s="12">
        <v>3.55</v>
      </c>
      <c r="M598" s="12">
        <v>2.2999999999999998</v>
      </c>
      <c r="N598" s="14">
        <v>1.4999999999999999E-2</v>
      </c>
      <c r="O598" s="14">
        <v>3.5000000000000003E-2</v>
      </c>
      <c r="P598" s="14">
        <v>0.06</v>
      </c>
      <c r="Q598" s="14">
        <v>0.13</v>
      </c>
      <c r="R598" s="14">
        <v>1.45</v>
      </c>
      <c r="S598" s="12">
        <v>0.6</v>
      </c>
      <c r="T598" s="15"/>
      <c r="U598" s="15"/>
      <c r="V598" s="15"/>
      <c r="W598" s="15"/>
      <c r="X598" s="15"/>
      <c r="Y598" s="15"/>
      <c r="Z598" s="14">
        <v>275</v>
      </c>
      <c r="AA598" s="14"/>
      <c r="AB598" s="14"/>
      <c r="AC598" s="14"/>
      <c r="AD598" s="14"/>
      <c r="AE598" s="14"/>
      <c r="AF598" s="14"/>
      <c r="AG598" s="14"/>
      <c r="AH598" s="14"/>
      <c r="AI598" s="14">
        <v>12.5</v>
      </c>
      <c r="AJ598" s="14">
        <v>920</v>
      </c>
      <c r="AK598" s="14">
        <v>120</v>
      </c>
      <c r="AL598" s="14">
        <v>320</v>
      </c>
      <c r="AM598" s="14">
        <v>120</v>
      </c>
      <c r="AN598" s="14"/>
      <c r="AO598" s="14"/>
      <c r="AP598" s="14"/>
      <c r="AQ598" s="14"/>
      <c r="AR598" s="14"/>
      <c r="AS598" s="16"/>
      <c r="AT598" s="14">
        <v>1191</v>
      </c>
      <c r="AU598" s="14">
        <v>926</v>
      </c>
      <c r="AV598" s="14">
        <v>3.4</v>
      </c>
      <c r="AW598" s="14">
        <v>330</v>
      </c>
      <c r="AX598" s="14"/>
      <c r="AY598" s="14"/>
      <c r="AZ598" s="14"/>
      <c r="BA598" s="14"/>
      <c r="BB598" s="14"/>
      <c r="BC598" s="38"/>
      <c r="BD598" s="14"/>
      <c r="BE598" s="14"/>
      <c r="BF598" s="18"/>
      <c r="BG598" s="14"/>
      <c r="BH598" s="14"/>
      <c r="BI598" s="14"/>
      <c r="BJ598" s="14"/>
      <c r="BK598" s="14"/>
      <c r="BL598" s="14"/>
      <c r="BM598" s="14"/>
      <c r="BN598" s="14"/>
      <c r="BO598" s="14"/>
      <c r="BP598" s="14"/>
      <c r="BQ598" s="14"/>
      <c r="BR598" s="14"/>
      <c r="BS598" s="14"/>
      <c r="BT598" s="14"/>
      <c r="BU598" s="14"/>
      <c r="BV598" s="14"/>
      <c r="BW598" s="14"/>
      <c r="BX598" s="14"/>
      <c r="BY598" s="14"/>
      <c r="BZ598" s="14"/>
      <c r="CA598" s="14"/>
      <c r="CB598" s="14"/>
      <c r="CC598" s="14"/>
      <c r="CD598" s="14"/>
      <c r="CE598" s="14"/>
      <c r="CF598" s="14"/>
      <c r="CG598" s="14"/>
      <c r="CH598" s="14"/>
      <c r="CI598" s="14"/>
      <c r="CJ598" s="14"/>
      <c r="CK598" s="14"/>
      <c r="CL598" s="14"/>
      <c r="CM598" s="14"/>
      <c r="CN598" s="14"/>
      <c r="CO598" s="14"/>
      <c r="CP598" s="14"/>
      <c r="CQ598" s="14"/>
      <c r="CR598" s="14"/>
      <c r="CS598" s="14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</row>
    <row r="599" spans="1:256" s="3" customFormat="1" ht="1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9">
        <v>41</v>
      </c>
      <c r="L599" s="12">
        <v>3.55</v>
      </c>
      <c r="M599" s="12">
        <v>2.2999999999999998</v>
      </c>
      <c r="N599" s="14">
        <v>1.4999999999999999E-2</v>
      </c>
      <c r="O599" s="14">
        <v>3.5000000000000003E-2</v>
      </c>
      <c r="P599" s="14">
        <v>0.06</v>
      </c>
      <c r="Q599" s="14">
        <v>0.13</v>
      </c>
      <c r="R599" s="14">
        <v>1.45</v>
      </c>
      <c r="S599" s="12">
        <v>0.6</v>
      </c>
      <c r="T599" s="15"/>
      <c r="U599" s="15"/>
      <c r="V599" s="15"/>
      <c r="W599" s="15"/>
      <c r="X599" s="15"/>
      <c r="Y599" s="15"/>
      <c r="Z599" s="14">
        <v>150</v>
      </c>
      <c r="AA599" s="14"/>
      <c r="AB599" s="14"/>
      <c r="AC599" s="14"/>
      <c r="AD599" s="14"/>
      <c r="AE599" s="14"/>
      <c r="AF599" s="14"/>
      <c r="AG599" s="14"/>
      <c r="AH599" s="14"/>
      <c r="AI599" s="14">
        <v>25</v>
      </c>
      <c r="AJ599" s="14">
        <v>920</v>
      </c>
      <c r="AK599" s="14">
        <v>120</v>
      </c>
      <c r="AL599" s="14">
        <v>320</v>
      </c>
      <c r="AM599" s="14">
        <v>120</v>
      </c>
      <c r="AN599" s="14"/>
      <c r="AO599" s="14"/>
      <c r="AP599" s="14"/>
      <c r="AQ599" s="14"/>
      <c r="AR599" s="14"/>
      <c r="AS599" s="16"/>
      <c r="AT599" s="14">
        <v>1130</v>
      </c>
      <c r="AU599" s="14">
        <v>888</v>
      </c>
      <c r="AV599" s="14">
        <v>5.6</v>
      </c>
      <c r="AW599" s="14">
        <v>301</v>
      </c>
      <c r="AX599" s="14"/>
      <c r="AY599" s="14"/>
      <c r="AZ599" s="14"/>
      <c r="BA599" s="14"/>
      <c r="BB599" s="14"/>
      <c r="BC599" s="38"/>
      <c r="BD599" s="14"/>
      <c r="BE599" s="14"/>
      <c r="BF599" s="18"/>
      <c r="BG599" s="14"/>
      <c r="BH599" s="14"/>
      <c r="BI599" s="14"/>
      <c r="BJ599" s="14"/>
      <c r="BK599" s="14"/>
      <c r="BL599" s="14"/>
      <c r="BM599" s="14"/>
      <c r="BN599" s="14"/>
      <c r="BO599" s="14"/>
      <c r="BP599" s="14"/>
      <c r="BQ599" s="14"/>
      <c r="BR599" s="14"/>
      <c r="BS599" s="14"/>
      <c r="BT599" s="14"/>
      <c r="BU599" s="14"/>
      <c r="BV599" s="14"/>
      <c r="BW599" s="14"/>
      <c r="BX599" s="14"/>
      <c r="BY599" s="14"/>
      <c r="BZ599" s="14"/>
      <c r="CA599" s="14"/>
      <c r="CB599" s="14"/>
      <c r="CC599" s="14"/>
      <c r="CD599" s="14"/>
      <c r="CE599" s="14"/>
      <c r="CF599" s="14"/>
      <c r="CG599" s="14"/>
      <c r="CH599" s="14"/>
      <c r="CI599" s="14"/>
      <c r="CJ599" s="14"/>
      <c r="CK599" s="14"/>
      <c r="CL599" s="14"/>
      <c r="CM599" s="14"/>
      <c r="CN599" s="14"/>
      <c r="CO599" s="14"/>
      <c r="CP599" s="14"/>
      <c r="CQ599" s="14"/>
      <c r="CR599" s="14"/>
      <c r="CS599" s="14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</row>
    <row r="600" spans="1:256" s="3" customFormat="1" ht="1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9">
        <v>41</v>
      </c>
      <c r="L600" s="12">
        <v>3.55</v>
      </c>
      <c r="M600" s="12">
        <v>2.2999999999999998</v>
      </c>
      <c r="N600" s="14">
        <v>1.4999999999999999E-2</v>
      </c>
      <c r="O600" s="14">
        <v>3.5000000000000003E-2</v>
      </c>
      <c r="P600" s="14">
        <v>0.06</v>
      </c>
      <c r="Q600" s="14">
        <v>0.13</v>
      </c>
      <c r="R600" s="14">
        <v>1.45</v>
      </c>
      <c r="S600" s="12">
        <v>0.6</v>
      </c>
      <c r="T600" s="15"/>
      <c r="U600" s="15"/>
      <c r="V600" s="15"/>
      <c r="W600" s="15"/>
      <c r="X600" s="15"/>
      <c r="Y600" s="15"/>
      <c r="Z600" s="14">
        <v>100</v>
      </c>
      <c r="AA600" s="14"/>
      <c r="AB600" s="14"/>
      <c r="AC600" s="14"/>
      <c r="AD600" s="14"/>
      <c r="AE600" s="14"/>
      <c r="AF600" s="14"/>
      <c r="AG600" s="14"/>
      <c r="AH600" s="14"/>
      <c r="AI600" s="14">
        <v>50</v>
      </c>
      <c r="AJ600" s="14">
        <v>920</v>
      </c>
      <c r="AK600" s="14">
        <v>120</v>
      </c>
      <c r="AL600" s="14">
        <v>320</v>
      </c>
      <c r="AM600" s="14">
        <v>120</v>
      </c>
      <c r="AN600" s="14"/>
      <c r="AO600" s="14"/>
      <c r="AP600" s="14"/>
      <c r="AQ600" s="14"/>
      <c r="AR600" s="14"/>
      <c r="AS600" s="16"/>
      <c r="AT600" s="14">
        <v>1087</v>
      </c>
      <c r="AU600" s="14">
        <v>755</v>
      </c>
      <c r="AV600" s="14">
        <v>3.5</v>
      </c>
      <c r="AW600" s="14">
        <v>310</v>
      </c>
      <c r="AX600" s="14"/>
      <c r="AY600" s="14"/>
      <c r="AZ600" s="14"/>
      <c r="BA600" s="14"/>
      <c r="BB600" s="14"/>
      <c r="BC600" s="38"/>
      <c r="BD600" s="14"/>
      <c r="BE600" s="14"/>
      <c r="BF600" s="18"/>
      <c r="BG600" s="14"/>
      <c r="BH600" s="14"/>
      <c r="BI600" s="14"/>
      <c r="BJ600" s="14"/>
      <c r="BK600" s="14"/>
      <c r="BL600" s="14"/>
      <c r="BM600" s="14"/>
      <c r="BN600" s="14"/>
      <c r="BO600" s="14"/>
      <c r="BP600" s="14"/>
      <c r="BQ600" s="14"/>
      <c r="BR600" s="14"/>
      <c r="BS600" s="14"/>
      <c r="BT600" s="14"/>
      <c r="BU600" s="14"/>
      <c r="BV600" s="14"/>
      <c r="BW600" s="14"/>
      <c r="BX600" s="14"/>
      <c r="BY600" s="14"/>
      <c r="BZ600" s="14"/>
      <c r="CA600" s="14"/>
      <c r="CB600" s="14"/>
      <c r="CC600" s="14"/>
      <c r="CD600" s="14"/>
      <c r="CE600" s="14"/>
      <c r="CF600" s="14"/>
      <c r="CG600" s="14"/>
      <c r="CH600" s="14"/>
      <c r="CI600" s="14"/>
      <c r="CJ600" s="14"/>
      <c r="CK600" s="14"/>
      <c r="CL600" s="14"/>
      <c r="CM600" s="14"/>
      <c r="CN600" s="14"/>
      <c r="CO600" s="14"/>
      <c r="CP600" s="14"/>
      <c r="CQ600" s="14"/>
      <c r="CR600" s="14"/>
      <c r="CS600" s="14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</row>
    <row r="601" spans="1:256" s="3" customFormat="1" ht="1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9">
        <v>41</v>
      </c>
      <c r="L601" s="12">
        <v>3.55</v>
      </c>
      <c r="M601" s="12">
        <v>2.2999999999999998</v>
      </c>
      <c r="N601" s="14">
        <v>1.4999999999999999E-2</v>
      </c>
      <c r="O601" s="14">
        <v>3.5000000000000003E-2</v>
      </c>
      <c r="P601" s="14">
        <v>0.06</v>
      </c>
      <c r="Q601" s="14">
        <v>0.13</v>
      </c>
      <c r="R601" s="14">
        <v>1.45</v>
      </c>
      <c r="S601" s="12">
        <v>0.6</v>
      </c>
      <c r="T601" s="15"/>
      <c r="U601" s="15"/>
      <c r="V601" s="15"/>
      <c r="W601" s="15"/>
      <c r="X601" s="15"/>
      <c r="Y601" s="15"/>
      <c r="Z601" s="14">
        <v>275</v>
      </c>
      <c r="AA601" s="14"/>
      <c r="AB601" s="14"/>
      <c r="AC601" s="14"/>
      <c r="AD601" s="14"/>
      <c r="AE601" s="14"/>
      <c r="AF601" s="14"/>
      <c r="AG601" s="14"/>
      <c r="AH601" s="14"/>
      <c r="AI601" s="14">
        <v>12.5</v>
      </c>
      <c r="AJ601" s="14">
        <v>900</v>
      </c>
      <c r="AK601" s="14">
        <v>120</v>
      </c>
      <c r="AL601" s="14">
        <v>340</v>
      </c>
      <c r="AM601" s="14">
        <v>120</v>
      </c>
      <c r="AN601" s="14"/>
      <c r="AO601" s="14"/>
      <c r="AP601" s="14"/>
      <c r="AQ601" s="14"/>
      <c r="AR601" s="14"/>
      <c r="AS601" s="16"/>
      <c r="AT601" s="14">
        <v>1046</v>
      </c>
      <c r="AU601" s="14">
        <v>799</v>
      </c>
      <c r="AV601" s="14">
        <v>5.9</v>
      </c>
      <c r="AW601" s="14">
        <v>284</v>
      </c>
      <c r="AX601" s="14"/>
      <c r="AY601" s="14"/>
      <c r="AZ601" s="14"/>
      <c r="BA601" s="14"/>
      <c r="BB601" s="14"/>
      <c r="BC601" s="38"/>
      <c r="BD601" s="14"/>
      <c r="BE601" s="14"/>
      <c r="BF601" s="18"/>
      <c r="BG601" s="14"/>
      <c r="BH601" s="14"/>
      <c r="BI601" s="14"/>
      <c r="BJ601" s="14"/>
      <c r="BK601" s="14"/>
      <c r="BL601" s="14"/>
      <c r="BM601" s="14"/>
      <c r="BN601" s="14"/>
      <c r="BO601" s="14"/>
      <c r="BP601" s="14"/>
      <c r="BQ601" s="14"/>
      <c r="BR601" s="14"/>
      <c r="BS601" s="14"/>
      <c r="BT601" s="14"/>
      <c r="BU601" s="14"/>
      <c r="BV601" s="14"/>
      <c r="BW601" s="14"/>
      <c r="BX601" s="14"/>
      <c r="BY601" s="14"/>
      <c r="BZ601" s="14"/>
      <c r="CA601" s="14"/>
      <c r="CB601" s="14"/>
      <c r="CC601" s="14"/>
      <c r="CD601" s="14"/>
      <c r="CE601" s="14"/>
      <c r="CF601" s="14"/>
      <c r="CG601" s="14"/>
      <c r="CH601" s="14"/>
      <c r="CI601" s="14"/>
      <c r="CJ601" s="14"/>
      <c r="CK601" s="14"/>
      <c r="CL601" s="14"/>
      <c r="CM601" s="14"/>
      <c r="CN601" s="14"/>
      <c r="CO601" s="14"/>
      <c r="CP601" s="14"/>
      <c r="CQ601" s="14"/>
      <c r="CR601" s="14"/>
      <c r="CS601" s="14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</row>
    <row r="602" spans="1:256" s="3" customFormat="1" ht="1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9">
        <v>41</v>
      </c>
      <c r="L602" s="12">
        <v>3.55</v>
      </c>
      <c r="M602" s="12">
        <v>2.2999999999999998</v>
      </c>
      <c r="N602" s="14">
        <v>1.4999999999999999E-2</v>
      </c>
      <c r="O602" s="14">
        <v>3.5000000000000003E-2</v>
      </c>
      <c r="P602" s="14">
        <v>0.06</v>
      </c>
      <c r="Q602" s="14">
        <v>0.13</v>
      </c>
      <c r="R602" s="14">
        <v>1.45</v>
      </c>
      <c r="S602" s="12">
        <v>0.6</v>
      </c>
      <c r="T602" s="15"/>
      <c r="U602" s="15"/>
      <c r="V602" s="15"/>
      <c r="W602" s="15"/>
      <c r="X602" s="15"/>
      <c r="Y602" s="15"/>
      <c r="Z602" s="14">
        <v>150</v>
      </c>
      <c r="AA602" s="14"/>
      <c r="AB602" s="14"/>
      <c r="AC602" s="14"/>
      <c r="AD602" s="14"/>
      <c r="AE602" s="14"/>
      <c r="AF602" s="14"/>
      <c r="AG602" s="14"/>
      <c r="AH602" s="14"/>
      <c r="AI602" s="14">
        <v>25</v>
      </c>
      <c r="AJ602" s="14">
        <v>900</v>
      </c>
      <c r="AK602" s="14">
        <v>120</v>
      </c>
      <c r="AL602" s="14">
        <v>340</v>
      </c>
      <c r="AM602" s="14">
        <v>120</v>
      </c>
      <c r="AN602" s="14"/>
      <c r="AO602" s="14"/>
      <c r="AP602" s="14"/>
      <c r="AQ602" s="14"/>
      <c r="AR602" s="14"/>
      <c r="AS602" s="16"/>
      <c r="AT602" s="14">
        <v>868</v>
      </c>
      <c r="AU602" s="14">
        <v>740</v>
      </c>
      <c r="AV602" s="14">
        <v>3.5</v>
      </c>
      <c r="AW602" s="14">
        <v>230</v>
      </c>
      <c r="AX602" s="14"/>
      <c r="AY602" s="14"/>
      <c r="AZ602" s="14"/>
      <c r="BA602" s="14"/>
      <c r="BB602" s="14"/>
      <c r="BC602" s="38"/>
      <c r="BD602" s="14"/>
      <c r="BE602" s="14"/>
      <c r="BF602" s="18"/>
      <c r="BG602" s="14"/>
      <c r="BH602" s="14"/>
      <c r="BI602" s="14"/>
      <c r="BJ602" s="14"/>
      <c r="BK602" s="14"/>
      <c r="BL602" s="14"/>
      <c r="BM602" s="14"/>
      <c r="BN602" s="14"/>
      <c r="BO602" s="14"/>
      <c r="BP602" s="14"/>
      <c r="BQ602" s="14"/>
      <c r="BR602" s="14"/>
      <c r="BS602" s="14"/>
      <c r="BT602" s="14"/>
      <c r="BU602" s="14"/>
      <c r="BV602" s="14"/>
      <c r="BW602" s="14"/>
      <c r="BX602" s="14"/>
      <c r="BY602" s="14"/>
      <c r="BZ602" s="14"/>
      <c r="CA602" s="14"/>
      <c r="CB602" s="14"/>
      <c r="CC602" s="14"/>
      <c r="CD602" s="14"/>
      <c r="CE602" s="14"/>
      <c r="CF602" s="14"/>
      <c r="CG602" s="14"/>
      <c r="CH602" s="14"/>
      <c r="CI602" s="14"/>
      <c r="CJ602" s="14"/>
      <c r="CK602" s="14"/>
      <c r="CL602" s="14"/>
      <c r="CM602" s="14"/>
      <c r="CN602" s="14"/>
      <c r="CO602" s="14"/>
      <c r="CP602" s="14"/>
      <c r="CQ602" s="14"/>
      <c r="CR602" s="14"/>
      <c r="CS602" s="14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</row>
    <row r="603" spans="1:256" s="3" customFormat="1" ht="1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9">
        <v>41</v>
      </c>
      <c r="L603" s="12">
        <v>3.55</v>
      </c>
      <c r="M603" s="12">
        <v>2.2999999999999998</v>
      </c>
      <c r="N603" s="14">
        <v>1.4999999999999999E-2</v>
      </c>
      <c r="O603" s="14">
        <v>3.5000000000000003E-2</v>
      </c>
      <c r="P603" s="14">
        <v>0.06</v>
      </c>
      <c r="Q603" s="14">
        <v>0.13</v>
      </c>
      <c r="R603" s="14">
        <v>1.45</v>
      </c>
      <c r="S603" s="12">
        <v>0.6</v>
      </c>
      <c r="T603" s="15"/>
      <c r="U603" s="15"/>
      <c r="V603" s="15"/>
      <c r="W603" s="15"/>
      <c r="X603" s="15"/>
      <c r="Y603" s="15"/>
      <c r="Z603" s="14">
        <v>100</v>
      </c>
      <c r="AA603" s="14"/>
      <c r="AB603" s="14"/>
      <c r="AC603" s="14"/>
      <c r="AD603" s="14"/>
      <c r="AE603" s="14"/>
      <c r="AF603" s="14"/>
      <c r="AG603" s="14"/>
      <c r="AH603" s="14"/>
      <c r="AI603" s="14">
        <v>50</v>
      </c>
      <c r="AJ603" s="14">
        <v>900</v>
      </c>
      <c r="AK603" s="14">
        <v>120</v>
      </c>
      <c r="AL603" s="14">
        <v>340</v>
      </c>
      <c r="AM603" s="14">
        <v>120</v>
      </c>
      <c r="AN603" s="14"/>
      <c r="AO603" s="14"/>
      <c r="AP603" s="14"/>
      <c r="AQ603" s="14"/>
      <c r="AR603" s="14"/>
      <c r="AS603" s="16"/>
      <c r="AT603" s="14">
        <v>1065</v>
      </c>
      <c r="AU603" s="14">
        <v>755</v>
      </c>
      <c r="AV603" s="14">
        <v>4.3</v>
      </c>
      <c r="AW603" s="14">
        <v>280</v>
      </c>
      <c r="AX603" s="14"/>
      <c r="AY603" s="14"/>
      <c r="AZ603" s="14"/>
      <c r="BA603" s="14"/>
      <c r="BB603" s="14"/>
      <c r="BC603" s="38"/>
      <c r="BD603" s="14"/>
      <c r="BE603" s="14"/>
      <c r="BF603" s="18"/>
      <c r="BG603" s="14"/>
      <c r="BH603" s="14"/>
      <c r="BI603" s="14"/>
      <c r="BJ603" s="14"/>
      <c r="BK603" s="14"/>
      <c r="BL603" s="14"/>
      <c r="BM603" s="14"/>
      <c r="BN603" s="14"/>
      <c r="BO603" s="14"/>
      <c r="BP603" s="14"/>
      <c r="BQ603" s="14"/>
      <c r="BR603" s="14"/>
      <c r="BS603" s="14"/>
      <c r="BT603" s="14"/>
      <c r="BU603" s="14"/>
      <c r="BV603" s="14"/>
      <c r="BW603" s="14"/>
      <c r="BX603" s="14"/>
      <c r="BY603" s="14"/>
      <c r="BZ603" s="14"/>
      <c r="CA603" s="14"/>
      <c r="CB603" s="14"/>
      <c r="CC603" s="14"/>
      <c r="CD603" s="14"/>
      <c r="CE603" s="14"/>
      <c r="CF603" s="14"/>
      <c r="CG603" s="14"/>
      <c r="CH603" s="14"/>
      <c r="CI603" s="14"/>
      <c r="CJ603" s="14"/>
      <c r="CK603" s="14"/>
      <c r="CL603" s="14"/>
      <c r="CM603" s="14"/>
      <c r="CN603" s="14"/>
      <c r="CO603" s="14"/>
      <c r="CP603" s="14"/>
      <c r="CQ603" s="14"/>
      <c r="CR603" s="14"/>
      <c r="CS603" s="14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</row>
    <row r="604" spans="1:256" s="3" customFormat="1" ht="1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9">
        <v>41</v>
      </c>
      <c r="L604" s="12">
        <v>3.55</v>
      </c>
      <c r="M604" s="12">
        <v>2.2999999999999998</v>
      </c>
      <c r="N604" s="14">
        <v>1.4999999999999999E-2</v>
      </c>
      <c r="O604" s="14">
        <v>3.5000000000000003E-2</v>
      </c>
      <c r="P604" s="14">
        <v>0.06</v>
      </c>
      <c r="Q604" s="14">
        <v>0.13</v>
      </c>
      <c r="R604" s="14">
        <v>1.45</v>
      </c>
      <c r="S604" s="12">
        <v>0.6</v>
      </c>
      <c r="T604" s="15"/>
      <c r="U604" s="15"/>
      <c r="V604" s="15"/>
      <c r="W604" s="15"/>
      <c r="X604" s="15"/>
      <c r="Y604" s="15"/>
      <c r="Z604" s="14">
        <v>275</v>
      </c>
      <c r="AA604" s="14"/>
      <c r="AB604" s="14"/>
      <c r="AC604" s="14"/>
      <c r="AD604" s="14"/>
      <c r="AE604" s="14"/>
      <c r="AF604" s="14"/>
      <c r="AG604" s="14"/>
      <c r="AH604" s="14"/>
      <c r="AI604" s="14">
        <v>12.5</v>
      </c>
      <c r="AJ604" s="14">
        <v>880</v>
      </c>
      <c r="AK604" s="14">
        <v>120</v>
      </c>
      <c r="AL604" s="14">
        <v>360</v>
      </c>
      <c r="AM604" s="14">
        <v>120</v>
      </c>
      <c r="AN604" s="14"/>
      <c r="AO604" s="14"/>
      <c r="AP604" s="14"/>
      <c r="AQ604" s="14"/>
      <c r="AR604" s="14"/>
      <c r="AS604" s="16"/>
      <c r="AT604" s="14">
        <v>914</v>
      </c>
      <c r="AU604" s="14">
        <v>647</v>
      </c>
      <c r="AV604" s="14">
        <v>8.6</v>
      </c>
      <c r="AW604" s="14">
        <v>250</v>
      </c>
      <c r="AX604" s="14"/>
      <c r="AY604" s="14"/>
      <c r="AZ604" s="14"/>
      <c r="BA604" s="14"/>
      <c r="BB604" s="14"/>
      <c r="BC604" s="38"/>
      <c r="BD604" s="14"/>
      <c r="BE604" s="14"/>
      <c r="BF604" s="18"/>
      <c r="BG604" s="14"/>
      <c r="BH604" s="14"/>
      <c r="BI604" s="14"/>
      <c r="BJ604" s="14"/>
      <c r="BK604" s="14"/>
      <c r="BL604" s="14"/>
      <c r="BM604" s="14"/>
      <c r="BN604" s="14"/>
      <c r="BO604" s="14"/>
      <c r="BP604" s="14"/>
      <c r="BQ604" s="14"/>
      <c r="BR604" s="14"/>
      <c r="BS604" s="14"/>
      <c r="BT604" s="14"/>
      <c r="BU604" s="14"/>
      <c r="BV604" s="14"/>
      <c r="BW604" s="14"/>
      <c r="BX604" s="14"/>
      <c r="BY604" s="14"/>
      <c r="BZ604" s="14"/>
      <c r="CA604" s="14"/>
      <c r="CB604" s="14"/>
      <c r="CC604" s="14"/>
      <c r="CD604" s="14"/>
      <c r="CE604" s="14"/>
      <c r="CF604" s="14"/>
      <c r="CG604" s="14"/>
      <c r="CH604" s="14"/>
      <c r="CI604" s="14"/>
      <c r="CJ604" s="14"/>
      <c r="CK604" s="14"/>
      <c r="CL604" s="14"/>
      <c r="CM604" s="14"/>
      <c r="CN604" s="14"/>
      <c r="CO604" s="14"/>
      <c r="CP604" s="14"/>
      <c r="CQ604" s="14"/>
      <c r="CR604" s="14"/>
      <c r="CS604" s="14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</row>
    <row r="605" spans="1:256" s="3" customFormat="1" ht="1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9">
        <v>41</v>
      </c>
      <c r="L605" s="12">
        <v>3.55</v>
      </c>
      <c r="M605" s="12">
        <v>2.2999999999999998</v>
      </c>
      <c r="N605" s="14">
        <v>1.4999999999999999E-2</v>
      </c>
      <c r="O605" s="14">
        <v>3.5000000000000003E-2</v>
      </c>
      <c r="P605" s="14">
        <v>0.06</v>
      </c>
      <c r="Q605" s="14">
        <v>0.13</v>
      </c>
      <c r="R605" s="14">
        <v>1.45</v>
      </c>
      <c r="S605" s="12">
        <v>0.6</v>
      </c>
      <c r="T605" s="15"/>
      <c r="U605" s="15"/>
      <c r="V605" s="15"/>
      <c r="W605" s="15"/>
      <c r="X605" s="15"/>
      <c r="Y605" s="15"/>
      <c r="Z605" s="14">
        <v>150</v>
      </c>
      <c r="AA605" s="14"/>
      <c r="AB605" s="14"/>
      <c r="AC605" s="14"/>
      <c r="AD605" s="14"/>
      <c r="AE605" s="14"/>
      <c r="AF605" s="14"/>
      <c r="AG605" s="14"/>
      <c r="AH605" s="14"/>
      <c r="AI605" s="14">
        <v>25</v>
      </c>
      <c r="AJ605" s="14">
        <v>880</v>
      </c>
      <c r="AK605" s="14">
        <v>120</v>
      </c>
      <c r="AL605" s="14">
        <v>360</v>
      </c>
      <c r="AM605" s="14">
        <v>120</v>
      </c>
      <c r="AN605" s="14"/>
      <c r="AO605" s="14"/>
      <c r="AP605" s="14"/>
      <c r="AQ605" s="14"/>
      <c r="AR605" s="14"/>
      <c r="AS605" s="16"/>
      <c r="AT605" s="14">
        <v>1091</v>
      </c>
      <c r="AU605" s="14">
        <v>751</v>
      </c>
      <c r="AV605" s="14">
        <v>8.3000000000000007</v>
      </c>
      <c r="AW605" s="14">
        <v>289</v>
      </c>
      <c r="AX605" s="14"/>
      <c r="AY605" s="14"/>
      <c r="AZ605" s="14"/>
      <c r="BA605" s="14"/>
      <c r="BB605" s="14"/>
      <c r="BC605" s="38"/>
      <c r="BD605" s="14"/>
      <c r="BE605" s="14"/>
      <c r="BF605" s="18"/>
      <c r="BG605" s="14"/>
      <c r="BH605" s="14"/>
      <c r="BI605" s="14"/>
      <c r="BJ605" s="14"/>
      <c r="BK605" s="14"/>
      <c r="BL605" s="14"/>
      <c r="BM605" s="14"/>
      <c r="BN605" s="14"/>
      <c r="BO605" s="14"/>
      <c r="BP605" s="14"/>
      <c r="BQ605" s="14"/>
      <c r="BR605" s="14"/>
      <c r="BS605" s="14"/>
      <c r="BT605" s="14"/>
      <c r="BU605" s="14"/>
      <c r="BV605" s="14"/>
      <c r="BW605" s="14"/>
      <c r="BX605" s="14"/>
      <c r="BY605" s="14"/>
      <c r="BZ605" s="14"/>
      <c r="CA605" s="14"/>
      <c r="CB605" s="14"/>
      <c r="CC605" s="14"/>
      <c r="CD605" s="14"/>
      <c r="CE605" s="14"/>
      <c r="CF605" s="14"/>
      <c r="CG605" s="14"/>
      <c r="CH605" s="14"/>
      <c r="CI605" s="14"/>
      <c r="CJ605" s="14"/>
      <c r="CK605" s="14"/>
      <c r="CL605" s="14"/>
      <c r="CM605" s="14"/>
      <c r="CN605" s="14"/>
      <c r="CO605" s="14"/>
      <c r="CP605" s="14"/>
      <c r="CQ605" s="14"/>
      <c r="CR605" s="14"/>
      <c r="CS605" s="14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</row>
    <row r="606" spans="1:256" s="3" customFormat="1" ht="1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9">
        <v>41</v>
      </c>
      <c r="L606" s="12">
        <v>3.55</v>
      </c>
      <c r="M606" s="12">
        <v>2.2999999999999998</v>
      </c>
      <c r="N606" s="14">
        <v>1.4999999999999999E-2</v>
      </c>
      <c r="O606" s="14">
        <v>3.5000000000000003E-2</v>
      </c>
      <c r="P606" s="14">
        <v>0.06</v>
      </c>
      <c r="Q606" s="14">
        <v>0.13</v>
      </c>
      <c r="R606" s="14">
        <v>1.45</v>
      </c>
      <c r="S606" s="12">
        <v>0.6</v>
      </c>
      <c r="T606" s="15"/>
      <c r="U606" s="15"/>
      <c r="V606" s="15"/>
      <c r="W606" s="15"/>
      <c r="X606" s="15"/>
      <c r="Y606" s="15"/>
      <c r="Z606" s="14">
        <v>100</v>
      </c>
      <c r="AA606" s="14"/>
      <c r="AB606" s="14"/>
      <c r="AC606" s="14"/>
      <c r="AD606" s="14"/>
      <c r="AE606" s="14"/>
      <c r="AF606" s="14"/>
      <c r="AG606" s="14"/>
      <c r="AH606" s="14"/>
      <c r="AI606" s="14">
        <v>50</v>
      </c>
      <c r="AJ606" s="14">
        <v>880</v>
      </c>
      <c r="AK606" s="14">
        <v>120</v>
      </c>
      <c r="AL606" s="14">
        <v>360</v>
      </c>
      <c r="AM606" s="14">
        <v>120</v>
      </c>
      <c r="AN606" s="14"/>
      <c r="AO606" s="14"/>
      <c r="AP606" s="14"/>
      <c r="AQ606" s="14"/>
      <c r="AR606" s="14"/>
      <c r="AS606" s="16"/>
      <c r="AT606" s="14">
        <v>946</v>
      </c>
      <c r="AU606" s="14">
        <v>666</v>
      </c>
      <c r="AV606" s="14">
        <v>9</v>
      </c>
      <c r="AW606" s="14">
        <v>256</v>
      </c>
      <c r="AX606" s="14"/>
      <c r="AY606" s="14"/>
      <c r="AZ606" s="14"/>
      <c r="BA606" s="14"/>
      <c r="BB606" s="14"/>
      <c r="BC606" s="38"/>
      <c r="BD606" s="14"/>
      <c r="BE606" s="14"/>
      <c r="BF606" s="18"/>
      <c r="BG606" s="14"/>
      <c r="BH606" s="14"/>
      <c r="BI606" s="14"/>
      <c r="BJ606" s="14"/>
      <c r="BK606" s="14"/>
      <c r="BL606" s="14"/>
      <c r="BM606" s="14"/>
      <c r="BN606" s="14"/>
      <c r="BO606" s="14"/>
      <c r="BP606" s="14"/>
      <c r="BQ606" s="14"/>
      <c r="BR606" s="14"/>
      <c r="BS606" s="14"/>
      <c r="BT606" s="14"/>
      <c r="BU606" s="14"/>
      <c r="BV606" s="14"/>
      <c r="BW606" s="14"/>
      <c r="BX606" s="14"/>
      <c r="BY606" s="14"/>
      <c r="BZ606" s="14"/>
      <c r="CA606" s="14"/>
      <c r="CB606" s="14"/>
      <c r="CC606" s="14"/>
      <c r="CD606" s="14"/>
      <c r="CE606" s="14"/>
      <c r="CF606" s="14"/>
      <c r="CG606" s="14"/>
      <c r="CH606" s="14"/>
      <c r="CI606" s="14"/>
      <c r="CJ606" s="14"/>
      <c r="CK606" s="14"/>
      <c r="CL606" s="14"/>
      <c r="CM606" s="14"/>
      <c r="CN606" s="14"/>
      <c r="CO606" s="14"/>
      <c r="CP606" s="14"/>
      <c r="CQ606" s="14"/>
      <c r="CR606" s="14"/>
      <c r="CS606" s="14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</row>
    <row r="607" spans="1:256" s="3" customFormat="1" ht="1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9">
        <v>41</v>
      </c>
      <c r="L607" s="12">
        <v>3.55</v>
      </c>
      <c r="M607" s="12">
        <v>2.2999999999999998</v>
      </c>
      <c r="N607" s="14">
        <v>1.4999999999999999E-2</v>
      </c>
      <c r="O607" s="14">
        <v>3.5000000000000003E-2</v>
      </c>
      <c r="P607" s="14">
        <v>0.06</v>
      </c>
      <c r="Q607" s="14">
        <v>0.13</v>
      </c>
      <c r="R607" s="14">
        <v>1.45</v>
      </c>
      <c r="S607" s="12">
        <v>0.6</v>
      </c>
      <c r="T607" s="15"/>
      <c r="U607" s="15"/>
      <c r="V607" s="15"/>
      <c r="W607" s="15"/>
      <c r="X607" s="15"/>
      <c r="Y607" s="15"/>
      <c r="Z607" s="14">
        <v>275</v>
      </c>
      <c r="AA607" s="14"/>
      <c r="AB607" s="14"/>
      <c r="AC607" s="14"/>
      <c r="AD607" s="14"/>
      <c r="AE607" s="14"/>
      <c r="AF607" s="14"/>
      <c r="AG607" s="14"/>
      <c r="AH607" s="14"/>
      <c r="AI607" s="14">
        <v>12.5</v>
      </c>
      <c r="AJ607" s="14">
        <v>860</v>
      </c>
      <c r="AK607" s="14">
        <v>120</v>
      </c>
      <c r="AL607" s="14">
        <v>380</v>
      </c>
      <c r="AM607" s="14">
        <v>120</v>
      </c>
      <c r="AN607" s="14"/>
      <c r="AO607" s="14"/>
      <c r="AP607" s="14"/>
      <c r="AQ607" s="14"/>
      <c r="AR607" s="14"/>
      <c r="AS607" s="16"/>
      <c r="AT607" s="14">
        <v>883</v>
      </c>
      <c r="AU607" s="14">
        <v>651</v>
      </c>
      <c r="AV607" s="14">
        <v>10.3</v>
      </c>
      <c r="AW607" s="14">
        <v>230</v>
      </c>
      <c r="AX607" s="14"/>
      <c r="AY607" s="14"/>
      <c r="AZ607" s="14"/>
      <c r="BA607" s="14"/>
      <c r="BB607" s="14"/>
      <c r="BC607" s="38"/>
      <c r="BD607" s="14"/>
      <c r="BE607" s="14"/>
      <c r="BF607" s="18"/>
      <c r="BG607" s="14"/>
      <c r="BH607" s="14"/>
      <c r="BI607" s="14"/>
      <c r="BJ607" s="14"/>
      <c r="BK607" s="14"/>
      <c r="BL607" s="14"/>
      <c r="BM607" s="14"/>
      <c r="BN607" s="14"/>
      <c r="BO607" s="14"/>
      <c r="BP607" s="14"/>
      <c r="BQ607" s="14"/>
      <c r="BR607" s="14"/>
      <c r="BS607" s="14"/>
      <c r="BT607" s="14"/>
      <c r="BU607" s="14"/>
      <c r="BV607" s="14"/>
      <c r="BW607" s="14"/>
      <c r="BX607" s="14"/>
      <c r="BY607" s="14"/>
      <c r="BZ607" s="14"/>
      <c r="CA607" s="14"/>
      <c r="CB607" s="14"/>
      <c r="CC607" s="14"/>
      <c r="CD607" s="14"/>
      <c r="CE607" s="14"/>
      <c r="CF607" s="14"/>
      <c r="CG607" s="14"/>
      <c r="CH607" s="14"/>
      <c r="CI607" s="14"/>
      <c r="CJ607" s="14"/>
      <c r="CK607" s="14"/>
      <c r="CL607" s="14"/>
      <c r="CM607" s="14"/>
      <c r="CN607" s="14"/>
      <c r="CO607" s="14"/>
      <c r="CP607" s="14"/>
      <c r="CQ607" s="14"/>
      <c r="CR607" s="14"/>
      <c r="CS607" s="14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</row>
    <row r="608" spans="1:256" s="3" customFormat="1" ht="1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9">
        <v>41</v>
      </c>
      <c r="L608" s="12">
        <v>3.55</v>
      </c>
      <c r="M608" s="12">
        <v>2.2999999999999998</v>
      </c>
      <c r="N608" s="14">
        <v>1.4999999999999999E-2</v>
      </c>
      <c r="O608" s="14">
        <v>3.5000000000000003E-2</v>
      </c>
      <c r="P608" s="14">
        <v>0.06</v>
      </c>
      <c r="Q608" s="14">
        <v>0.13</v>
      </c>
      <c r="R608" s="14">
        <v>1.45</v>
      </c>
      <c r="S608" s="12">
        <v>0.6</v>
      </c>
      <c r="T608" s="15"/>
      <c r="U608" s="15"/>
      <c r="V608" s="15"/>
      <c r="W608" s="15"/>
      <c r="X608" s="15"/>
      <c r="Y608" s="15"/>
      <c r="Z608" s="14">
        <v>150</v>
      </c>
      <c r="AA608" s="14"/>
      <c r="AB608" s="14"/>
      <c r="AC608" s="14"/>
      <c r="AD608" s="14"/>
      <c r="AE608" s="14"/>
      <c r="AF608" s="14"/>
      <c r="AG608" s="14"/>
      <c r="AH608" s="14"/>
      <c r="AI608" s="14">
        <v>25</v>
      </c>
      <c r="AJ608" s="14">
        <v>860</v>
      </c>
      <c r="AK608" s="14">
        <v>120</v>
      </c>
      <c r="AL608" s="14">
        <v>380</v>
      </c>
      <c r="AM608" s="14">
        <v>120</v>
      </c>
      <c r="AN608" s="14"/>
      <c r="AO608" s="14"/>
      <c r="AP608" s="14"/>
      <c r="AQ608" s="14"/>
      <c r="AR608" s="14"/>
      <c r="AS608" s="16"/>
      <c r="AT608" s="14">
        <v>935</v>
      </c>
      <c r="AU608" s="14">
        <v>712</v>
      </c>
      <c r="AV608" s="14">
        <v>7.3</v>
      </c>
      <c r="AW608" s="14">
        <v>243</v>
      </c>
      <c r="AX608" s="14"/>
      <c r="AY608" s="14"/>
      <c r="AZ608" s="14"/>
      <c r="BA608" s="14"/>
      <c r="BB608" s="14"/>
      <c r="BC608" s="38"/>
      <c r="BD608" s="14"/>
      <c r="BE608" s="14"/>
      <c r="BF608" s="18"/>
      <c r="BG608" s="14"/>
      <c r="BH608" s="14"/>
      <c r="BI608" s="14"/>
      <c r="BJ608" s="14"/>
      <c r="BK608" s="14"/>
      <c r="BL608" s="14"/>
      <c r="BM608" s="14"/>
      <c r="BN608" s="14"/>
      <c r="BO608" s="14"/>
      <c r="BP608" s="14"/>
      <c r="BQ608" s="14"/>
      <c r="BR608" s="14"/>
      <c r="BS608" s="14"/>
      <c r="BT608" s="14"/>
      <c r="BU608" s="14"/>
      <c r="BV608" s="14"/>
      <c r="BW608" s="14"/>
      <c r="BX608" s="14"/>
      <c r="BY608" s="14"/>
      <c r="BZ608" s="14"/>
      <c r="CA608" s="14"/>
      <c r="CB608" s="14"/>
      <c r="CC608" s="14"/>
      <c r="CD608" s="14"/>
      <c r="CE608" s="14"/>
      <c r="CF608" s="14"/>
      <c r="CG608" s="14"/>
      <c r="CH608" s="14"/>
      <c r="CI608" s="14"/>
      <c r="CJ608" s="14"/>
      <c r="CK608" s="14"/>
      <c r="CL608" s="14"/>
      <c r="CM608" s="14"/>
      <c r="CN608" s="14"/>
      <c r="CO608" s="14"/>
      <c r="CP608" s="14"/>
      <c r="CQ608" s="14"/>
      <c r="CR608" s="14"/>
      <c r="CS608" s="14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</row>
    <row r="609" spans="1:256" s="3" customFormat="1" ht="1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9">
        <v>41</v>
      </c>
      <c r="L609" s="12">
        <v>3.55</v>
      </c>
      <c r="M609" s="12">
        <v>2.2999999999999998</v>
      </c>
      <c r="N609" s="14">
        <v>1.4999999999999999E-2</v>
      </c>
      <c r="O609" s="14">
        <v>3.5000000000000003E-2</v>
      </c>
      <c r="P609" s="14">
        <v>0.06</v>
      </c>
      <c r="Q609" s="14">
        <v>0.13</v>
      </c>
      <c r="R609" s="14">
        <v>1.45</v>
      </c>
      <c r="S609" s="12">
        <v>0.6</v>
      </c>
      <c r="T609" s="15"/>
      <c r="U609" s="15"/>
      <c r="V609" s="15"/>
      <c r="W609" s="15"/>
      <c r="X609" s="15"/>
      <c r="Y609" s="15"/>
      <c r="Z609" s="14">
        <v>100</v>
      </c>
      <c r="AA609" s="14"/>
      <c r="AB609" s="14"/>
      <c r="AC609" s="14"/>
      <c r="AD609" s="14"/>
      <c r="AE609" s="14"/>
      <c r="AF609" s="14"/>
      <c r="AG609" s="14"/>
      <c r="AH609" s="14"/>
      <c r="AI609" s="14">
        <v>50</v>
      </c>
      <c r="AJ609" s="14">
        <v>860</v>
      </c>
      <c r="AK609" s="14">
        <v>120</v>
      </c>
      <c r="AL609" s="14">
        <v>380</v>
      </c>
      <c r="AM609" s="14">
        <v>120</v>
      </c>
      <c r="AN609" s="14"/>
      <c r="AO609" s="14"/>
      <c r="AP609" s="14"/>
      <c r="AQ609" s="14"/>
      <c r="AR609" s="14"/>
      <c r="AS609" s="16"/>
      <c r="AT609" s="14">
        <v>930</v>
      </c>
      <c r="AU609" s="14">
        <v>695</v>
      </c>
      <c r="AV609" s="14">
        <v>8.1999999999999993</v>
      </c>
      <c r="AW609" s="14">
        <v>242</v>
      </c>
      <c r="AX609" s="14"/>
      <c r="AY609" s="14"/>
      <c r="AZ609" s="14"/>
      <c r="BA609" s="14"/>
      <c r="BB609" s="14"/>
      <c r="BC609" s="38"/>
      <c r="BD609" s="14"/>
      <c r="BE609" s="14"/>
      <c r="BF609" s="18"/>
      <c r="BG609" s="14"/>
      <c r="BH609" s="14"/>
      <c r="BI609" s="14"/>
      <c r="BJ609" s="14"/>
      <c r="BK609" s="14"/>
      <c r="BL609" s="14"/>
      <c r="BM609" s="14"/>
      <c r="BN609" s="14"/>
      <c r="BO609" s="14"/>
      <c r="BP609" s="14"/>
      <c r="BQ609" s="14"/>
      <c r="BR609" s="14"/>
      <c r="BS609" s="14"/>
      <c r="BT609" s="14"/>
      <c r="BU609" s="14"/>
      <c r="BV609" s="14"/>
      <c r="BW609" s="14"/>
      <c r="BX609" s="14"/>
      <c r="BY609" s="14"/>
      <c r="BZ609" s="14"/>
      <c r="CA609" s="14"/>
      <c r="CB609" s="14"/>
      <c r="CC609" s="14"/>
      <c r="CD609" s="14"/>
      <c r="CE609" s="14"/>
      <c r="CF609" s="14"/>
      <c r="CG609" s="14"/>
      <c r="CH609" s="14"/>
      <c r="CI609" s="14"/>
      <c r="CJ609" s="14"/>
      <c r="CK609" s="14"/>
      <c r="CL609" s="14"/>
      <c r="CM609" s="14"/>
      <c r="CN609" s="14"/>
      <c r="CO609" s="14"/>
      <c r="CP609" s="14"/>
      <c r="CQ609" s="14"/>
      <c r="CR609" s="14"/>
      <c r="CS609" s="14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</row>
    <row r="610" spans="1:256" s="3" customFormat="1" ht="1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9">
        <v>41</v>
      </c>
      <c r="L610" s="12">
        <v>3.6</v>
      </c>
      <c r="M610" s="12">
        <v>2.4</v>
      </c>
      <c r="N610" s="14">
        <v>0.01</v>
      </c>
      <c r="O610" s="14">
        <v>3.5000000000000003E-2</v>
      </c>
      <c r="P610" s="14">
        <v>5.8000000000000003E-2</v>
      </c>
      <c r="Q610" s="14">
        <v>0.19</v>
      </c>
      <c r="R610" s="14">
        <v>0.98</v>
      </c>
      <c r="S610" s="12">
        <v>0.22</v>
      </c>
      <c r="T610" s="15"/>
      <c r="U610" s="15"/>
      <c r="V610" s="15"/>
      <c r="W610" s="15"/>
      <c r="X610" s="15"/>
      <c r="Y610" s="15"/>
      <c r="Z610" s="14">
        <v>275</v>
      </c>
      <c r="AA610" s="14"/>
      <c r="AB610" s="14"/>
      <c r="AC610" s="14"/>
      <c r="AD610" s="14"/>
      <c r="AE610" s="14"/>
      <c r="AF610" s="14"/>
      <c r="AG610" s="14"/>
      <c r="AH610" s="14"/>
      <c r="AI610" s="14">
        <v>12.5</v>
      </c>
      <c r="AJ610" s="14">
        <v>920</v>
      </c>
      <c r="AK610" s="14">
        <v>120</v>
      </c>
      <c r="AL610" s="14">
        <v>320</v>
      </c>
      <c r="AM610" s="14">
        <v>120</v>
      </c>
      <c r="AN610" s="14"/>
      <c r="AO610" s="14"/>
      <c r="AP610" s="14"/>
      <c r="AQ610" s="14"/>
      <c r="AR610" s="14"/>
      <c r="AS610" s="16"/>
      <c r="AT610" s="14">
        <v>1078</v>
      </c>
      <c r="AU610" s="14">
        <v>823</v>
      </c>
      <c r="AV610" s="14">
        <v>8</v>
      </c>
      <c r="AW610" s="14">
        <v>280</v>
      </c>
      <c r="AX610" s="14"/>
      <c r="AY610" s="14"/>
      <c r="AZ610" s="14"/>
      <c r="BA610" s="14"/>
      <c r="BB610" s="14"/>
      <c r="BC610" s="38"/>
      <c r="BD610" s="14"/>
      <c r="BE610" s="14"/>
      <c r="BF610" s="18"/>
      <c r="BG610" s="14"/>
      <c r="BH610" s="14"/>
      <c r="BI610" s="14"/>
      <c r="BJ610" s="14"/>
      <c r="BK610" s="14"/>
      <c r="BL610" s="14"/>
      <c r="BM610" s="14"/>
      <c r="BN610" s="14"/>
      <c r="BO610" s="14"/>
      <c r="BP610" s="14"/>
      <c r="BQ610" s="14"/>
      <c r="BR610" s="14"/>
      <c r="BS610" s="14"/>
      <c r="BT610" s="14"/>
      <c r="BU610" s="14"/>
      <c r="BV610" s="14"/>
      <c r="BW610" s="14"/>
      <c r="BX610" s="14"/>
      <c r="BY610" s="14"/>
      <c r="BZ610" s="14"/>
      <c r="CA610" s="14"/>
      <c r="CB610" s="14"/>
      <c r="CC610" s="14"/>
      <c r="CD610" s="14"/>
      <c r="CE610" s="14"/>
      <c r="CF610" s="14"/>
      <c r="CG610" s="14"/>
      <c r="CH610" s="14"/>
      <c r="CI610" s="14"/>
      <c r="CJ610" s="14"/>
      <c r="CK610" s="14"/>
      <c r="CL610" s="14"/>
      <c r="CM610" s="14"/>
      <c r="CN610" s="14"/>
      <c r="CO610" s="14"/>
      <c r="CP610" s="14"/>
      <c r="CQ610" s="14"/>
      <c r="CR610" s="14"/>
      <c r="CS610" s="14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</row>
    <row r="611" spans="1:256" s="3" customFormat="1" ht="1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9">
        <v>41</v>
      </c>
      <c r="L611" s="12">
        <v>3.6</v>
      </c>
      <c r="M611" s="12">
        <v>2.4</v>
      </c>
      <c r="N611" s="14">
        <v>0.01</v>
      </c>
      <c r="O611" s="14">
        <v>3.5000000000000003E-2</v>
      </c>
      <c r="P611" s="14">
        <v>5.8000000000000003E-2</v>
      </c>
      <c r="Q611" s="14">
        <v>0.19</v>
      </c>
      <c r="R611" s="14">
        <v>0.98</v>
      </c>
      <c r="S611" s="12">
        <v>0.22</v>
      </c>
      <c r="T611" s="15"/>
      <c r="U611" s="15"/>
      <c r="V611" s="15"/>
      <c r="W611" s="15"/>
      <c r="X611" s="15"/>
      <c r="Y611" s="15"/>
      <c r="Z611" s="14">
        <v>150</v>
      </c>
      <c r="AA611" s="14"/>
      <c r="AB611" s="14"/>
      <c r="AC611" s="14"/>
      <c r="AD611" s="14"/>
      <c r="AE611" s="14"/>
      <c r="AF611" s="14"/>
      <c r="AG611" s="14"/>
      <c r="AH611" s="14"/>
      <c r="AI611" s="14">
        <v>25</v>
      </c>
      <c r="AJ611" s="14">
        <v>920</v>
      </c>
      <c r="AK611" s="14">
        <v>120</v>
      </c>
      <c r="AL611" s="14">
        <v>320</v>
      </c>
      <c r="AM611" s="14">
        <v>120</v>
      </c>
      <c r="AN611" s="14"/>
      <c r="AO611" s="14"/>
      <c r="AP611" s="14"/>
      <c r="AQ611" s="14"/>
      <c r="AR611" s="14"/>
      <c r="AS611" s="16"/>
      <c r="AT611" s="14">
        <v>1263</v>
      </c>
      <c r="AU611" s="14">
        <v>898</v>
      </c>
      <c r="AV611" s="14">
        <v>4.3</v>
      </c>
      <c r="AW611" s="14">
        <v>366</v>
      </c>
      <c r="AX611" s="14"/>
      <c r="AY611" s="14"/>
      <c r="AZ611" s="14"/>
      <c r="BA611" s="14"/>
      <c r="BB611" s="14"/>
      <c r="BC611" s="38"/>
      <c r="BD611" s="14"/>
      <c r="BE611" s="14"/>
      <c r="BF611" s="18"/>
      <c r="BG611" s="14"/>
      <c r="BH611" s="14"/>
      <c r="BI611" s="14"/>
      <c r="BJ611" s="14"/>
      <c r="BK611" s="14"/>
      <c r="BL611" s="14"/>
      <c r="BM611" s="14"/>
      <c r="BN611" s="14"/>
      <c r="BO611" s="14"/>
      <c r="BP611" s="14"/>
      <c r="BQ611" s="14"/>
      <c r="BR611" s="14"/>
      <c r="BS611" s="14"/>
      <c r="BT611" s="14"/>
      <c r="BU611" s="14"/>
      <c r="BV611" s="14"/>
      <c r="BW611" s="14"/>
      <c r="BX611" s="14"/>
      <c r="BY611" s="14"/>
      <c r="BZ611" s="14"/>
      <c r="CA611" s="14"/>
      <c r="CB611" s="14"/>
      <c r="CC611" s="14"/>
      <c r="CD611" s="14"/>
      <c r="CE611" s="14"/>
      <c r="CF611" s="14"/>
      <c r="CG611" s="14"/>
      <c r="CH611" s="14"/>
      <c r="CI611" s="14"/>
      <c r="CJ611" s="14"/>
      <c r="CK611" s="14"/>
      <c r="CL611" s="14"/>
      <c r="CM611" s="14"/>
      <c r="CN611" s="14"/>
      <c r="CO611" s="14"/>
      <c r="CP611" s="14"/>
      <c r="CQ611" s="14"/>
      <c r="CR611" s="14"/>
      <c r="CS611" s="14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</row>
    <row r="612" spans="1:256" s="3" customFormat="1" ht="1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9">
        <v>41</v>
      </c>
      <c r="L612" s="12">
        <v>3.6</v>
      </c>
      <c r="M612" s="12">
        <v>2.4</v>
      </c>
      <c r="N612" s="14">
        <v>0.01</v>
      </c>
      <c r="O612" s="14">
        <v>3.5000000000000003E-2</v>
      </c>
      <c r="P612" s="14">
        <v>5.8000000000000003E-2</v>
      </c>
      <c r="Q612" s="14">
        <v>0.19</v>
      </c>
      <c r="R612" s="14">
        <v>0.98</v>
      </c>
      <c r="S612" s="12">
        <v>0.22</v>
      </c>
      <c r="T612" s="15"/>
      <c r="U612" s="15"/>
      <c r="V612" s="15"/>
      <c r="W612" s="15"/>
      <c r="X612" s="15"/>
      <c r="Y612" s="15"/>
      <c r="Z612" s="14">
        <v>100</v>
      </c>
      <c r="AA612" s="14"/>
      <c r="AB612" s="14"/>
      <c r="AC612" s="14"/>
      <c r="AD612" s="14"/>
      <c r="AE612" s="14"/>
      <c r="AF612" s="14"/>
      <c r="AG612" s="14"/>
      <c r="AH612" s="14"/>
      <c r="AI612" s="14">
        <v>50</v>
      </c>
      <c r="AJ612" s="14">
        <v>920</v>
      </c>
      <c r="AK612" s="14">
        <v>120</v>
      </c>
      <c r="AL612" s="14">
        <v>320</v>
      </c>
      <c r="AM612" s="14">
        <v>120</v>
      </c>
      <c r="AN612" s="14"/>
      <c r="AO612" s="14"/>
      <c r="AP612" s="14"/>
      <c r="AQ612" s="14"/>
      <c r="AR612" s="14"/>
      <c r="AS612" s="16"/>
      <c r="AT612" s="14">
        <v>1204</v>
      </c>
      <c r="AU612" s="14">
        <v>741</v>
      </c>
      <c r="AV612" s="14">
        <v>5.7</v>
      </c>
      <c r="AW612" s="14">
        <v>335</v>
      </c>
      <c r="AX612" s="14"/>
      <c r="AY612" s="14"/>
      <c r="AZ612" s="14"/>
      <c r="BA612" s="14"/>
      <c r="BB612" s="14"/>
      <c r="BC612" s="38"/>
      <c r="BD612" s="14"/>
      <c r="BE612" s="14"/>
      <c r="BF612" s="18"/>
      <c r="BG612" s="14"/>
      <c r="BH612" s="14"/>
      <c r="BI612" s="14"/>
      <c r="BJ612" s="14"/>
      <c r="BK612" s="14"/>
      <c r="BL612" s="14"/>
      <c r="BM612" s="14"/>
      <c r="BN612" s="14"/>
      <c r="BO612" s="14"/>
      <c r="BP612" s="14"/>
      <c r="BQ612" s="14"/>
      <c r="BR612" s="14"/>
      <c r="BS612" s="14"/>
      <c r="BT612" s="14"/>
      <c r="BU612" s="14"/>
      <c r="BV612" s="14"/>
      <c r="BW612" s="14"/>
      <c r="BX612" s="14"/>
      <c r="BY612" s="14"/>
      <c r="BZ612" s="14"/>
      <c r="CA612" s="14"/>
      <c r="CB612" s="14"/>
      <c r="CC612" s="14"/>
      <c r="CD612" s="14"/>
      <c r="CE612" s="14"/>
      <c r="CF612" s="14"/>
      <c r="CG612" s="14"/>
      <c r="CH612" s="14"/>
      <c r="CI612" s="14"/>
      <c r="CJ612" s="14"/>
      <c r="CK612" s="14"/>
      <c r="CL612" s="14"/>
      <c r="CM612" s="14"/>
      <c r="CN612" s="14"/>
      <c r="CO612" s="14"/>
      <c r="CP612" s="14"/>
      <c r="CQ612" s="14"/>
      <c r="CR612" s="14"/>
      <c r="CS612" s="14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</row>
    <row r="613" spans="1:256" s="3" customFormat="1" ht="1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9">
        <v>41</v>
      </c>
      <c r="L613" s="12">
        <v>3.6</v>
      </c>
      <c r="M613" s="12">
        <v>2.4</v>
      </c>
      <c r="N613" s="14">
        <v>0.01</v>
      </c>
      <c r="O613" s="14">
        <v>3.5000000000000003E-2</v>
      </c>
      <c r="P613" s="14">
        <v>5.8000000000000003E-2</v>
      </c>
      <c r="Q613" s="14">
        <v>0.19</v>
      </c>
      <c r="R613" s="14">
        <v>0.98</v>
      </c>
      <c r="S613" s="12">
        <v>0.22</v>
      </c>
      <c r="T613" s="15"/>
      <c r="U613" s="15"/>
      <c r="V613" s="15"/>
      <c r="W613" s="15"/>
      <c r="X613" s="15"/>
      <c r="Y613" s="15"/>
      <c r="Z613" s="14">
        <v>275</v>
      </c>
      <c r="AA613" s="14"/>
      <c r="AB613" s="14"/>
      <c r="AC613" s="14"/>
      <c r="AD613" s="14"/>
      <c r="AE613" s="14"/>
      <c r="AF613" s="14"/>
      <c r="AG613" s="14"/>
      <c r="AH613" s="14"/>
      <c r="AI613" s="14">
        <v>12.5</v>
      </c>
      <c r="AJ613" s="14">
        <v>900</v>
      </c>
      <c r="AK613" s="14">
        <v>120</v>
      </c>
      <c r="AL613" s="14">
        <v>340</v>
      </c>
      <c r="AM613" s="14">
        <v>120</v>
      </c>
      <c r="AN613" s="14"/>
      <c r="AO613" s="14"/>
      <c r="AP613" s="14"/>
      <c r="AQ613" s="14"/>
      <c r="AR613" s="14"/>
      <c r="AS613" s="16"/>
      <c r="AT613" s="14">
        <v>1068</v>
      </c>
      <c r="AU613" s="14">
        <v>855</v>
      </c>
      <c r="AV613" s="14">
        <v>6.8</v>
      </c>
      <c r="AW613" s="14">
        <v>286</v>
      </c>
      <c r="AX613" s="14"/>
      <c r="AY613" s="14"/>
      <c r="AZ613" s="14"/>
      <c r="BA613" s="14"/>
      <c r="BB613" s="14"/>
      <c r="BC613" s="38"/>
      <c r="BD613" s="14"/>
      <c r="BE613" s="14"/>
      <c r="BF613" s="18"/>
      <c r="BG613" s="14"/>
      <c r="BH613" s="14"/>
      <c r="BI613" s="14"/>
      <c r="BJ613" s="14"/>
      <c r="BK613" s="14"/>
      <c r="BL613" s="14"/>
      <c r="BM613" s="14"/>
      <c r="BN613" s="14"/>
      <c r="BO613" s="14"/>
      <c r="BP613" s="14"/>
      <c r="BQ613" s="14"/>
      <c r="BR613" s="14"/>
      <c r="BS613" s="14"/>
      <c r="BT613" s="14"/>
      <c r="BU613" s="14"/>
      <c r="BV613" s="14"/>
      <c r="BW613" s="14"/>
      <c r="BX613" s="14"/>
      <c r="BY613" s="14"/>
      <c r="BZ613" s="14"/>
      <c r="CA613" s="14"/>
      <c r="CB613" s="14"/>
      <c r="CC613" s="14"/>
      <c r="CD613" s="14"/>
      <c r="CE613" s="14"/>
      <c r="CF613" s="14"/>
      <c r="CG613" s="14"/>
      <c r="CH613" s="14"/>
      <c r="CI613" s="14"/>
      <c r="CJ613" s="14"/>
      <c r="CK613" s="14"/>
      <c r="CL613" s="14"/>
      <c r="CM613" s="14"/>
      <c r="CN613" s="14"/>
      <c r="CO613" s="14"/>
      <c r="CP613" s="14"/>
      <c r="CQ613" s="14"/>
      <c r="CR613" s="14"/>
      <c r="CS613" s="14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</row>
    <row r="614" spans="1:256" s="3" customFormat="1" ht="1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9">
        <v>41</v>
      </c>
      <c r="L614" s="12">
        <v>3.6</v>
      </c>
      <c r="M614" s="12">
        <v>2.4</v>
      </c>
      <c r="N614" s="14">
        <v>0.01</v>
      </c>
      <c r="O614" s="14">
        <v>3.5000000000000003E-2</v>
      </c>
      <c r="P614" s="14">
        <v>5.8000000000000003E-2</v>
      </c>
      <c r="Q614" s="14">
        <v>0.19</v>
      </c>
      <c r="R614" s="14">
        <v>0.98</v>
      </c>
      <c r="S614" s="12">
        <v>0.22</v>
      </c>
      <c r="T614" s="15"/>
      <c r="U614" s="15"/>
      <c r="V614" s="15"/>
      <c r="W614" s="15"/>
      <c r="X614" s="15"/>
      <c r="Y614" s="15"/>
      <c r="Z614" s="14">
        <v>150</v>
      </c>
      <c r="AA614" s="14"/>
      <c r="AB614" s="14"/>
      <c r="AC614" s="14"/>
      <c r="AD614" s="14"/>
      <c r="AE614" s="14"/>
      <c r="AF614" s="14"/>
      <c r="AG614" s="14"/>
      <c r="AH614" s="14"/>
      <c r="AI614" s="14">
        <v>25</v>
      </c>
      <c r="AJ614" s="14">
        <v>900</v>
      </c>
      <c r="AK614" s="14">
        <v>120</v>
      </c>
      <c r="AL614" s="14">
        <v>340</v>
      </c>
      <c r="AM614" s="14">
        <v>120</v>
      </c>
      <c r="AN614" s="14"/>
      <c r="AO614" s="14"/>
      <c r="AP614" s="14"/>
      <c r="AQ614" s="14"/>
      <c r="AR614" s="14"/>
      <c r="AS614" s="16"/>
      <c r="AT614" s="14">
        <v>945</v>
      </c>
      <c r="AU614" s="14">
        <v>701</v>
      </c>
      <c r="AV614" s="14">
        <v>7</v>
      </c>
      <c r="AW614" s="14">
        <v>258</v>
      </c>
      <c r="AX614" s="14"/>
      <c r="AY614" s="14"/>
      <c r="AZ614" s="14"/>
      <c r="BA614" s="14"/>
      <c r="BB614" s="14"/>
      <c r="BC614" s="38"/>
      <c r="BD614" s="14"/>
      <c r="BE614" s="14"/>
      <c r="BF614" s="18"/>
      <c r="BG614" s="14"/>
      <c r="BH614" s="14"/>
      <c r="BI614" s="14"/>
      <c r="BJ614" s="14"/>
      <c r="BK614" s="14"/>
      <c r="BL614" s="14"/>
      <c r="BM614" s="14"/>
      <c r="BN614" s="14"/>
      <c r="BO614" s="14"/>
      <c r="BP614" s="14"/>
      <c r="BQ614" s="14"/>
      <c r="BR614" s="14"/>
      <c r="BS614" s="14"/>
      <c r="BT614" s="14"/>
      <c r="BU614" s="14"/>
      <c r="BV614" s="14"/>
      <c r="BW614" s="14"/>
      <c r="BX614" s="14"/>
      <c r="BY614" s="14"/>
      <c r="BZ614" s="14"/>
      <c r="CA614" s="14"/>
      <c r="CB614" s="14"/>
      <c r="CC614" s="14"/>
      <c r="CD614" s="14"/>
      <c r="CE614" s="14"/>
      <c r="CF614" s="14"/>
      <c r="CG614" s="14"/>
      <c r="CH614" s="14"/>
      <c r="CI614" s="14"/>
      <c r="CJ614" s="14"/>
      <c r="CK614" s="14"/>
      <c r="CL614" s="14"/>
      <c r="CM614" s="14"/>
      <c r="CN614" s="14"/>
      <c r="CO614" s="14"/>
      <c r="CP614" s="14"/>
      <c r="CQ614" s="14"/>
      <c r="CR614" s="14"/>
      <c r="CS614" s="14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</row>
    <row r="615" spans="1:256" s="3" customFormat="1" ht="1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9">
        <v>41</v>
      </c>
      <c r="L615" s="12">
        <v>3.6</v>
      </c>
      <c r="M615" s="12">
        <v>2.4</v>
      </c>
      <c r="N615" s="14">
        <v>0.01</v>
      </c>
      <c r="O615" s="14">
        <v>3.5000000000000003E-2</v>
      </c>
      <c r="P615" s="14">
        <v>5.8000000000000003E-2</v>
      </c>
      <c r="Q615" s="14">
        <v>0.19</v>
      </c>
      <c r="R615" s="14">
        <v>0.98</v>
      </c>
      <c r="S615" s="12">
        <v>0.22</v>
      </c>
      <c r="T615" s="15"/>
      <c r="U615" s="15"/>
      <c r="V615" s="15"/>
      <c r="W615" s="15"/>
      <c r="X615" s="15"/>
      <c r="Y615" s="15"/>
      <c r="Z615" s="14">
        <v>100</v>
      </c>
      <c r="AA615" s="14"/>
      <c r="AB615" s="14"/>
      <c r="AC615" s="14"/>
      <c r="AD615" s="14"/>
      <c r="AE615" s="14"/>
      <c r="AF615" s="14"/>
      <c r="AG615" s="14"/>
      <c r="AH615" s="14"/>
      <c r="AI615" s="14">
        <v>50</v>
      </c>
      <c r="AJ615" s="14">
        <v>900</v>
      </c>
      <c r="AK615" s="14">
        <v>120</v>
      </c>
      <c r="AL615" s="14">
        <v>340</v>
      </c>
      <c r="AM615" s="14">
        <v>120</v>
      </c>
      <c r="AN615" s="14"/>
      <c r="AO615" s="14"/>
      <c r="AP615" s="14"/>
      <c r="AQ615" s="14"/>
      <c r="AR615" s="14"/>
      <c r="AS615" s="16"/>
      <c r="AT615" s="14">
        <v>1065</v>
      </c>
      <c r="AU615" s="14">
        <v>698</v>
      </c>
      <c r="AV615" s="14">
        <v>5.9</v>
      </c>
      <c r="AW615" s="14">
        <v>275</v>
      </c>
      <c r="AX615" s="14"/>
      <c r="AY615" s="14"/>
      <c r="AZ615" s="14"/>
      <c r="BA615" s="14"/>
      <c r="BB615" s="14"/>
      <c r="BC615" s="38"/>
      <c r="BD615" s="14"/>
      <c r="BE615" s="14"/>
      <c r="BF615" s="18"/>
      <c r="BG615" s="14"/>
      <c r="BH615" s="14"/>
      <c r="BI615" s="14"/>
      <c r="BJ615" s="14"/>
      <c r="BK615" s="14"/>
      <c r="BL615" s="14"/>
      <c r="BM615" s="14"/>
      <c r="BN615" s="14"/>
      <c r="BO615" s="14"/>
      <c r="BP615" s="14"/>
      <c r="BQ615" s="14"/>
      <c r="BR615" s="14"/>
      <c r="BS615" s="14"/>
      <c r="BT615" s="14"/>
      <c r="BU615" s="14"/>
      <c r="BV615" s="14"/>
      <c r="BW615" s="14"/>
      <c r="BX615" s="14"/>
      <c r="BY615" s="14"/>
      <c r="BZ615" s="14"/>
      <c r="CA615" s="14"/>
      <c r="CB615" s="14"/>
      <c r="CC615" s="14"/>
      <c r="CD615" s="14"/>
      <c r="CE615" s="14"/>
      <c r="CF615" s="14"/>
      <c r="CG615" s="14"/>
      <c r="CH615" s="14"/>
      <c r="CI615" s="14"/>
      <c r="CJ615" s="14"/>
      <c r="CK615" s="14"/>
      <c r="CL615" s="14"/>
      <c r="CM615" s="14"/>
      <c r="CN615" s="14"/>
      <c r="CO615" s="14"/>
      <c r="CP615" s="14"/>
      <c r="CQ615" s="14"/>
      <c r="CR615" s="14"/>
      <c r="CS615" s="14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</row>
    <row r="616" spans="1:256" s="3" customFormat="1" ht="1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9">
        <v>41</v>
      </c>
      <c r="L616" s="12">
        <v>3.6</v>
      </c>
      <c r="M616" s="12">
        <v>2.4</v>
      </c>
      <c r="N616" s="14">
        <v>0.01</v>
      </c>
      <c r="O616" s="14">
        <v>3.5000000000000003E-2</v>
      </c>
      <c r="P616" s="14">
        <v>5.8000000000000003E-2</v>
      </c>
      <c r="Q616" s="14">
        <v>0.19</v>
      </c>
      <c r="R616" s="14">
        <v>0.98</v>
      </c>
      <c r="S616" s="12">
        <v>0.22</v>
      </c>
      <c r="T616" s="15"/>
      <c r="U616" s="15"/>
      <c r="V616" s="15"/>
      <c r="W616" s="15"/>
      <c r="X616" s="15"/>
      <c r="Y616" s="15"/>
      <c r="Z616" s="14">
        <v>275</v>
      </c>
      <c r="AA616" s="14"/>
      <c r="AB616" s="14"/>
      <c r="AC616" s="14"/>
      <c r="AD616" s="14"/>
      <c r="AE616" s="14"/>
      <c r="AF616" s="14"/>
      <c r="AG616" s="14"/>
      <c r="AH616" s="14"/>
      <c r="AI616" s="14">
        <v>12.5</v>
      </c>
      <c r="AJ616" s="14">
        <v>880</v>
      </c>
      <c r="AK616" s="14">
        <v>120</v>
      </c>
      <c r="AL616" s="14">
        <v>360</v>
      </c>
      <c r="AM616" s="14">
        <v>120</v>
      </c>
      <c r="AN616" s="14"/>
      <c r="AO616" s="14"/>
      <c r="AP616" s="14"/>
      <c r="AQ616" s="14"/>
      <c r="AR616" s="14"/>
      <c r="AS616" s="16"/>
      <c r="AT616" s="14">
        <v>903</v>
      </c>
      <c r="AU616" s="14">
        <v>635</v>
      </c>
      <c r="AV616" s="14">
        <v>8.6</v>
      </c>
      <c r="AW616" s="14">
        <v>248</v>
      </c>
      <c r="AX616" s="14"/>
      <c r="AY616" s="14"/>
      <c r="AZ616" s="14"/>
      <c r="BA616" s="14"/>
      <c r="BB616" s="14"/>
      <c r="BC616" s="38"/>
      <c r="BD616" s="14"/>
      <c r="BE616" s="14"/>
      <c r="BF616" s="18"/>
      <c r="BG616" s="14"/>
      <c r="BH616" s="14"/>
      <c r="BI616" s="14"/>
      <c r="BJ616" s="14"/>
      <c r="BK616" s="14"/>
      <c r="BL616" s="14"/>
      <c r="BM616" s="14"/>
      <c r="BN616" s="14"/>
      <c r="BO616" s="14"/>
      <c r="BP616" s="14"/>
      <c r="BQ616" s="14"/>
      <c r="BR616" s="14"/>
      <c r="BS616" s="14"/>
      <c r="BT616" s="14"/>
      <c r="BU616" s="14"/>
      <c r="BV616" s="14"/>
      <c r="BW616" s="14"/>
      <c r="BX616" s="14"/>
      <c r="BY616" s="14"/>
      <c r="BZ616" s="14"/>
      <c r="CA616" s="14"/>
      <c r="CB616" s="14"/>
      <c r="CC616" s="14"/>
      <c r="CD616" s="14"/>
      <c r="CE616" s="14"/>
      <c r="CF616" s="14"/>
      <c r="CG616" s="14"/>
      <c r="CH616" s="14"/>
      <c r="CI616" s="14"/>
      <c r="CJ616" s="14"/>
      <c r="CK616" s="14"/>
      <c r="CL616" s="14"/>
      <c r="CM616" s="14"/>
      <c r="CN616" s="14"/>
      <c r="CO616" s="14"/>
      <c r="CP616" s="14"/>
      <c r="CQ616" s="14"/>
      <c r="CR616" s="14"/>
      <c r="CS616" s="14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</row>
    <row r="617" spans="1:256" s="3" customFormat="1" ht="1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9">
        <v>41</v>
      </c>
      <c r="L617" s="12">
        <v>3.6</v>
      </c>
      <c r="M617" s="12">
        <v>2.4</v>
      </c>
      <c r="N617" s="14">
        <v>0.01</v>
      </c>
      <c r="O617" s="14">
        <v>3.5000000000000003E-2</v>
      </c>
      <c r="P617" s="14">
        <v>5.8000000000000003E-2</v>
      </c>
      <c r="Q617" s="14">
        <v>0.19</v>
      </c>
      <c r="R617" s="14">
        <v>0.98</v>
      </c>
      <c r="S617" s="12">
        <v>0.22</v>
      </c>
      <c r="T617" s="15"/>
      <c r="U617" s="15"/>
      <c r="V617" s="15"/>
      <c r="W617" s="15"/>
      <c r="X617" s="15"/>
      <c r="Y617" s="15"/>
      <c r="Z617" s="14">
        <v>150</v>
      </c>
      <c r="AA617" s="14"/>
      <c r="AB617" s="14"/>
      <c r="AC617" s="14"/>
      <c r="AD617" s="14"/>
      <c r="AE617" s="14"/>
      <c r="AF617" s="14"/>
      <c r="AG617" s="14"/>
      <c r="AH617" s="14"/>
      <c r="AI617" s="14">
        <v>25</v>
      </c>
      <c r="AJ617" s="14">
        <v>880</v>
      </c>
      <c r="AK617" s="14">
        <v>120</v>
      </c>
      <c r="AL617" s="14">
        <v>360</v>
      </c>
      <c r="AM617" s="14">
        <v>120</v>
      </c>
      <c r="AN617" s="14"/>
      <c r="AO617" s="14"/>
      <c r="AP617" s="14"/>
      <c r="AQ617" s="14"/>
      <c r="AR617" s="14"/>
      <c r="AS617" s="16"/>
      <c r="AT617" s="14">
        <v>836</v>
      </c>
      <c r="AU617" s="14">
        <v>664</v>
      </c>
      <c r="AV617" s="14">
        <v>7</v>
      </c>
      <c r="AW617" s="14">
        <v>222</v>
      </c>
      <c r="AX617" s="14"/>
      <c r="AY617" s="14"/>
      <c r="AZ617" s="14"/>
      <c r="BA617" s="14"/>
      <c r="BB617" s="14"/>
      <c r="BC617" s="38"/>
      <c r="BD617" s="14"/>
      <c r="BE617" s="14"/>
      <c r="BF617" s="18"/>
      <c r="BG617" s="14"/>
      <c r="BH617" s="14"/>
      <c r="BI617" s="14"/>
      <c r="BJ617" s="14"/>
      <c r="BK617" s="14"/>
      <c r="BL617" s="14"/>
      <c r="BM617" s="14"/>
      <c r="BN617" s="14"/>
      <c r="BO617" s="14"/>
      <c r="BP617" s="14"/>
      <c r="BQ617" s="14"/>
      <c r="BR617" s="14"/>
      <c r="BS617" s="14"/>
      <c r="BT617" s="14"/>
      <c r="BU617" s="14"/>
      <c r="BV617" s="14"/>
      <c r="BW617" s="14"/>
      <c r="BX617" s="14"/>
      <c r="BY617" s="14"/>
      <c r="BZ617" s="14"/>
      <c r="CA617" s="14"/>
      <c r="CB617" s="14"/>
      <c r="CC617" s="14"/>
      <c r="CD617" s="14"/>
      <c r="CE617" s="14"/>
      <c r="CF617" s="14"/>
      <c r="CG617" s="14"/>
      <c r="CH617" s="14"/>
      <c r="CI617" s="14"/>
      <c r="CJ617" s="14"/>
      <c r="CK617" s="14"/>
      <c r="CL617" s="14"/>
      <c r="CM617" s="14"/>
      <c r="CN617" s="14"/>
      <c r="CO617" s="14"/>
      <c r="CP617" s="14"/>
      <c r="CQ617" s="14"/>
      <c r="CR617" s="14"/>
      <c r="CS617" s="14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</row>
    <row r="618" spans="1:256" s="3" customFormat="1" ht="1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9">
        <v>41</v>
      </c>
      <c r="L618" s="12">
        <v>3.6</v>
      </c>
      <c r="M618" s="12">
        <v>2.4</v>
      </c>
      <c r="N618" s="14">
        <v>0.01</v>
      </c>
      <c r="O618" s="14">
        <v>3.5000000000000003E-2</v>
      </c>
      <c r="P618" s="14">
        <v>5.8000000000000003E-2</v>
      </c>
      <c r="Q618" s="14">
        <v>0.19</v>
      </c>
      <c r="R618" s="14">
        <v>0.98</v>
      </c>
      <c r="S618" s="12">
        <v>0.22</v>
      </c>
      <c r="T618" s="15"/>
      <c r="U618" s="15"/>
      <c r="V618" s="15"/>
      <c r="W618" s="15"/>
      <c r="X618" s="15"/>
      <c r="Y618" s="15"/>
      <c r="Z618" s="14">
        <v>100</v>
      </c>
      <c r="AA618" s="14"/>
      <c r="AB618" s="14"/>
      <c r="AC618" s="14"/>
      <c r="AD618" s="14"/>
      <c r="AE618" s="14"/>
      <c r="AF618" s="14"/>
      <c r="AG618" s="14"/>
      <c r="AH618" s="14"/>
      <c r="AI618" s="14">
        <v>50</v>
      </c>
      <c r="AJ618" s="14">
        <v>880</v>
      </c>
      <c r="AK618" s="14">
        <v>120</v>
      </c>
      <c r="AL618" s="14">
        <v>360</v>
      </c>
      <c r="AM618" s="14">
        <v>120</v>
      </c>
      <c r="AN618" s="14"/>
      <c r="AO618" s="14"/>
      <c r="AP618" s="14"/>
      <c r="AQ618" s="14"/>
      <c r="AR618" s="14"/>
      <c r="AS618" s="16"/>
      <c r="AT618" s="14">
        <v>1003</v>
      </c>
      <c r="AU618" s="14">
        <v>641</v>
      </c>
      <c r="AV618" s="14">
        <v>7.1</v>
      </c>
      <c r="AW618" s="14">
        <v>265</v>
      </c>
      <c r="AX618" s="14"/>
      <c r="AY618" s="14"/>
      <c r="AZ618" s="14"/>
      <c r="BA618" s="14"/>
      <c r="BB618" s="14"/>
      <c r="BC618" s="38"/>
      <c r="BD618" s="14"/>
      <c r="BE618" s="14"/>
      <c r="BF618" s="18"/>
      <c r="BG618" s="14"/>
      <c r="BH618" s="14"/>
      <c r="BI618" s="14"/>
      <c r="BJ618" s="14"/>
      <c r="BK618" s="14"/>
      <c r="BL618" s="14"/>
      <c r="BM618" s="14"/>
      <c r="BN618" s="14"/>
      <c r="BO618" s="14"/>
      <c r="BP618" s="14"/>
      <c r="BQ618" s="14"/>
      <c r="BR618" s="14"/>
      <c r="BS618" s="14"/>
      <c r="BT618" s="14"/>
      <c r="BU618" s="14"/>
      <c r="BV618" s="14"/>
      <c r="BW618" s="14"/>
      <c r="BX618" s="14"/>
      <c r="BY618" s="14"/>
      <c r="BZ618" s="14"/>
      <c r="CA618" s="14"/>
      <c r="CB618" s="14"/>
      <c r="CC618" s="14"/>
      <c r="CD618" s="14"/>
      <c r="CE618" s="14"/>
      <c r="CF618" s="14"/>
      <c r="CG618" s="14"/>
      <c r="CH618" s="14"/>
      <c r="CI618" s="14"/>
      <c r="CJ618" s="14"/>
      <c r="CK618" s="14"/>
      <c r="CL618" s="14"/>
      <c r="CM618" s="14"/>
      <c r="CN618" s="14"/>
      <c r="CO618" s="14"/>
      <c r="CP618" s="14"/>
      <c r="CQ618" s="14"/>
      <c r="CR618" s="14"/>
      <c r="CS618" s="14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</row>
    <row r="619" spans="1:256" s="3" customFormat="1" ht="1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9">
        <v>41</v>
      </c>
      <c r="L619" s="12">
        <v>3.6</v>
      </c>
      <c r="M619" s="12">
        <v>2.4</v>
      </c>
      <c r="N619" s="14">
        <v>0.01</v>
      </c>
      <c r="O619" s="14">
        <v>3.5000000000000003E-2</v>
      </c>
      <c r="P619" s="14">
        <v>5.8000000000000003E-2</v>
      </c>
      <c r="Q619" s="14">
        <v>0.19</v>
      </c>
      <c r="R619" s="14">
        <v>0.98</v>
      </c>
      <c r="S619" s="12">
        <v>0.22</v>
      </c>
      <c r="T619" s="15"/>
      <c r="U619" s="15"/>
      <c r="V619" s="15"/>
      <c r="W619" s="15"/>
      <c r="X619" s="15"/>
      <c r="Y619" s="15"/>
      <c r="Z619" s="14">
        <v>275</v>
      </c>
      <c r="AA619" s="14"/>
      <c r="AB619" s="14"/>
      <c r="AC619" s="14"/>
      <c r="AD619" s="14"/>
      <c r="AE619" s="14"/>
      <c r="AF619" s="14"/>
      <c r="AG619" s="14"/>
      <c r="AH619" s="14"/>
      <c r="AI619" s="14">
        <v>12.5</v>
      </c>
      <c r="AJ619" s="14">
        <v>860</v>
      </c>
      <c r="AK619" s="14">
        <v>120</v>
      </c>
      <c r="AL619" s="14">
        <v>380</v>
      </c>
      <c r="AM619" s="14">
        <v>120</v>
      </c>
      <c r="AN619" s="14"/>
      <c r="AO619" s="14"/>
      <c r="AP619" s="14"/>
      <c r="AQ619" s="14"/>
      <c r="AR619" s="14"/>
      <c r="AS619" s="16"/>
      <c r="AT619" s="14">
        <v>868</v>
      </c>
      <c r="AU619" s="14">
        <v>627</v>
      </c>
      <c r="AV619" s="14">
        <v>8.8000000000000007</v>
      </c>
      <c r="AW619" s="14">
        <v>226</v>
      </c>
      <c r="AX619" s="14"/>
      <c r="AY619" s="14"/>
      <c r="AZ619" s="14"/>
      <c r="BA619" s="14"/>
      <c r="BB619" s="14"/>
      <c r="BC619" s="38"/>
      <c r="BD619" s="14"/>
      <c r="BE619" s="14"/>
      <c r="BF619" s="18"/>
      <c r="BG619" s="14"/>
      <c r="BH619" s="14"/>
      <c r="BI619" s="14"/>
      <c r="BJ619" s="14"/>
      <c r="BK619" s="14"/>
      <c r="BL619" s="14"/>
      <c r="BM619" s="14"/>
      <c r="BN619" s="14"/>
      <c r="BO619" s="14"/>
      <c r="BP619" s="14"/>
      <c r="BQ619" s="14"/>
      <c r="BR619" s="14"/>
      <c r="BS619" s="14"/>
      <c r="BT619" s="14"/>
      <c r="BU619" s="14"/>
      <c r="BV619" s="14"/>
      <c r="BW619" s="14"/>
      <c r="BX619" s="14"/>
      <c r="BY619" s="14"/>
      <c r="BZ619" s="14"/>
      <c r="CA619" s="14"/>
      <c r="CB619" s="14"/>
      <c r="CC619" s="14"/>
      <c r="CD619" s="14"/>
      <c r="CE619" s="14"/>
      <c r="CF619" s="14"/>
      <c r="CG619" s="14"/>
      <c r="CH619" s="14"/>
      <c r="CI619" s="14"/>
      <c r="CJ619" s="14"/>
      <c r="CK619" s="14"/>
      <c r="CL619" s="14"/>
      <c r="CM619" s="14"/>
      <c r="CN619" s="14"/>
      <c r="CO619" s="14"/>
      <c r="CP619" s="14"/>
      <c r="CQ619" s="14"/>
      <c r="CR619" s="14"/>
      <c r="CS619" s="14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</row>
    <row r="620" spans="1:256" s="3" customFormat="1" ht="1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9">
        <v>41</v>
      </c>
      <c r="L620" s="12">
        <v>3.6</v>
      </c>
      <c r="M620" s="12">
        <v>2.4</v>
      </c>
      <c r="N620" s="14">
        <v>0.01</v>
      </c>
      <c r="O620" s="14">
        <v>3.5000000000000003E-2</v>
      </c>
      <c r="P620" s="14">
        <v>5.8000000000000003E-2</v>
      </c>
      <c r="Q620" s="14">
        <v>0.19</v>
      </c>
      <c r="R620" s="14">
        <v>0.98</v>
      </c>
      <c r="S620" s="12">
        <v>0.22</v>
      </c>
      <c r="T620" s="15"/>
      <c r="U620" s="15"/>
      <c r="V620" s="15"/>
      <c r="W620" s="15"/>
      <c r="X620" s="15"/>
      <c r="Y620" s="15"/>
      <c r="Z620" s="14">
        <v>150</v>
      </c>
      <c r="AA620" s="14"/>
      <c r="AB620" s="14"/>
      <c r="AC620" s="14"/>
      <c r="AD620" s="14"/>
      <c r="AE620" s="14"/>
      <c r="AF620" s="14"/>
      <c r="AG620" s="14"/>
      <c r="AH620" s="14"/>
      <c r="AI620" s="14">
        <v>25</v>
      </c>
      <c r="AJ620" s="14">
        <v>860</v>
      </c>
      <c r="AK620" s="14">
        <v>120</v>
      </c>
      <c r="AL620" s="14">
        <v>380</v>
      </c>
      <c r="AM620" s="14">
        <v>120</v>
      </c>
      <c r="AN620" s="14"/>
      <c r="AO620" s="14"/>
      <c r="AP620" s="14"/>
      <c r="AQ620" s="14"/>
      <c r="AR620" s="14"/>
      <c r="AS620" s="16"/>
      <c r="AT620" s="14">
        <v>1013</v>
      </c>
      <c r="AU620" s="14">
        <v>686</v>
      </c>
      <c r="AV620" s="14">
        <v>8.3000000000000007</v>
      </c>
      <c r="AW620" s="14">
        <v>270</v>
      </c>
      <c r="AX620" s="14"/>
      <c r="AY620" s="14"/>
      <c r="AZ620" s="14"/>
      <c r="BA620" s="14"/>
      <c r="BB620" s="14"/>
      <c r="BC620" s="38"/>
      <c r="BD620" s="14"/>
      <c r="BE620" s="14"/>
      <c r="BF620" s="18"/>
      <c r="BG620" s="14"/>
      <c r="BH620" s="14"/>
      <c r="BI620" s="14"/>
      <c r="BJ620" s="14"/>
      <c r="BK620" s="14"/>
      <c r="BL620" s="14"/>
      <c r="BM620" s="14"/>
      <c r="BN620" s="14"/>
      <c r="BO620" s="14"/>
      <c r="BP620" s="14"/>
      <c r="BQ620" s="14"/>
      <c r="BR620" s="14"/>
      <c r="BS620" s="14"/>
      <c r="BT620" s="14"/>
      <c r="BU620" s="14"/>
      <c r="BV620" s="14"/>
      <c r="BW620" s="14"/>
      <c r="BX620" s="14"/>
      <c r="BY620" s="14"/>
      <c r="BZ620" s="14"/>
      <c r="CA620" s="14"/>
      <c r="CB620" s="14"/>
      <c r="CC620" s="14"/>
      <c r="CD620" s="14"/>
      <c r="CE620" s="14"/>
      <c r="CF620" s="14"/>
      <c r="CG620" s="14"/>
      <c r="CH620" s="14"/>
      <c r="CI620" s="14"/>
      <c r="CJ620" s="14"/>
      <c r="CK620" s="14"/>
      <c r="CL620" s="14"/>
      <c r="CM620" s="14"/>
      <c r="CN620" s="14"/>
      <c r="CO620" s="14"/>
      <c r="CP620" s="14"/>
      <c r="CQ620" s="14"/>
      <c r="CR620" s="14"/>
      <c r="CS620" s="14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</row>
    <row r="621" spans="1:256" s="3" customFormat="1" ht="1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9">
        <v>41</v>
      </c>
      <c r="L621" s="12">
        <v>3.6</v>
      </c>
      <c r="M621" s="12">
        <v>2.4</v>
      </c>
      <c r="N621" s="14">
        <v>0.01</v>
      </c>
      <c r="O621" s="14">
        <v>3.5000000000000003E-2</v>
      </c>
      <c r="P621" s="14">
        <v>5.8000000000000003E-2</v>
      </c>
      <c r="Q621" s="14">
        <v>0.19</v>
      </c>
      <c r="R621" s="14">
        <v>0.98</v>
      </c>
      <c r="S621" s="12">
        <v>0.22</v>
      </c>
      <c r="T621" s="15"/>
      <c r="U621" s="15"/>
      <c r="V621" s="15"/>
      <c r="W621" s="15"/>
      <c r="X621" s="15"/>
      <c r="Y621" s="15"/>
      <c r="Z621" s="14">
        <v>100</v>
      </c>
      <c r="AA621" s="14"/>
      <c r="AB621" s="14"/>
      <c r="AC621" s="14"/>
      <c r="AD621" s="14"/>
      <c r="AE621" s="14"/>
      <c r="AF621" s="14"/>
      <c r="AG621" s="14"/>
      <c r="AH621" s="14"/>
      <c r="AI621" s="14">
        <v>50</v>
      </c>
      <c r="AJ621" s="14">
        <v>860</v>
      </c>
      <c r="AK621" s="14">
        <v>120</v>
      </c>
      <c r="AL621" s="14">
        <v>380</v>
      </c>
      <c r="AM621" s="14">
        <v>120</v>
      </c>
      <c r="AN621" s="14"/>
      <c r="AO621" s="14"/>
      <c r="AP621" s="14"/>
      <c r="AQ621" s="14"/>
      <c r="AR621" s="14"/>
      <c r="AS621" s="16"/>
      <c r="AT621" s="14">
        <v>961</v>
      </c>
      <c r="AU621" s="14">
        <v>627</v>
      </c>
      <c r="AV621" s="14">
        <v>7.5</v>
      </c>
      <c r="AW621" s="14">
        <v>245</v>
      </c>
      <c r="AX621" s="14"/>
      <c r="AY621" s="14"/>
      <c r="AZ621" s="14"/>
      <c r="BA621" s="14"/>
      <c r="BB621" s="14"/>
      <c r="BC621" s="38"/>
      <c r="BD621" s="14"/>
      <c r="BE621" s="14"/>
      <c r="BF621" s="18"/>
      <c r="BG621" s="14"/>
      <c r="BH621" s="14"/>
      <c r="BI621" s="14"/>
      <c r="BJ621" s="14"/>
      <c r="BK621" s="14"/>
      <c r="BL621" s="14"/>
      <c r="BM621" s="14"/>
      <c r="BN621" s="14"/>
      <c r="BO621" s="14"/>
      <c r="BP621" s="14"/>
      <c r="BQ621" s="14"/>
      <c r="BR621" s="14"/>
      <c r="BS621" s="14"/>
      <c r="BT621" s="14"/>
      <c r="BU621" s="14"/>
      <c r="BV621" s="14"/>
      <c r="BW621" s="14"/>
      <c r="BX621" s="14"/>
      <c r="BY621" s="14"/>
      <c r="BZ621" s="14"/>
      <c r="CA621" s="14"/>
      <c r="CB621" s="14"/>
      <c r="CC621" s="14"/>
      <c r="CD621" s="14"/>
      <c r="CE621" s="14"/>
      <c r="CF621" s="14"/>
      <c r="CG621" s="14"/>
      <c r="CH621" s="14"/>
      <c r="CI621" s="14"/>
      <c r="CJ621" s="14"/>
      <c r="CK621" s="14"/>
      <c r="CL621" s="14"/>
      <c r="CM621" s="14"/>
      <c r="CN621" s="14"/>
      <c r="CO621" s="14"/>
      <c r="CP621" s="14"/>
      <c r="CQ621" s="14"/>
      <c r="CR621" s="14"/>
      <c r="CS621" s="14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</row>
    <row r="622" spans="1:256" s="3" customFormat="1" ht="1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9">
        <v>41</v>
      </c>
      <c r="L622" s="12">
        <v>3.3</v>
      </c>
      <c r="M622" s="12">
        <v>2.2000000000000002</v>
      </c>
      <c r="N622" s="14">
        <v>1.2E-2</v>
      </c>
      <c r="O622" s="14">
        <v>0.02</v>
      </c>
      <c r="P622" s="14">
        <v>5.5E-2</v>
      </c>
      <c r="Q622" s="14">
        <v>0.1</v>
      </c>
      <c r="R622" s="14">
        <v>1.49</v>
      </c>
      <c r="S622" s="12">
        <v>1.03</v>
      </c>
      <c r="T622" s="15"/>
      <c r="U622" s="15"/>
      <c r="V622" s="15"/>
      <c r="W622" s="15"/>
      <c r="X622" s="15"/>
      <c r="Y622" s="15"/>
      <c r="Z622" s="14">
        <v>275</v>
      </c>
      <c r="AA622" s="14"/>
      <c r="AB622" s="14"/>
      <c r="AC622" s="14"/>
      <c r="AD622" s="14"/>
      <c r="AE622" s="14"/>
      <c r="AF622" s="14"/>
      <c r="AG622" s="14"/>
      <c r="AH622" s="14"/>
      <c r="AI622" s="14">
        <v>12.5</v>
      </c>
      <c r="AJ622" s="14">
        <v>920</v>
      </c>
      <c r="AK622" s="14">
        <v>120</v>
      </c>
      <c r="AL622" s="14">
        <v>320</v>
      </c>
      <c r="AM622" s="14">
        <v>120</v>
      </c>
      <c r="AN622" s="14"/>
      <c r="AO622" s="14"/>
      <c r="AP622" s="14"/>
      <c r="AQ622" s="14"/>
      <c r="AR622" s="14"/>
      <c r="AS622" s="16"/>
      <c r="AT622" s="14">
        <v>1216</v>
      </c>
      <c r="AU622" s="14">
        <v>936</v>
      </c>
      <c r="AV622" s="14">
        <v>3.8</v>
      </c>
      <c r="AW622" s="14">
        <v>361</v>
      </c>
      <c r="AX622" s="14"/>
      <c r="AY622" s="14"/>
      <c r="AZ622" s="14"/>
      <c r="BA622" s="14"/>
      <c r="BB622" s="14"/>
      <c r="BC622" s="38"/>
      <c r="BD622" s="14"/>
      <c r="BE622" s="14"/>
      <c r="BF622" s="18"/>
      <c r="BG622" s="14"/>
      <c r="BH622" s="14"/>
      <c r="BI622" s="14"/>
      <c r="BJ622" s="14"/>
      <c r="BK622" s="14"/>
      <c r="BL622" s="14"/>
      <c r="BM622" s="14"/>
      <c r="BN622" s="14"/>
      <c r="BO622" s="14"/>
      <c r="BP622" s="14"/>
      <c r="BQ622" s="14"/>
      <c r="BR622" s="14"/>
      <c r="BS622" s="14"/>
      <c r="BT622" s="14"/>
      <c r="BU622" s="14"/>
      <c r="BV622" s="14"/>
      <c r="BW622" s="14"/>
      <c r="BX622" s="14"/>
      <c r="BY622" s="14"/>
      <c r="BZ622" s="14"/>
      <c r="CA622" s="14"/>
      <c r="CB622" s="14"/>
      <c r="CC622" s="14"/>
      <c r="CD622" s="14"/>
      <c r="CE622" s="14"/>
      <c r="CF622" s="14"/>
      <c r="CG622" s="14"/>
      <c r="CH622" s="14"/>
      <c r="CI622" s="14"/>
      <c r="CJ622" s="14"/>
      <c r="CK622" s="14"/>
      <c r="CL622" s="14"/>
      <c r="CM622" s="14"/>
      <c r="CN622" s="14"/>
      <c r="CO622" s="14"/>
      <c r="CP622" s="14"/>
      <c r="CQ622" s="14"/>
      <c r="CR622" s="14"/>
      <c r="CS622" s="14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</row>
    <row r="623" spans="1:256" s="3" customFormat="1" ht="1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9">
        <v>41</v>
      </c>
      <c r="L623" s="12">
        <v>3.7</v>
      </c>
      <c r="M623" s="12">
        <v>2.4500000000000002</v>
      </c>
      <c r="N623" s="14">
        <v>1.4999999999999999E-2</v>
      </c>
      <c r="O623" s="14">
        <v>3.5000000000000003E-2</v>
      </c>
      <c r="P623" s="14">
        <v>5.5E-2</v>
      </c>
      <c r="Q623" s="14">
        <v>0.18</v>
      </c>
      <c r="R623" s="14">
        <v>0.49</v>
      </c>
      <c r="S623" s="12">
        <v>0.59</v>
      </c>
      <c r="T623" s="15"/>
      <c r="U623" s="15"/>
      <c r="V623" s="15"/>
      <c r="W623" s="15"/>
      <c r="X623" s="15"/>
      <c r="Y623" s="15"/>
      <c r="Z623" s="14">
        <v>275</v>
      </c>
      <c r="AA623" s="14"/>
      <c r="AB623" s="14"/>
      <c r="AC623" s="14"/>
      <c r="AD623" s="14"/>
      <c r="AE623" s="14"/>
      <c r="AF623" s="14"/>
      <c r="AG623" s="14"/>
      <c r="AH623" s="14"/>
      <c r="AI623" s="14">
        <v>12.5</v>
      </c>
      <c r="AJ623" s="14">
        <v>920</v>
      </c>
      <c r="AK623" s="14">
        <v>120</v>
      </c>
      <c r="AL623" s="14">
        <v>320</v>
      </c>
      <c r="AM623" s="14">
        <v>120</v>
      </c>
      <c r="AN623" s="14"/>
      <c r="AO623" s="14"/>
      <c r="AP623" s="14"/>
      <c r="AQ623" s="14"/>
      <c r="AR623" s="14"/>
      <c r="AS623" s="16"/>
      <c r="AT623" s="14">
        <v>1104</v>
      </c>
      <c r="AU623" s="14">
        <v>855</v>
      </c>
      <c r="AV623" s="14">
        <v>7.5</v>
      </c>
      <c r="AW623" s="14">
        <v>299</v>
      </c>
      <c r="AX623" s="14"/>
      <c r="AY623" s="14"/>
      <c r="AZ623" s="14"/>
      <c r="BA623" s="14"/>
      <c r="BB623" s="14"/>
      <c r="BC623" s="38"/>
      <c r="BD623" s="14"/>
      <c r="BE623" s="14"/>
      <c r="BF623" s="18"/>
      <c r="BG623" s="14"/>
      <c r="BH623" s="14"/>
      <c r="BI623" s="14"/>
      <c r="BJ623" s="14"/>
      <c r="BK623" s="14"/>
      <c r="BL623" s="14"/>
      <c r="BM623" s="14"/>
      <c r="BN623" s="14"/>
      <c r="BO623" s="14"/>
      <c r="BP623" s="14"/>
      <c r="BQ623" s="14"/>
      <c r="BR623" s="14"/>
      <c r="BS623" s="14"/>
      <c r="BT623" s="14"/>
      <c r="BU623" s="14"/>
      <c r="BV623" s="14"/>
      <c r="BW623" s="14"/>
      <c r="BX623" s="14"/>
      <c r="BY623" s="14"/>
      <c r="BZ623" s="14"/>
      <c r="CA623" s="14"/>
      <c r="CB623" s="14"/>
      <c r="CC623" s="14"/>
      <c r="CD623" s="14"/>
      <c r="CE623" s="14"/>
      <c r="CF623" s="14"/>
      <c r="CG623" s="14"/>
      <c r="CH623" s="14"/>
      <c r="CI623" s="14"/>
      <c r="CJ623" s="14"/>
      <c r="CK623" s="14"/>
      <c r="CL623" s="14"/>
      <c r="CM623" s="14"/>
      <c r="CN623" s="14"/>
      <c r="CO623" s="14"/>
      <c r="CP623" s="14"/>
      <c r="CQ623" s="14"/>
      <c r="CR623" s="14"/>
      <c r="CS623" s="14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</row>
    <row r="624" spans="1:256" s="3" customFormat="1" ht="1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9">
        <v>41</v>
      </c>
      <c r="L624" s="12">
        <v>3.3</v>
      </c>
      <c r="M624" s="12">
        <v>2.2000000000000002</v>
      </c>
      <c r="N624" s="14">
        <v>1.2E-2</v>
      </c>
      <c r="O624" s="14">
        <v>0.02</v>
      </c>
      <c r="P624" s="14">
        <v>5.5E-2</v>
      </c>
      <c r="Q624" s="14">
        <v>0.1</v>
      </c>
      <c r="R624" s="14">
        <v>1.49</v>
      </c>
      <c r="S624" s="12">
        <v>1.03</v>
      </c>
      <c r="T624" s="15"/>
      <c r="U624" s="15"/>
      <c r="V624" s="15"/>
      <c r="W624" s="15"/>
      <c r="X624" s="15"/>
      <c r="Y624" s="15"/>
      <c r="Z624" s="14">
        <v>150</v>
      </c>
      <c r="AA624" s="14"/>
      <c r="AB624" s="14"/>
      <c r="AC624" s="14"/>
      <c r="AD624" s="14"/>
      <c r="AE624" s="14"/>
      <c r="AF624" s="14"/>
      <c r="AG624" s="14"/>
      <c r="AH624" s="14"/>
      <c r="AI624" s="14">
        <v>25</v>
      </c>
      <c r="AJ624" s="14">
        <v>920</v>
      </c>
      <c r="AK624" s="14">
        <v>120</v>
      </c>
      <c r="AL624" s="14">
        <v>320</v>
      </c>
      <c r="AM624" s="14">
        <v>120</v>
      </c>
      <c r="AN624" s="14"/>
      <c r="AO624" s="14"/>
      <c r="AP624" s="14"/>
      <c r="AQ624" s="14"/>
      <c r="AR624" s="14"/>
      <c r="AS624" s="16"/>
      <c r="AT624" s="14">
        <v>1215</v>
      </c>
      <c r="AU624" s="14">
        <v>968</v>
      </c>
      <c r="AV624" s="14">
        <v>4.4000000000000004</v>
      </c>
      <c r="AW624" s="14">
        <v>368</v>
      </c>
      <c r="AX624" s="14"/>
      <c r="AY624" s="14"/>
      <c r="AZ624" s="14"/>
      <c r="BA624" s="14"/>
      <c r="BB624" s="14"/>
      <c r="BC624" s="38"/>
      <c r="BD624" s="14"/>
      <c r="BE624" s="14"/>
      <c r="BF624" s="18"/>
      <c r="BG624" s="14"/>
      <c r="BH624" s="14"/>
      <c r="BI624" s="14"/>
      <c r="BJ624" s="14"/>
      <c r="BK624" s="14"/>
      <c r="BL624" s="14"/>
      <c r="BM624" s="14"/>
      <c r="BN624" s="14"/>
      <c r="BO624" s="14"/>
      <c r="BP624" s="14"/>
      <c r="BQ624" s="14"/>
      <c r="BR624" s="14"/>
      <c r="BS624" s="14"/>
      <c r="BT624" s="14"/>
      <c r="BU624" s="14"/>
      <c r="BV624" s="14"/>
      <c r="BW624" s="14"/>
      <c r="BX624" s="14"/>
      <c r="BY624" s="14"/>
      <c r="BZ624" s="14"/>
      <c r="CA624" s="14"/>
      <c r="CB624" s="14"/>
      <c r="CC624" s="14"/>
      <c r="CD624" s="14"/>
      <c r="CE624" s="14"/>
      <c r="CF624" s="14"/>
      <c r="CG624" s="14"/>
      <c r="CH624" s="14"/>
      <c r="CI624" s="14"/>
      <c r="CJ624" s="14"/>
      <c r="CK624" s="14"/>
      <c r="CL624" s="14"/>
      <c r="CM624" s="14"/>
      <c r="CN624" s="14"/>
      <c r="CO624" s="14"/>
      <c r="CP624" s="14"/>
      <c r="CQ624" s="14"/>
      <c r="CR624" s="14"/>
      <c r="CS624" s="14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</row>
    <row r="625" spans="1:256" s="3" customFormat="1" ht="1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9">
        <v>41</v>
      </c>
      <c r="L625" s="12">
        <v>3.7</v>
      </c>
      <c r="M625" s="12">
        <v>2.4500000000000002</v>
      </c>
      <c r="N625" s="14">
        <v>1.4999999999999999E-2</v>
      </c>
      <c r="O625" s="14">
        <v>3.5000000000000003E-2</v>
      </c>
      <c r="P625" s="14">
        <v>5.5E-2</v>
      </c>
      <c r="Q625" s="14">
        <v>0.18</v>
      </c>
      <c r="R625" s="14">
        <v>0.49</v>
      </c>
      <c r="S625" s="12">
        <v>0.59</v>
      </c>
      <c r="T625" s="15"/>
      <c r="U625" s="15"/>
      <c r="V625" s="15"/>
      <c r="W625" s="15"/>
      <c r="X625" s="15"/>
      <c r="Y625" s="15"/>
      <c r="Z625" s="14">
        <v>150</v>
      </c>
      <c r="AA625" s="14"/>
      <c r="AB625" s="14"/>
      <c r="AC625" s="14"/>
      <c r="AD625" s="14"/>
      <c r="AE625" s="14"/>
      <c r="AF625" s="14"/>
      <c r="AG625" s="14"/>
      <c r="AH625" s="14"/>
      <c r="AI625" s="14">
        <v>25</v>
      </c>
      <c r="AJ625" s="14">
        <v>920</v>
      </c>
      <c r="AK625" s="14">
        <v>120</v>
      </c>
      <c r="AL625" s="14">
        <v>320</v>
      </c>
      <c r="AM625" s="14">
        <v>120</v>
      </c>
      <c r="AN625" s="14"/>
      <c r="AO625" s="14"/>
      <c r="AP625" s="14"/>
      <c r="AQ625" s="14"/>
      <c r="AR625" s="14"/>
      <c r="AS625" s="16"/>
      <c r="AT625" s="14">
        <v>1265</v>
      </c>
      <c r="AU625" s="14">
        <v>985</v>
      </c>
      <c r="AV625" s="14">
        <v>4.9000000000000004</v>
      </c>
      <c r="AW625" s="14">
        <v>371</v>
      </c>
      <c r="AX625" s="14"/>
      <c r="AY625" s="14"/>
      <c r="AZ625" s="14"/>
      <c r="BA625" s="14"/>
      <c r="BB625" s="14"/>
      <c r="BC625" s="38"/>
      <c r="BD625" s="14"/>
      <c r="BE625" s="14"/>
      <c r="BF625" s="18"/>
      <c r="BG625" s="14"/>
      <c r="BH625" s="14"/>
      <c r="BI625" s="14"/>
      <c r="BJ625" s="14"/>
      <c r="BK625" s="14"/>
      <c r="BL625" s="14"/>
      <c r="BM625" s="14"/>
      <c r="BN625" s="14"/>
      <c r="BO625" s="14"/>
      <c r="BP625" s="14"/>
      <c r="BQ625" s="14"/>
      <c r="BR625" s="14"/>
      <c r="BS625" s="14"/>
      <c r="BT625" s="14"/>
      <c r="BU625" s="14"/>
      <c r="BV625" s="14"/>
      <c r="BW625" s="14"/>
      <c r="BX625" s="14"/>
      <c r="BY625" s="14"/>
      <c r="BZ625" s="14"/>
      <c r="CA625" s="14"/>
      <c r="CB625" s="14"/>
      <c r="CC625" s="14"/>
      <c r="CD625" s="14"/>
      <c r="CE625" s="14"/>
      <c r="CF625" s="14"/>
      <c r="CG625" s="14"/>
      <c r="CH625" s="14"/>
      <c r="CI625" s="14"/>
      <c r="CJ625" s="14"/>
      <c r="CK625" s="14"/>
      <c r="CL625" s="14"/>
      <c r="CM625" s="14"/>
      <c r="CN625" s="14"/>
      <c r="CO625" s="14"/>
      <c r="CP625" s="14"/>
      <c r="CQ625" s="14"/>
      <c r="CR625" s="14"/>
      <c r="CS625" s="14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</row>
    <row r="626" spans="1:256" s="3" customFormat="1" ht="1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9">
        <v>41</v>
      </c>
      <c r="L626" s="12">
        <v>3.3</v>
      </c>
      <c r="M626" s="12">
        <v>2.2000000000000002</v>
      </c>
      <c r="N626" s="14">
        <v>1.2E-2</v>
      </c>
      <c r="O626" s="14">
        <v>0.02</v>
      </c>
      <c r="P626" s="14">
        <v>5.5E-2</v>
      </c>
      <c r="Q626" s="14">
        <v>0.1</v>
      </c>
      <c r="R626" s="14">
        <v>1.49</v>
      </c>
      <c r="S626" s="12">
        <v>1.03</v>
      </c>
      <c r="T626" s="15"/>
      <c r="U626" s="15"/>
      <c r="V626" s="15"/>
      <c r="W626" s="15"/>
      <c r="X626" s="15"/>
      <c r="Y626" s="15"/>
      <c r="Z626" s="14">
        <v>100</v>
      </c>
      <c r="AA626" s="14"/>
      <c r="AB626" s="14"/>
      <c r="AC626" s="14"/>
      <c r="AD626" s="14"/>
      <c r="AE626" s="14"/>
      <c r="AF626" s="14"/>
      <c r="AG626" s="14"/>
      <c r="AH626" s="14"/>
      <c r="AI626" s="14">
        <v>50</v>
      </c>
      <c r="AJ626" s="14">
        <v>920</v>
      </c>
      <c r="AK626" s="14">
        <v>120</v>
      </c>
      <c r="AL626" s="14">
        <v>320</v>
      </c>
      <c r="AM626" s="14">
        <v>120</v>
      </c>
      <c r="AN626" s="14"/>
      <c r="AO626" s="14"/>
      <c r="AP626" s="14"/>
      <c r="AQ626" s="14"/>
      <c r="AR626" s="14"/>
      <c r="AS626" s="16"/>
      <c r="AT626" s="14">
        <v>1129</v>
      </c>
      <c r="AU626" s="14">
        <v>798</v>
      </c>
      <c r="AV626" s="14">
        <v>4.9000000000000004</v>
      </c>
      <c r="AW626" s="14">
        <v>312</v>
      </c>
      <c r="AX626" s="14"/>
      <c r="AY626" s="14"/>
      <c r="AZ626" s="14"/>
      <c r="BA626" s="14"/>
      <c r="BB626" s="14"/>
      <c r="BC626" s="38"/>
      <c r="BD626" s="14"/>
      <c r="BE626" s="14"/>
      <c r="BF626" s="18"/>
      <c r="BG626" s="14"/>
      <c r="BH626" s="14"/>
      <c r="BI626" s="14"/>
      <c r="BJ626" s="14"/>
      <c r="BK626" s="14"/>
      <c r="BL626" s="14"/>
      <c r="BM626" s="14"/>
      <c r="BN626" s="14"/>
      <c r="BO626" s="14"/>
      <c r="BP626" s="14"/>
      <c r="BQ626" s="14"/>
      <c r="BR626" s="14"/>
      <c r="BS626" s="14"/>
      <c r="BT626" s="14"/>
      <c r="BU626" s="14"/>
      <c r="BV626" s="14"/>
      <c r="BW626" s="14"/>
      <c r="BX626" s="14"/>
      <c r="BY626" s="14"/>
      <c r="BZ626" s="14"/>
      <c r="CA626" s="14"/>
      <c r="CB626" s="14"/>
      <c r="CC626" s="14"/>
      <c r="CD626" s="14"/>
      <c r="CE626" s="14"/>
      <c r="CF626" s="14"/>
      <c r="CG626" s="14"/>
      <c r="CH626" s="14"/>
      <c r="CI626" s="14"/>
      <c r="CJ626" s="14"/>
      <c r="CK626" s="14"/>
      <c r="CL626" s="14"/>
      <c r="CM626" s="14"/>
      <c r="CN626" s="14"/>
      <c r="CO626" s="14"/>
      <c r="CP626" s="14"/>
      <c r="CQ626" s="14"/>
      <c r="CR626" s="14"/>
      <c r="CS626" s="14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</row>
    <row r="627" spans="1:256" s="3" customFormat="1" ht="1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9">
        <v>41</v>
      </c>
      <c r="L627" s="12">
        <v>3.7</v>
      </c>
      <c r="M627" s="12">
        <v>2.4500000000000002</v>
      </c>
      <c r="N627" s="14">
        <v>1.4999999999999999E-2</v>
      </c>
      <c r="O627" s="14">
        <v>3.5000000000000003E-2</v>
      </c>
      <c r="P627" s="14">
        <v>5.5E-2</v>
      </c>
      <c r="Q627" s="14">
        <v>0.18</v>
      </c>
      <c r="R627" s="14">
        <v>0.49</v>
      </c>
      <c r="S627" s="12">
        <v>0.59</v>
      </c>
      <c r="T627" s="15"/>
      <c r="U627" s="15"/>
      <c r="V627" s="15"/>
      <c r="W627" s="15"/>
      <c r="X627" s="15"/>
      <c r="Y627" s="15"/>
      <c r="Z627" s="14">
        <v>100</v>
      </c>
      <c r="AA627" s="14"/>
      <c r="AB627" s="14"/>
      <c r="AC627" s="14"/>
      <c r="AD627" s="14"/>
      <c r="AE627" s="14"/>
      <c r="AF627" s="14"/>
      <c r="AG627" s="14"/>
      <c r="AH627" s="14"/>
      <c r="AI627" s="14">
        <v>50</v>
      </c>
      <c r="AJ627" s="14">
        <v>920</v>
      </c>
      <c r="AK627" s="14">
        <v>120</v>
      </c>
      <c r="AL627" s="14">
        <v>320</v>
      </c>
      <c r="AM627" s="14">
        <v>120</v>
      </c>
      <c r="AN627" s="14"/>
      <c r="AO627" s="14"/>
      <c r="AP627" s="14"/>
      <c r="AQ627" s="14"/>
      <c r="AR627" s="14"/>
      <c r="AS627" s="16"/>
      <c r="AT627" s="14">
        <v>1134</v>
      </c>
      <c r="AU627" s="14">
        <v>764</v>
      </c>
      <c r="AV627" s="14">
        <v>3.2</v>
      </c>
      <c r="AW627" s="14">
        <v>315</v>
      </c>
      <c r="AX627" s="14"/>
      <c r="AY627" s="14"/>
      <c r="AZ627" s="14"/>
      <c r="BA627" s="14"/>
      <c r="BB627" s="14"/>
      <c r="BC627" s="38"/>
      <c r="BD627" s="14"/>
      <c r="BE627" s="14"/>
      <c r="BF627" s="18"/>
      <c r="BG627" s="14"/>
      <c r="BH627" s="14"/>
      <c r="BI627" s="14"/>
      <c r="BJ627" s="14"/>
      <c r="BK627" s="14"/>
      <c r="BL627" s="14"/>
      <c r="BM627" s="14"/>
      <c r="BN627" s="14"/>
      <c r="BO627" s="14"/>
      <c r="BP627" s="14"/>
      <c r="BQ627" s="14"/>
      <c r="BR627" s="14"/>
      <c r="BS627" s="14"/>
      <c r="BT627" s="14"/>
      <c r="BU627" s="14"/>
      <c r="BV627" s="14"/>
      <c r="BW627" s="14"/>
      <c r="BX627" s="14"/>
      <c r="BY627" s="14"/>
      <c r="BZ627" s="14"/>
      <c r="CA627" s="14"/>
      <c r="CB627" s="14"/>
      <c r="CC627" s="14"/>
      <c r="CD627" s="14"/>
      <c r="CE627" s="14"/>
      <c r="CF627" s="14"/>
      <c r="CG627" s="14"/>
      <c r="CH627" s="14"/>
      <c r="CI627" s="14"/>
      <c r="CJ627" s="14"/>
      <c r="CK627" s="14"/>
      <c r="CL627" s="14"/>
      <c r="CM627" s="14"/>
      <c r="CN627" s="14"/>
      <c r="CO627" s="14"/>
      <c r="CP627" s="14"/>
      <c r="CQ627" s="14"/>
      <c r="CR627" s="14"/>
      <c r="CS627" s="14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</row>
    <row r="628" spans="1:256" s="3" customFormat="1" ht="1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9">
        <v>41</v>
      </c>
      <c r="L628" s="12">
        <v>3.3</v>
      </c>
      <c r="M628" s="12">
        <v>2.2000000000000002</v>
      </c>
      <c r="N628" s="14">
        <v>1.2E-2</v>
      </c>
      <c r="O628" s="14">
        <v>0.02</v>
      </c>
      <c r="P628" s="14">
        <v>5.5E-2</v>
      </c>
      <c r="Q628" s="14">
        <v>0.1</v>
      </c>
      <c r="R628" s="14">
        <v>1.49</v>
      </c>
      <c r="S628" s="12">
        <v>1.03</v>
      </c>
      <c r="T628" s="15"/>
      <c r="U628" s="15"/>
      <c r="V628" s="15"/>
      <c r="W628" s="15"/>
      <c r="X628" s="15"/>
      <c r="Y628" s="15"/>
      <c r="Z628" s="14">
        <v>275</v>
      </c>
      <c r="AA628" s="14"/>
      <c r="AB628" s="14"/>
      <c r="AC628" s="14"/>
      <c r="AD628" s="14"/>
      <c r="AE628" s="14"/>
      <c r="AF628" s="14"/>
      <c r="AG628" s="14"/>
      <c r="AH628" s="14"/>
      <c r="AI628" s="14">
        <v>12.5</v>
      </c>
      <c r="AJ628" s="14">
        <v>900</v>
      </c>
      <c r="AK628" s="14">
        <v>120</v>
      </c>
      <c r="AL628" s="14">
        <v>340</v>
      </c>
      <c r="AM628" s="14">
        <v>120</v>
      </c>
      <c r="AN628" s="14"/>
      <c r="AO628" s="14"/>
      <c r="AP628" s="14"/>
      <c r="AQ628" s="14"/>
      <c r="AR628" s="14"/>
      <c r="AS628" s="16"/>
      <c r="AT628" s="14">
        <v>984</v>
      </c>
      <c r="AU628" s="14">
        <v>786</v>
      </c>
      <c r="AV628" s="14">
        <v>6.2</v>
      </c>
      <c r="AW628" s="14">
        <v>258</v>
      </c>
      <c r="AX628" s="14"/>
      <c r="AY628" s="14"/>
      <c r="AZ628" s="14"/>
      <c r="BA628" s="14"/>
      <c r="BB628" s="14"/>
      <c r="BC628" s="38"/>
      <c r="BD628" s="14"/>
      <c r="BE628" s="14"/>
      <c r="BF628" s="18"/>
      <c r="BG628" s="14"/>
      <c r="BH628" s="14"/>
      <c r="BI628" s="14"/>
      <c r="BJ628" s="14"/>
      <c r="BK628" s="14"/>
      <c r="BL628" s="14"/>
      <c r="BM628" s="14"/>
      <c r="BN628" s="14"/>
      <c r="BO628" s="14"/>
      <c r="BP628" s="14"/>
      <c r="BQ628" s="14"/>
      <c r="BR628" s="14"/>
      <c r="BS628" s="14"/>
      <c r="BT628" s="14"/>
      <c r="BU628" s="14"/>
      <c r="BV628" s="14"/>
      <c r="BW628" s="14"/>
      <c r="BX628" s="14"/>
      <c r="BY628" s="14"/>
      <c r="BZ628" s="14"/>
      <c r="CA628" s="14"/>
      <c r="CB628" s="14"/>
      <c r="CC628" s="14"/>
      <c r="CD628" s="14"/>
      <c r="CE628" s="14"/>
      <c r="CF628" s="14"/>
      <c r="CG628" s="14"/>
      <c r="CH628" s="14"/>
      <c r="CI628" s="14"/>
      <c r="CJ628" s="14"/>
      <c r="CK628" s="14"/>
      <c r="CL628" s="14"/>
      <c r="CM628" s="14"/>
      <c r="CN628" s="14"/>
      <c r="CO628" s="14"/>
      <c r="CP628" s="14"/>
      <c r="CQ628" s="14"/>
      <c r="CR628" s="14"/>
      <c r="CS628" s="14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</row>
    <row r="629" spans="1:256" s="3" customFormat="1" ht="1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9">
        <v>41</v>
      </c>
      <c r="L629" s="12">
        <v>3.7</v>
      </c>
      <c r="M629" s="12">
        <v>2.4500000000000002</v>
      </c>
      <c r="N629" s="14">
        <v>1.4999999999999999E-2</v>
      </c>
      <c r="O629" s="14">
        <v>3.5000000000000003E-2</v>
      </c>
      <c r="P629" s="14">
        <v>5.5E-2</v>
      </c>
      <c r="Q629" s="14">
        <v>0.18</v>
      </c>
      <c r="R629" s="14">
        <v>0.49</v>
      </c>
      <c r="S629" s="12">
        <v>0.59</v>
      </c>
      <c r="T629" s="15"/>
      <c r="U629" s="15"/>
      <c r="V629" s="15"/>
      <c r="W629" s="15"/>
      <c r="X629" s="15"/>
      <c r="Y629" s="15"/>
      <c r="Z629" s="14">
        <v>275</v>
      </c>
      <c r="AA629" s="14"/>
      <c r="AB629" s="14"/>
      <c r="AC629" s="14"/>
      <c r="AD629" s="14"/>
      <c r="AE629" s="14"/>
      <c r="AF629" s="14"/>
      <c r="AG629" s="14"/>
      <c r="AH629" s="14"/>
      <c r="AI629" s="14">
        <v>12.5</v>
      </c>
      <c r="AJ629" s="14">
        <v>900</v>
      </c>
      <c r="AK629" s="14">
        <v>120</v>
      </c>
      <c r="AL629" s="14">
        <v>340</v>
      </c>
      <c r="AM629" s="14">
        <v>120</v>
      </c>
      <c r="AN629" s="14"/>
      <c r="AO629" s="14"/>
      <c r="AP629" s="14"/>
      <c r="AQ629" s="14"/>
      <c r="AR629" s="14"/>
      <c r="AS629" s="16"/>
      <c r="AT629" s="14">
        <v>956</v>
      </c>
      <c r="AU629" s="14">
        <v>747</v>
      </c>
      <c r="AV629" s="14">
        <v>8.5</v>
      </c>
      <c r="AW629" s="14">
        <v>281</v>
      </c>
      <c r="AX629" s="14"/>
      <c r="AY629" s="14"/>
      <c r="AZ629" s="14"/>
      <c r="BA629" s="14"/>
      <c r="BB629" s="14"/>
      <c r="BC629" s="38"/>
      <c r="BD629" s="14"/>
      <c r="BE629" s="14"/>
      <c r="BF629" s="18"/>
      <c r="BG629" s="14"/>
      <c r="BH629" s="14"/>
      <c r="BI629" s="14"/>
      <c r="BJ629" s="14"/>
      <c r="BK629" s="14"/>
      <c r="BL629" s="14"/>
      <c r="BM629" s="14"/>
      <c r="BN629" s="14"/>
      <c r="BO629" s="14"/>
      <c r="BP629" s="14"/>
      <c r="BQ629" s="14"/>
      <c r="BR629" s="14"/>
      <c r="BS629" s="14"/>
      <c r="BT629" s="14"/>
      <c r="BU629" s="14"/>
      <c r="BV629" s="14"/>
      <c r="BW629" s="14"/>
      <c r="BX629" s="14"/>
      <c r="BY629" s="14"/>
      <c r="BZ629" s="14"/>
      <c r="CA629" s="14"/>
      <c r="CB629" s="14"/>
      <c r="CC629" s="14"/>
      <c r="CD629" s="14"/>
      <c r="CE629" s="14"/>
      <c r="CF629" s="14"/>
      <c r="CG629" s="14"/>
      <c r="CH629" s="14"/>
      <c r="CI629" s="14"/>
      <c r="CJ629" s="14"/>
      <c r="CK629" s="14"/>
      <c r="CL629" s="14"/>
      <c r="CM629" s="14"/>
      <c r="CN629" s="14"/>
      <c r="CO629" s="14"/>
      <c r="CP629" s="14"/>
      <c r="CQ629" s="14"/>
      <c r="CR629" s="14"/>
      <c r="CS629" s="14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</row>
    <row r="630" spans="1:256" s="3" customFormat="1" ht="1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9">
        <v>41</v>
      </c>
      <c r="L630" s="12">
        <v>3.3</v>
      </c>
      <c r="M630" s="12">
        <v>2.2000000000000002</v>
      </c>
      <c r="N630" s="14">
        <v>1.2E-2</v>
      </c>
      <c r="O630" s="14">
        <v>0.02</v>
      </c>
      <c r="P630" s="14">
        <v>5.5E-2</v>
      </c>
      <c r="Q630" s="14">
        <v>0.1</v>
      </c>
      <c r="R630" s="14">
        <v>1.49</v>
      </c>
      <c r="S630" s="12">
        <v>1.03</v>
      </c>
      <c r="T630" s="15"/>
      <c r="U630" s="15"/>
      <c r="V630" s="15"/>
      <c r="W630" s="15"/>
      <c r="X630" s="15"/>
      <c r="Y630" s="15"/>
      <c r="Z630" s="14">
        <v>150</v>
      </c>
      <c r="AA630" s="14"/>
      <c r="AB630" s="14"/>
      <c r="AC630" s="14"/>
      <c r="AD630" s="14"/>
      <c r="AE630" s="14"/>
      <c r="AF630" s="14"/>
      <c r="AG630" s="14"/>
      <c r="AH630" s="14"/>
      <c r="AI630" s="14">
        <v>25</v>
      </c>
      <c r="AJ630" s="14">
        <v>900</v>
      </c>
      <c r="AK630" s="14">
        <v>120</v>
      </c>
      <c r="AL630" s="14">
        <v>340</v>
      </c>
      <c r="AM630" s="14">
        <v>120</v>
      </c>
      <c r="AN630" s="14"/>
      <c r="AO630" s="14"/>
      <c r="AP630" s="14"/>
      <c r="AQ630" s="14"/>
      <c r="AR630" s="14"/>
      <c r="AS630" s="16"/>
      <c r="AT630" s="14">
        <v>914</v>
      </c>
      <c r="AU630" s="14">
        <v>702</v>
      </c>
      <c r="AV630" s="14">
        <v>9.1</v>
      </c>
      <c r="AW630" s="14">
        <v>248</v>
      </c>
      <c r="AX630" s="14"/>
      <c r="AY630" s="14"/>
      <c r="AZ630" s="14"/>
      <c r="BA630" s="14"/>
      <c r="BB630" s="14"/>
      <c r="BC630" s="38"/>
      <c r="BD630" s="14"/>
      <c r="BE630" s="14"/>
      <c r="BF630" s="18"/>
      <c r="BG630" s="14"/>
      <c r="BH630" s="14"/>
      <c r="BI630" s="14"/>
      <c r="BJ630" s="14"/>
      <c r="BK630" s="14"/>
      <c r="BL630" s="14"/>
      <c r="BM630" s="14"/>
      <c r="BN630" s="14"/>
      <c r="BO630" s="14"/>
      <c r="BP630" s="14"/>
      <c r="BQ630" s="14"/>
      <c r="BR630" s="14"/>
      <c r="BS630" s="14"/>
      <c r="BT630" s="14"/>
      <c r="BU630" s="14"/>
      <c r="BV630" s="14"/>
      <c r="BW630" s="14"/>
      <c r="BX630" s="14"/>
      <c r="BY630" s="14"/>
      <c r="BZ630" s="14"/>
      <c r="CA630" s="14"/>
      <c r="CB630" s="14"/>
      <c r="CC630" s="14"/>
      <c r="CD630" s="14"/>
      <c r="CE630" s="14"/>
      <c r="CF630" s="14"/>
      <c r="CG630" s="14"/>
      <c r="CH630" s="14"/>
      <c r="CI630" s="14"/>
      <c r="CJ630" s="14"/>
      <c r="CK630" s="14"/>
      <c r="CL630" s="14"/>
      <c r="CM630" s="14"/>
      <c r="CN630" s="14"/>
      <c r="CO630" s="14"/>
      <c r="CP630" s="14"/>
      <c r="CQ630" s="14"/>
      <c r="CR630" s="14"/>
      <c r="CS630" s="14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</row>
    <row r="631" spans="1:256" s="3" customFormat="1" ht="1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9">
        <v>41</v>
      </c>
      <c r="L631" s="12">
        <v>3.7</v>
      </c>
      <c r="M631" s="12">
        <v>2.4500000000000002</v>
      </c>
      <c r="N631" s="14">
        <v>1.4999999999999999E-2</v>
      </c>
      <c r="O631" s="14">
        <v>3.5000000000000003E-2</v>
      </c>
      <c r="P631" s="14">
        <v>5.5E-2</v>
      </c>
      <c r="Q631" s="14">
        <v>0.18</v>
      </c>
      <c r="R631" s="14">
        <v>0.49</v>
      </c>
      <c r="S631" s="12">
        <v>0.59</v>
      </c>
      <c r="T631" s="15"/>
      <c r="U631" s="15"/>
      <c r="V631" s="15"/>
      <c r="W631" s="15"/>
      <c r="X631" s="15"/>
      <c r="Y631" s="15"/>
      <c r="Z631" s="14">
        <v>150</v>
      </c>
      <c r="AA631" s="14"/>
      <c r="AB631" s="14"/>
      <c r="AC631" s="14"/>
      <c r="AD631" s="14"/>
      <c r="AE631" s="14"/>
      <c r="AF631" s="14"/>
      <c r="AG631" s="14"/>
      <c r="AH631" s="14"/>
      <c r="AI631" s="14">
        <v>25</v>
      </c>
      <c r="AJ631" s="14">
        <v>900</v>
      </c>
      <c r="AK631" s="14">
        <v>120</v>
      </c>
      <c r="AL631" s="14">
        <v>340</v>
      </c>
      <c r="AM631" s="14">
        <v>120</v>
      </c>
      <c r="AN631" s="14"/>
      <c r="AO631" s="14"/>
      <c r="AP631" s="14"/>
      <c r="AQ631" s="14"/>
      <c r="AR631" s="14"/>
      <c r="AS631" s="16"/>
      <c r="AT631" s="14">
        <v>1003</v>
      </c>
      <c r="AU631" s="14">
        <v>741</v>
      </c>
      <c r="AV631" s="14">
        <v>8.6</v>
      </c>
      <c r="AW631" s="14">
        <v>268</v>
      </c>
      <c r="AX631" s="14"/>
      <c r="AY631" s="14"/>
      <c r="AZ631" s="14"/>
      <c r="BA631" s="14"/>
      <c r="BB631" s="14"/>
      <c r="BC631" s="38"/>
      <c r="BD631" s="14"/>
      <c r="BE631" s="14"/>
      <c r="BF631" s="18"/>
      <c r="BG631" s="14"/>
      <c r="BH631" s="14"/>
      <c r="BI631" s="14"/>
      <c r="BJ631" s="14"/>
      <c r="BK631" s="14"/>
      <c r="BL631" s="14"/>
      <c r="BM631" s="14"/>
      <c r="BN631" s="14"/>
      <c r="BO631" s="14"/>
      <c r="BP631" s="14"/>
      <c r="BQ631" s="14"/>
      <c r="BR631" s="14"/>
      <c r="BS631" s="14"/>
      <c r="BT631" s="14"/>
      <c r="BU631" s="14"/>
      <c r="BV631" s="14"/>
      <c r="BW631" s="14"/>
      <c r="BX631" s="14"/>
      <c r="BY631" s="14"/>
      <c r="BZ631" s="14"/>
      <c r="CA631" s="14"/>
      <c r="CB631" s="14"/>
      <c r="CC631" s="14"/>
      <c r="CD631" s="14"/>
      <c r="CE631" s="14"/>
      <c r="CF631" s="14"/>
      <c r="CG631" s="14"/>
      <c r="CH631" s="14"/>
      <c r="CI631" s="14"/>
      <c r="CJ631" s="14"/>
      <c r="CK631" s="14"/>
      <c r="CL631" s="14"/>
      <c r="CM631" s="14"/>
      <c r="CN631" s="14"/>
      <c r="CO631" s="14"/>
      <c r="CP631" s="14"/>
      <c r="CQ631" s="14"/>
      <c r="CR631" s="14"/>
      <c r="CS631" s="14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</row>
    <row r="632" spans="1:256" s="3" customFormat="1" ht="1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9">
        <v>41</v>
      </c>
      <c r="L632" s="12">
        <v>3.3</v>
      </c>
      <c r="M632" s="12">
        <v>2.2000000000000002</v>
      </c>
      <c r="N632" s="14">
        <v>1.2E-2</v>
      </c>
      <c r="O632" s="14">
        <v>0.02</v>
      </c>
      <c r="P632" s="14">
        <v>5.5E-2</v>
      </c>
      <c r="Q632" s="14">
        <v>0.1</v>
      </c>
      <c r="R632" s="14">
        <v>1.49</v>
      </c>
      <c r="S632" s="12">
        <v>1.03</v>
      </c>
      <c r="T632" s="15"/>
      <c r="U632" s="15"/>
      <c r="V632" s="15"/>
      <c r="W632" s="15"/>
      <c r="X632" s="15"/>
      <c r="Y632" s="15"/>
      <c r="Z632" s="14">
        <v>100</v>
      </c>
      <c r="AA632" s="14"/>
      <c r="AB632" s="14"/>
      <c r="AC632" s="14"/>
      <c r="AD632" s="14"/>
      <c r="AE632" s="14"/>
      <c r="AF632" s="14"/>
      <c r="AG632" s="14"/>
      <c r="AH632" s="14"/>
      <c r="AI632" s="14">
        <v>50</v>
      </c>
      <c r="AJ632" s="14">
        <v>900</v>
      </c>
      <c r="AK632" s="14">
        <v>120</v>
      </c>
      <c r="AL632" s="14">
        <v>340</v>
      </c>
      <c r="AM632" s="14">
        <v>120</v>
      </c>
      <c r="AN632" s="14"/>
      <c r="AO632" s="14"/>
      <c r="AP632" s="14"/>
      <c r="AQ632" s="14"/>
      <c r="AR632" s="14"/>
      <c r="AS632" s="16"/>
      <c r="AT632" s="14">
        <v>1091</v>
      </c>
      <c r="AU632" s="14">
        <v>762</v>
      </c>
      <c r="AV632" s="14">
        <v>5.5</v>
      </c>
      <c r="AW632" s="14">
        <v>294</v>
      </c>
      <c r="AX632" s="14"/>
      <c r="AY632" s="14"/>
      <c r="AZ632" s="14"/>
      <c r="BA632" s="14"/>
      <c r="BB632" s="14"/>
      <c r="BC632" s="38"/>
      <c r="BD632" s="14"/>
      <c r="BE632" s="14"/>
      <c r="BF632" s="18"/>
      <c r="BG632" s="14"/>
      <c r="BH632" s="14"/>
      <c r="BI632" s="14"/>
      <c r="BJ632" s="14"/>
      <c r="BK632" s="14"/>
      <c r="BL632" s="14"/>
      <c r="BM632" s="14"/>
      <c r="BN632" s="14"/>
      <c r="BO632" s="14"/>
      <c r="BP632" s="14"/>
      <c r="BQ632" s="14"/>
      <c r="BR632" s="14"/>
      <c r="BS632" s="14"/>
      <c r="BT632" s="14"/>
      <c r="BU632" s="14"/>
      <c r="BV632" s="14"/>
      <c r="BW632" s="14"/>
      <c r="BX632" s="14"/>
      <c r="BY632" s="14"/>
      <c r="BZ632" s="14"/>
      <c r="CA632" s="14"/>
      <c r="CB632" s="14"/>
      <c r="CC632" s="14"/>
      <c r="CD632" s="14"/>
      <c r="CE632" s="14"/>
      <c r="CF632" s="14"/>
      <c r="CG632" s="14"/>
      <c r="CH632" s="14"/>
      <c r="CI632" s="14"/>
      <c r="CJ632" s="14"/>
      <c r="CK632" s="14"/>
      <c r="CL632" s="14"/>
      <c r="CM632" s="14"/>
      <c r="CN632" s="14"/>
      <c r="CO632" s="14"/>
      <c r="CP632" s="14"/>
      <c r="CQ632" s="14"/>
      <c r="CR632" s="14"/>
      <c r="CS632" s="14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</row>
    <row r="633" spans="1:256" s="3" customFormat="1" ht="1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9">
        <v>41</v>
      </c>
      <c r="L633" s="12">
        <v>3.7</v>
      </c>
      <c r="M633" s="12">
        <v>2.4500000000000002</v>
      </c>
      <c r="N633" s="14">
        <v>1.4999999999999999E-2</v>
      </c>
      <c r="O633" s="14">
        <v>3.5000000000000003E-2</v>
      </c>
      <c r="P633" s="14">
        <v>5.5E-2</v>
      </c>
      <c r="Q633" s="14">
        <v>0.18</v>
      </c>
      <c r="R633" s="14">
        <v>0.49</v>
      </c>
      <c r="S633" s="12">
        <v>0.59</v>
      </c>
      <c r="T633" s="15"/>
      <c r="U633" s="15"/>
      <c r="V633" s="15"/>
      <c r="W633" s="15"/>
      <c r="X633" s="15"/>
      <c r="Y633" s="15"/>
      <c r="Z633" s="14">
        <v>100</v>
      </c>
      <c r="AA633" s="14"/>
      <c r="AB633" s="14"/>
      <c r="AC633" s="14"/>
      <c r="AD633" s="14"/>
      <c r="AE633" s="14"/>
      <c r="AF633" s="14"/>
      <c r="AG633" s="14"/>
      <c r="AH633" s="14"/>
      <c r="AI633" s="14">
        <v>50</v>
      </c>
      <c r="AJ633" s="14">
        <v>900</v>
      </c>
      <c r="AK633" s="14">
        <v>120</v>
      </c>
      <c r="AL633" s="14">
        <v>340</v>
      </c>
      <c r="AM633" s="14">
        <v>120</v>
      </c>
      <c r="AN633" s="14"/>
      <c r="AO633" s="14"/>
      <c r="AP633" s="14"/>
      <c r="AQ633" s="14"/>
      <c r="AR633" s="14"/>
      <c r="AS633" s="16"/>
      <c r="AT633" s="14">
        <v>1078</v>
      </c>
      <c r="AU633" s="14">
        <v>739</v>
      </c>
      <c r="AV633" s="14">
        <v>5.0999999999999996</v>
      </c>
      <c r="AW633" s="14">
        <v>285</v>
      </c>
      <c r="AX633" s="14"/>
      <c r="AY633" s="14"/>
      <c r="AZ633" s="14"/>
      <c r="BA633" s="14"/>
      <c r="BB633" s="14"/>
      <c r="BC633" s="38"/>
      <c r="BD633" s="14"/>
      <c r="BE633" s="14"/>
      <c r="BF633" s="18"/>
      <c r="BG633" s="14"/>
      <c r="BH633" s="14"/>
      <c r="BI633" s="14"/>
      <c r="BJ633" s="14"/>
      <c r="BK633" s="14"/>
      <c r="BL633" s="14"/>
      <c r="BM633" s="14"/>
      <c r="BN633" s="14"/>
      <c r="BO633" s="14"/>
      <c r="BP633" s="14"/>
      <c r="BQ633" s="14"/>
      <c r="BR633" s="14"/>
      <c r="BS633" s="14"/>
      <c r="BT633" s="14"/>
      <c r="BU633" s="14"/>
      <c r="BV633" s="14"/>
      <c r="BW633" s="14"/>
      <c r="BX633" s="14"/>
      <c r="BY633" s="14"/>
      <c r="BZ633" s="14"/>
      <c r="CA633" s="14"/>
      <c r="CB633" s="14"/>
      <c r="CC633" s="14"/>
      <c r="CD633" s="14"/>
      <c r="CE633" s="14"/>
      <c r="CF633" s="14"/>
      <c r="CG633" s="14"/>
      <c r="CH633" s="14"/>
      <c r="CI633" s="14"/>
      <c r="CJ633" s="14"/>
      <c r="CK633" s="14"/>
      <c r="CL633" s="14"/>
      <c r="CM633" s="14"/>
      <c r="CN633" s="14"/>
      <c r="CO633" s="14"/>
      <c r="CP633" s="14"/>
      <c r="CQ633" s="14"/>
      <c r="CR633" s="14"/>
      <c r="CS633" s="14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</row>
    <row r="634" spans="1:256" s="3" customFormat="1" ht="1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9">
        <v>41</v>
      </c>
      <c r="L634" s="12">
        <v>3.3</v>
      </c>
      <c r="M634" s="12">
        <v>2.2000000000000002</v>
      </c>
      <c r="N634" s="14">
        <v>1.2E-2</v>
      </c>
      <c r="O634" s="14">
        <v>0.02</v>
      </c>
      <c r="P634" s="14">
        <v>5.5E-2</v>
      </c>
      <c r="Q634" s="14">
        <v>0.1</v>
      </c>
      <c r="R634" s="14">
        <v>1.49</v>
      </c>
      <c r="S634" s="12">
        <v>1.03</v>
      </c>
      <c r="T634" s="15"/>
      <c r="U634" s="15"/>
      <c r="V634" s="15"/>
      <c r="W634" s="15"/>
      <c r="X634" s="15"/>
      <c r="Y634" s="15"/>
      <c r="Z634" s="14">
        <v>275</v>
      </c>
      <c r="AA634" s="14"/>
      <c r="AB634" s="14"/>
      <c r="AC634" s="14"/>
      <c r="AD634" s="14"/>
      <c r="AE634" s="14"/>
      <c r="AF634" s="14"/>
      <c r="AG634" s="14"/>
      <c r="AH634" s="14"/>
      <c r="AI634" s="14">
        <v>12.5</v>
      </c>
      <c r="AJ634" s="14">
        <v>880</v>
      </c>
      <c r="AK634" s="14">
        <v>120</v>
      </c>
      <c r="AL634" s="14">
        <v>360</v>
      </c>
      <c r="AM634" s="14">
        <v>120</v>
      </c>
      <c r="AN634" s="14"/>
      <c r="AO634" s="14"/>
      <c r="AP634" s="14"/>
      <c r="AQ634" s="14"/>
      <c r="AR634" s="14"/>
      <c r="AS634" s="16"/>
      <c r="AT634" s="14">
        <v>883</v>
      </c>
      <c r="AU634" s="14">
        <v>711</v>
      </c>
      <c r="AV634" s="14">
        <v>7.1</v>
      </c>
      <c r="AW634" s="14">
        <v>228</v>
      </c>
      <c r="AX634" s="14"/>
      <c r="AY634" s="14"/>
      <c r="AZ634" s="14"/>
      <c r="BA634" s="14"/>
      <c r="BB634" s="14"/>
      <c r="BC634" s="38"/>
      <c r="BD634" s="14"/>
      <c r="BE634" s="14"/>
      <c r="BF634" s="18"/>
      <c r="BG634" s="14"/>
      <c r="BH634" s="14"/>
      <c r="BI634" s="14"/>
      <c r="BJ634" s="14"/>
      <c r="BK634" s="14"/>
      <c r="BL634" s="14"/>
      <c r="BM634" s="14"/>
      <c r="BN634" s="14"/>
      <c r="BO634" s="14"/>
      <c r="BP634" s="14"/>
      <c r="BQ634" s="14"/>
      <c r="BR634" s="14"/>
      <c r="BS634" s="14"/>
      <c r="BT634" s="14"/>
      <c r="BU634" s="14"/>
      <c r="BV634" s="14"/>
      <c r="BW634" s="14"/>
      <c r="BX634" s="14"/>
      <c r="BY634" s="14"/>
      <c r="BZ634" s="14"/>
      <c r="CA634" s="14"/>
      <c r="CB634" s="14"/>
      <c r="CC634" s="14"/>
      <c r="CD634" s="14"/>
      <c r="CE634" s="14"/>
      <c r="CF634" s="14"/>
      <c r="CG634" s="14"/>
      <c r="CH634" s="14"/>
      <c r="CI634" s="14"/>
      <c r="CJ634" s="14"/>
      <c r="CK634" s="14"/>
      <c r="CL634" s="14"/>
      <c r="CM634" s="14"/>
      <c r="CN634" s="14"/>
      <c r="CO634" s="14"/>
      <c r="CP634" s="14"/>
      <c r="CQ634" s="14"/>
      <c r="CR634" s="14"/>
      <c r="CS634" s="14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</row>
    <row r="635" spans="1:256" s="3" customFormat="1" ht="1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9">
        <v>41</v>
      </c>
      <c r="L635" s="12">
        <v>3.7</v>
      </c>
      <c r="M635" s="12">
        <v>2.4500000000000002</v>
      </c>
      <c r="N635" s="14">
        <v>1.4999999999999999E-2</v>
      </c>
      <c r="O635" s="14">
        <v>3.5000000000000003E-2</v>
      </c>
      <c r="P635" s="14">
        <v>5.5E-2</v>
      </c>
      <c r="Q635" s="14">
        <v>0.18</v>
      </c>
      <c r="R635" s="14">
        <v>0.49</v>
      </c>
      <c r="S635" s="12">
        <v>0.59</v>
      </c>
      <c r="T635" s="15"/>
      <c r="U635" s="15"/>
      <c r="V635" s="15"/>
      <c r="W635" s="15"/>
      <c r="X635" s="15"/>
      <c r="Y635" s="15"/>
      <c r="Z635" s="14">
        <v>275</v>
      </c>
      <c r="AA635" s="14"/>
      <c r="AB635" s="14"/>
      <c r="AC635" s="14"/>
      <c r="AD635" s="14"/>
      <c r="AE635" s="14"/>
      <c r="AF635" s="14"/>
      <c r="AG635" s="14"/>
      <c r="AH635" s="14"/>
      <c r="AI635" s="14">
        <v>12.5</v>
      </c>
      <c r="AJ635" s="14">
        <v>880</v>
      </c>
      <c r="AK635" s="14">
        <v>120</v>
      </c>
      <c r="AL635" s="14">
        <v>360</v>
      </c>
      <c r="AM635" s="14">
        <v>120</v>
      </c>
      <c r="AN635" s="14"/>
      <c r="AO635" s="14"/>
      <c r="AP635" s="14"/>
      <c r="AQ635" s="14"/>
      <c r="AR635" s="14"/>
      <c r="AS635" s="16"/>
      <c r="AT635" s="14">
        <v>925</v>
      </c>
      <c r="AU635" s="14">
        <v>704</v>
      </c>
      <c r="AV635" s="14">
        <v>8.5</v>
      </c>
      <c r="AW635" s="14">
        <v>253</v>
      </c>
      <c r="AX635" s="14"/>
      <c r="AY635" s="14"/>
      <c r="AZ635" s="14"/>
      <c r="BA635" s="14"/>
      <c r="BB635" s="14"/>
      <c r="BC635" s="38"/>
      <c r="BD635" s="14"/>
      <c r="BE635" s="14"/>
      <c r="BF635" s="18"/>
      <c r="BG635" s="14"/>
      <c r="BH635" s="14"/>
      <c r="BI635" s="14"/>
      <c r="BJ635" s="14"/>
      <c r="BK635" s="14"/>
      <c r="BL635" s="14"/>
      <c r="BM635" s="14"/>
      <c r="BN635" s="14"/>
      <c r="BO635" s="14"/>
      <c r="BP635" s="14"/>
      <c r="BQ635" s="14"/>
      <c r="BR635" s="14"/>
      <c r="BS635" s="14"/>
      <c r="BT635" s="14"/>
      <c r="BU635" s="14"/>
      <c r="BV635" s="14"/>
      <c r="BW635" s="14"/>
      <c r="BX635" s="14"/>
      <c r="BY635" s="14"/>
      <c r="BZ635" s="14"/>
      <c r="CA635" s="14"/>
      <c r="CB635" s="14"/>
      <c r="CC635" s="14"/>
      <c r="CD635" s="14"/>
      <c r="CE635" s="14"/>
      <c r="CF635" s="14"/>
      <c r="CG635" s="14"/>
      <c r="CH635" s="14"/>
      <c r="CI635" s="14"/>
      <c r="CJ635" s="14"/>
      <c r="CK635" s="14"/>
      <c r="CL635" s="14"/>
      <c r="CM635" s="14"/>
      <c r="CN635" s="14"/>
      <c r="CO635" s="14"/>
      <c r="CP635" s="14"/>
      <c r="CQ635" s="14"/>
      <c r="CR635" s="14"/>
      <c r="CS635" s="14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</row>
    <row r="636" spans="1:256" s="3" customFormat="1" ht="1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9">
        <v>41</v>
      </c>
      <c r="L636" s="12">
        <v>3.3</v>
      </c>
      <c r="M636" s="12">
        <v>2.2000000000000002</v>
      </c>
      <c r="N636" s="14">
        <v>1.2E-2</v>
      </c>
      <c r="O636" s="14">
        <v>0.02</v>
      </c>
      <c r="P636" s="14">
        <v>5.5E-2</v>
      </c>
      <c r="Q636" s="14">
        <v>0.1</v>
      </c>
      <c r="R636" s="14">
        <v>1.49</v>
      </c>
      <c r="S636" s="12">
        <v>1.03</v>
      </c>
      <c r="T636" s="15"/>
      <c r="U636" s="15"/>
      <c r="V636" s="15"/>
      <c r="W636" s="15"/>
      <c r="X636" s="15"/>
      <c r="Y636" s="15"/>
      <c r="Z636" s="14">
        <v>150</v>
      </c>
      <c r="AA636" s="14"/>
      <c r="AB636" s="14"/>
      <c r="AC636" s="14"/>
      <c r="AD636" s="14"/>
      <c r="AE636" s="14"/>
      <c r="AF636" s="14"/>
      <c r="AG636" s="14"/>
      <c r="AH636" s="14"/>
      <c r="AI636" s="14">
        <v>25</v>
      </c>
      <c r="AJ636" s="14">
        <v>880</v>
      </c>
      <c r="AK636" s="14">
        <v>120</v>
      </c>
      <c r="AL636" s="14">
        <v>360</v>
      </c>
      <c r="AM636" s="14">
        <v>120</v>
      </c>
      <c r="AN636" s="14"/>
      <c r="AO636" s="14"/>
      <c r="AP636" s="14"/>
      <c r="AQ636" s="14"/>
      <c r="AR636" s="14"/>
      <c r="AS636" s="16"/>
      <c r="AT636" s="14">
        <v>808</v>
      </c>
      <c r="AU636" s="14">
        <v>652</v>
      </c>
      <c r="AV636" s="14">
        <v>9.3000000000000007</v>
      </c>
      <c r="AW636" s="14">
        <v>221</v>
      </c>
      <c r="AX636" s="14"/>
      <c r="AY636" s="14"/>
      <c r="AZ636" s="14"/>
      <c r="BA636" s="14"/>
      <c r="BB636" s="14"/>
      <c r="BC636" s="38"/>
      <c r="BD636" s="14"/>
      <c r="BE636" s="14"/>
      <c r="BF636" s="18"/>
      <c r="BG636" s="14"/>
      <c r="BH636" s="14"/>
      <c r="BI636" s="14"/>
      <c r="BJ636" s="14"/>
      <c r="BK636" s="14"/>
      <c r="BL636" s="14"/>
      <c r="BM636" s="14"/>
      <c r="BN636" s="14"/>
      <c r="BO636" s="14"/>
      <c r="BP636" s="14"/>
      <c r="BQ636" s="14"/>
      <c r="BR636" s="14"/>
      <c r="BS636" s="14"/>
      <c r="BT636" s="14"/>
      <c r="BU636" s="14"/>
      <c r="BV636" s="14"/>
      <c r="BW636" s="14"/>
      <c r="BX636" s="14"/>
      <c r="BY636" s="14"/>
      <c r="BZ636" s="14"/>
      <c r="CA636" s="14"/>
      <c r="CB636" s="14"/>
      <c r="CC636" s="14"/>
      <c r="CD636" s="14"/>
      <c r="CE636" s="14"/>
      <c r="CF636" s="14"/>
      <c r="CG636" s="14"/>
      <c r="CH636" s="14"/>
      <c r="CI636" s="14"/>
      <c r="CJ636" s="14"/>
      <c r="CK636" s="14"/>
      <c r="CL636" s="14"/>
      <c r="CM636" s="14"/>
      <c r="CN636" s="14"/>
      <c r="CO636" s="14"/>
      <c r="CP636" s="14"/>
      <c r="CQ636" s="14"/>
      <c r="CR636" s="14"/>
      <c r="CS636" s="14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</row>
    <row r="637" spans="1:256" s="3" customFormat="1" ht="1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9">
        <v>41</v>
      </c>
      <c r="L637" s="12">
        <v>3.7</v>
      </c>
      <c r="M637" s="12">
        <v>2.4500000000000002</v>
      </c>
      <c r="N637" s="14">
        <v>1.4999999999999999E-2</v>
      </c>
      <c r="O637" s="14">
        <v>3.5000000000000003E-2</v>
      </c>
      <c r="P637" s="14">
        <v>5.5E-2</v>
      </c>
      <c r="Q637" s="14">
        <v>0.18</v>
      </c>
      <c r="R637" s="14">
        <v>0.49</v>
      </c>
      <c r="S637" s="12">
        <v>0.59</v>
      </c>
      <c r="T637" s="15"/>
      <c r="U637" s="15"/>
      <c r="V637" s="15"/>
      <c r="W637" s="15"/>
      <c r="X637" s="15"/>
      <c r="Y637" s="15"/>
      <c r="Z637" s="14">
        <v>150</v>
      </c>
      <c r="AA637" s="14"/>
      <c r="AB637" s="14"/>
      <c r="AC637" s="14"/>
      <c r="AD637" s="14"/>
      <c r="AE637" s="14"/>
      <c r="AF637" s="14"/>
      <c r="AG637" s="14"/>
      <c r="AH637" s="14"/>
      <c r="AI637" s="14">
        <v>25</v>
      </c>
      <c r="AJ637" s="14">
        <v>880</v>
      </c>
      <c r="AK637" s="14">
        <v>120</v>
      </c>
      <c r="AL637" s="14">
        <v>360</v>
      </c>
      <c r="AM637" s="14">
        <v>120</v>
      </c>
      <c r="AN637" s="14"/>
      <c r="AO637" s="14"/>
      <c r="AP637" s="14"/>
      <c r="AQ637" s="14"/>
      <c r="AR637" s="14"/>
      <c r="AS637" s="16"/>
      <c r="AT637" s="14">
        <v>919</v>
      </c>
      <c r="AU637" s="14">
        <v>675</v>
      </c>
      <c r="AV637" s="14">
        <v>8.6</v>
      </c>
      <c r="AW637" s="14">
        <v>249</v>
      </c>
      <c r="AX637" s="14"/>
      <c r="AY637" s="14"/>
      <c r="AZ637" s="14"/>
      <c r="BA637" s="14"/>
      <c r="BB637" s="14"/>
      <c r="BC637" s="38"/>
      <c r="BD637" s="14"/>
      <c r="BE637" s="14"/>
      <c r="BF637" s="18"/>
      <c r="BG637" s="14"/>
      <c r="BH637" s="14"/>
      <c r="BI637" s="14"/>
      <c r="BJ637" s="14"/>
      <c r="BK637" s="14"/>
      <c r="BL637" s="14"/>
      <c r="BM637" s="14"/>
      <c r="BN637" s="14"/>
      <c r="BO637" s="14"/>
      <c r="BP637" s="14"/>
      <c r="BQ637" s="14"/>
      <c r="BR637" s="14"/>
      <c r="BS637" s="14"/>
      <c r="BT637" s="14"/>
      <c r="BU637" s="14"/>
      <c r="BV637" s="14"/>
      <c r="BW637" s="14"/>
      <c r="BX637" s="14"/>
      <c r="BY637" s="14"/>
      <c r="BZ637" s="14"/>
      <c r="CA637" s="14"/>
      <c r="CB637" s="14"/>
      <c r="CC637" s="14"/>
      <c r="CD637" s="14"/>
      <c r="CE637" s="14"/>
      <c r="CF637" s="14"/>
      <c r="CG637" s="14"/>
      <c r="CH637" s="14"/>
      <c r="CI637" s="14"/>
      <c r="CJ637" s="14"/>
      <c r="CK637" s="14"/>
      <c r="CL637" s="14"/>
      <c r="CM637" s="14"/>
      <c r="CN637" s="14"/>
      <c r="CO637" s="14"/>
      <c r="CP637" s="14"/>
      <c r="CQ637" s="14"/>
      <c r="CR637" s="14"/>
      <c r="CS637" s="14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</row>
    <row r="638" spans="1:256" s="3" customFormat="1" ht="1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9">
        <v>41</v>
      </c>
      <c r="L638" s="12">
        <v>3.3</v>
      </c>
      <c r="M638" s="12">
        <v>2.2000000000000002</v>
      </c>
      <c r="N638" s="14">
        <v>1.2E-2</v>
      </c>
      <c r="O638" s="14">
        <v>0.02</v>
      </c>
      <c r="P638" s="14">
        <v>5.5E-2</v>
      </c>
      <c r="Q638" s="14">
        <v>0.1</v>
      </c>
      <c r="R638" s="14">
        <v>1.49</v>
      </c>
      <c r="S638" s="12">
        <v>1.03</v>
      </c>
      <c r="T638" s="15"/>
      <c r="U638" s="15"/>
      <c r="V638" s="15"/>
      <c r="W638" s="15"/>
      <c r="X638" s="15"/>
      <c r="Y638" s="15"/>
      <c r="Z638" s="14">
        <v>100</v>
      </c>
      <c r="AA638" s="14"/>
      <c r="AB638" s="14"/>
      <c r="AC638" s="14"/>
      <c r="AD638" s="14"/>
      <c r="AE638" s="14"/>
      <c r="AF638" s="14"/>
      <c r="AG638" s="14"/>
      <c r="AH638" s="14"/>
      <c r="AI638" s="14">
        <v>50</v>
      </c>
      <c r="AJ638" s="14">
        <v>880</v>
      </c>
      <c r="AK638" s="14">
        <v>120</v>
      </c>
      <c r="AL638" s="14">
        <v>360</v>
      </c>
      <c r="AM638" s="14">
        <v>120</v>
      </c>
      <c r="AN638" s="14"/>
      <c r="AO638" s="14"/>
      <c r="AP638" s="14"/>
      <c r="AQ638" s="14"/>
      <c r="AR638" s="14"/>
      <c r="AS638" s="16"/>
      <c r="AT638" s="14">
        <v>1018</v>
      </c>
      <c r="AU638" s="14">
        <v>720</v>
      </c>
      <c r="AV638" s="14">
        <v>7.4</v>
      </c>
      <c r="AW638" s="14">
        <v>238</v>
      </c>
      <c r="AX638" s="14"/>
      <c r="AY638" s="14"/>
      <c r="AZ638" s="14"/>
      <c r="BA638" s="14"/>
      <c r="BB638" s="14"/>
      <c r="BC638" s="38"/>
      <c r="BD638" s="14"/>
      <c r="BE638" s="14"/>
      <c r="BF638" s="18"/>
      <c r="BG638" s="14"/>
      <c r="BH638" s="14"/>
      <c r="BI638" s="14"/>
      <c r="BJ638" s="14"/>
      <c r="BK638" s="14"/>
      <c r="BL638" s="14"/>
      <c r="BM638" s="14"/>
      <c r="BN638" s="14"/>
      <c r="BO638" s="14"/>
      <c r="BP638" s="14"/>
      <c r="BQ638" s="14"/>
      <c r="BR638" s="14"/>
      <c r="BS638" s="14"/>
      <c r="BT638" s="14"/>
      <c r="BU638" s="14"/>
      <c r="BV638" s="14"/>
      <c r="BW638" s="14"/>
      <c r="BX638" s="14"/>
      <c r="BY638" s="14"/>
      <c r="BZ638" s="14"/>
      <c r="CA638" s="14"/>
      <c r="CB638" s="14"/>
      <c r="CC638" s="14"/>
      <c r="CD638" s="14"/>
      <c r="CE638" s="14"/>
      <c r="CF638" s="14"/>
      <c r="CG638" s="14"/>
      <c r="CH638" s="14"/>
      <c r="CI638" s="14"/>
      <c r="CJ638" s="14"/>
      <c r="CK638" s="14"/>
      <c r="CL638" s="14"/>
      <c r="CM638" s="14"/>
      <c r="CN638" s="14"/>
      <c r="CO638" s="14"/>
      <c r="CP638" s="14"/>
      <c r="CQ638" s="14"/>
      <c r="CR638" s="14"/>
      <c r="CS638" s="14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</row>
    <row r="639" spans="1:256" s="3" customFormat="1" ht="1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9">
        <v>41</v>
      </c>
      <c r="L639" s="12">
        <v>3.7</v>
      </c>
      <c r="M639" s="12">
        <v>2.4500000000000002</v>
      </c>
      <c r="N639" s="14">
        <v>1.4999999999999999E-2</v>
      </c>
      <c r="O639" s="14">
        <v>3.5000000000000003E-2</v>
      </c>
      <c r="P639" s="14">
        <v>5.5E-2</v>
      </c>
      <c r="Q639" s="14">
        <v>0.18</v>
      </c>
      <c r="R639" s="14">
        <v>0.49</v>
      </c>
      <c r="S639" s="12">
        <v>0.59</v>
      </c>
      <c r="T639" s="15"/>
      <c r="U639" s="15"/>
      <c r="V639" s="15"/>
      <c r="W639" s="15"/>
      <c r="X639" s="15"/>
      <c r="Y639" s="15"/>
      <c r="Z639" s="14">
        <v>100</v>
      </c>
      <c r="AA639" s="14"/>
      <c r="AB639" s="14"/>
      <c r="AC639" s="14"/>
      <c r="AD639" s="14"/>
      <c r="AE639" s="14"/>
      <c r="AF639" s="14"/>
      <c r="AG639" s="14"/>
      <c r="AH639" s="14"/>
      <c r="AI639" s="14">
        <v>50</v>
      </c>
      <c r="AJ639" s="14">
        <v>880</v>
      </c>
      <c r="AK639" s="14">
        <v>120</v>
      </c>
      <c r="AL639" s="14">
        <v>360</v>
      </c>
      <c r="AM639" s="14">
        <v>120</v>
      </c>
      <c r="AN639" s="14"/>
      <c r="AO639" s="14"/>
      <c r="AP639" s="14"/>
      <c r="AQ639" s="14"/>
      <c r="AR639" s="14"/>
      <c r="AS639" s="16"/>
      <c r="AT639" s="14">
        <v>923</v>
      </c>
      <c r="AU639" s="14">
        <v>646</v>
      </c>
      <c r="AV639" s="14">
        <v>8.1</v>
      </c>
      <c r="AW639" s="14">
        <v>226</v>
      </c>
      <c r="AX639" s="14"/>
      <c r="AY639" s="14"/>
      <c r="AZ639" s="14"/>
      <c r="BA639" s="14"/>
      <c r="BB639" s="14"/>
      <c r="BC639" s="38"/>
      <c r="BD639" s="14"/>
      <c r="BE639" s="14"/>
      <c r="BF639" s="18"/>
      <c r="BG639" s="14"/>
      <c r="BH639" s="14"/>
      <c r="BI639" s="14"/>
      <c r="BJ639" s="14"/>
      <c r="BK639" s="14"/>
      <c r="BL639" s="14"/>
      <c r="BM639" s="14"/>
      <c r="BN639" s="14"/>
      <c r="BO639" s="14"/>
      <c r="BP639" s="14"/>
      <c r="BQ639" s="14"/>
      <c r="BR639" s="14"/>
      <c r="BS639" s="14"/>
      <c r="BT639" s="14"/>
      <c r="BU639" s="14"/>
      <c r="BV639" s="14"/>
      <c r="BW639" s="14"/>
      <c r="BX639" s="14"/>
      <c r="BY639" s="14"/>
      <c r="BZ639" s="14"/>
      <c r="CA639" s="14"/>
      <c r="CB639" s="14"/>
      <c r="CC639" s="14"/>
      <c r="CD639" s="14"/>
      <c r="CE639" s="14"/>
      <c r="CF639" s="14"/>
      <c r="CG639" s="14"/>
      <c r="CH639" s="14"/>
      <c r="CI639" s="14"/>
      <c r="CJ639" s="14"/>
      <c r="CK639" s="14"/>
      <c r="CL639" s="14"/>
      <c r="CM639" s="14"/>
      <c r="CN639" s="14"/>
      <c r="CO639" s="14"/>
      <c r="CP639" s="14"/>
      <c r="CQ639" s="14"/>
      <c r="CR639" s="14"/>
      <c r="CS639" s="14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</row>
    <row r="640" spans="1:256" s="3" customFormat="1" ht="1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9">
        <v>41</v>
      </c>
      <c r="L640" s="12">
        <v>3.3</v>
      </c>
      <c r="M640" s="12">
        <v>2.2000000000000002</v>
      </c>
      <c r="N640" s="14">
        <v>1.2E-2</v>
      </c>
      <c r="O640" s="14">
        <v>0.02</v>
      </c>
      <c r="P640" s="14">
        <v>5.5E-2</v>
      </c>
      <c r="Q640" s="14">
        <v>0.1</v>
      </c>
      <c r="R640" s="14">
        <v>1.49</v>
      </c>
      <c r="S640" s="12">
        <v>1.03</v>
      </c>
      <c r="T640" s="15"/>
      <c r="U640" s="15"/>
      <c r="V640" s="15"/>
      <c r="W640" s="15"/>
      <c r="X640" s="15"/>
      <c r="Y640" s="15"/>
      <c r="Z640" s="14">
        <v>275</v>
      </c>
      <c r="AA640" s="14"/>
      <c r="AB640" s="14"/>
      <c r="AC640" s="14"/>
      <c r="AD640" s="14"/>
      <c r="AE640" s="14"/>
      <c r="AF640" s="14"/>
      <c r="AG640" s="14"/>
      <c r="AH640" s="14"/>
      <c r="AI640" s="14">
        <v>12.5</v>
      </c>
      <c r="AJ640" s="14">
        <v>860</v>
      </c>
      <c r="AK640" s="14">
        <v>120</v>
      </c>
      <c r="AL640" s="14">
        <v>380</v>
      </c>
      <c r="AM640" s="14">
        <v>120</v>
      </c>
      <c r="AN640" s="14"/>
      <c r="AO640" s="14"/>
      <c r="AP640" s="14"/>
      <c r="AQ640" s="14"/>
      <c r="AR640" s="14"/>
      <c r="AS640" s="16"/>
      <c r="AT640" s="14">
        <v>852</v>
      </c>
      <c r="AU640" s="14">
        <v>648</v>
      </c>
      <c r="AV640" s="14">
        <v>8.5</v>
      </c>
      <c r="AW640" s="14">
        <v>228</v>
      </c>
      <c r="AX640" s="14"/>
      <c r="AY640" s="14"/>
      <c r="AZ640" s="14"/>
      <c r="BA640" s="14"/>
      <c r="BB640" s="14"/>
      <c r="BC640" s="38"/>
      <c r="BD640" s="14"/>
      <c r="BE640" s="14"/>
      <c r="BF640" s="18"/>
      <c r="BG640" s="14"/>
      <c r="BH640" s="14"/>
      <c r="BI640" s="14"/>
      <c r="BJ640" s="14"/>
      <c r="BK640" s="14"/>
      <c r="BL640" s="14"/>
      <c r="BM640" s="14"/>
      <c r="BN640" s="14"/>
      <c r="BO640" s="14"/>
      <c r="BP640" s="14"/>
      <c r="BQ640" s="14"/>
      <c r="BR640" s="14"/>
      <c r="BS640" s="14"/>
      <c r="BT640" s="14"/>
      <c r="BU640" s="14"/>
      <c r="BV640" s="14"/>
      <c r="BW640" s="14"/>
      <c r="BX640" s="14"/>
      <c r="BY640" s="14"/>
      <c r="BZ640" s="14"/>
      <c r="CA640" s="14"/>
      <c r="CB640" s="14"/>
      <c r="CC640" s="14"/>
      <c r="CD640" s="14"/>
      <c r="CE640" s="14"/>
      <c r="CF640" s="14"/>
      <c r="CG640" s="14"/>
      <c r="CH640" s="14"/>
      <c r="CI640" s="14"/>
      <c r="CJ640" s="14"/>
      <c r="CK640" s="14"/>
      <c r="CL640" s="14"/>
      <c r="CM640" s="14"/>
      <c r="CN640" s="14"/>
      <c r="CO640" s="14"/>
      <c r="CP640" s="14"/>
      <c r="CQ640" s="14"/>
      <c r="CR640" s="14"/>
      <c r="CS640" s="14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</row>
    <row r="641" spans="1:256" s="3" customFormat="1" ht="1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9">
        <v>41</v>
      </c>
      <c r="L641" s="12">
        <v>3.7</v>
      </c>
      <c r="M641" s="12">
        <v>2.4500000000000002</v>
      </c>
      <c r="N641" s="14">
        <v>1.4999999999999999E-2</v>
      </c>
      <c r="O641" s="14">
        <v>3.5000000000000003E-2</v>
      </c>
      <c r="P641" s="14">
        <v>5.5E-2</v>
      </c>
      <c r="Q641" s="14">
        <v>0.18</v>
      </c>
      <c r="R641" s="14">
        <v>0.49</v>
      </c>
      <c r="S641" s="12">
        <v>0.59</v>
      </c>
      <c r="T641" s="15"/>
      <c r="U641" s="15"/>
      <c r="V641" s="15"/>
      <c r="W641" s="15"/>
      <c r="X641" s="15"/>
      <c r="Y641" s="15"/>
      <c r="Z641" s="14">
        <v>275</v>
      </c>
      <c r="AA641" s="14"/>
      <c r="AB641" s="14"/>
      <c r="AC641" s="14"/>
      <c r="AD641" s="14"/>
      <c r="AE641" s="14"/>
      <c r="AF641" s="14"/>
      <c r="AG641" s="14"/>
      <c r="AH641" s="14"/>
      <c r="AI641" s="14">
        <v>12.5</v>
      </c>
      <c r="AJ641" s="14">
        <v>860</v>
      </c>
      <c r="AK641" s="14">
        <v>120</v>
      </c>
      <c r="AL641" s="14">
        <v>380</v>
      </c>
      <c r="AM641" s="14">
        <v>120</v>
      </c>
      <c r="AN641" s="14"/>
      <c r="AO641" s="14"/>
      <c r="AP641" s="14"/>
      <c r="AQ641" s="14"/>
      <c r="AR641" s="14"/>
      <c r="AS641" s="16"/>
      <c r="AT641" s="14">
        <v>909</v>
      </c>
      <c r="AU641" s="14">
        <v>648</v>
      </c>
      <c r="AV641" s="14">
        <v>11.4</v>
      </c>
      <c r="AW641" s="14">
        <v>241</v>
      </c>
      <c r="AX641" s="14"/>
      <c r="AY641" s="14"/>
      <c r="AZ641" s="14"/>
      <c r="BA641" s="14"/>
      <c r="BB641" s="14"/>
      <c r="BC641" s="38"/>
      <c r="BD641" s="14"/>
      <c r="BE641" s="14"/>
      <c r="BF641" s="18"/>
      <c r="BG641" s="14"/>
      <c r="BH641" s="14"/>
      <c r="BI641" s="14"/>
      <c r="BJ641" s="14"/>
      <c r="BK641" s="14"/>
      <c r="BL641" s="14"/>
      <c r="BM641" s="14"/>
      <c r="BN641" s="14"/>
      <c r="BO641" s="14"/>
      <c r="BP641" s="14"/>
      <c r="BQ641" s="14"/>
      <c r="BR641" s="14"/>
      <c r="BS641" s="14"/>
      <c r="BT641" s="14"/>
      <c r="BU641" s="14"/>
      <c r="BV641" s="14"/>
      <c r="BW641" s="14"/>
      <c r="BX641" s="14"/>
      <c r="BY641" s="14"/>
      <c r="BZ641" s="14"/>
      <c r="CA641" s="14"/>
      <c r="CB641" s="14"/>
      <c r="CC641" s="14"/>
      <c r="CD641" s="14"/>
      <c r="CE641" s="14"/>
      <c r="CF641" s="14"/>
      <c r="CG641" s="14"/>
      <c r="CH641" s="14"/>
      <c r="CI641" s="14"/>
      <c r="CJ641" s="14"/>
      <c r="CK641" s="14"/>
      <c r="CL641" s="14"/>
      <c r="CM641" s="14"/>
      <c r="CN641" s="14"/>
      <c r="CO641" s="14"/>
      <c r="CP641" s="14"/>
      <c r="CQ641" s="14"/>
      <c r="CR641" s="14"/>
      <c r="CS641" s="14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</row>
    <row r="642" spans="1:256" s="3" customFormat="1" ht="1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9">
        <v>41</v>
      </c>
      <c r="L642" s="12">
        <v>3.3</v>
      </c>
      <c r="M642" s="12">
        <v>2.2000000000000002</v>
      </c>
      <c r="N642" s="14">
        <v>1.2E-2</v>
      </c>
      <c r="O642" s="14">
        <v>0.02</v>
      </c>
      <c r="P642" s="14">
        <v>5.5E-2</v>
      </c>
      <c r="Q642" s="14">
        <v>0.1</v>
      </c>
      <c r="R642" s="14">
        <v>1.49</v>
      </c>
      <c r="S642" s="12">
        <v>1.03</v>
      </c>
      <c r="T642" s="15"/>
      <c r="U642" s="15"/>
      <c r="V642" s="15"/>
      <c r="W642" s="15"/>
      <c r="X642" s="15"/>
      <c r="Y642" s="15"/>
      <c r="Z642" s="14">
        <v>150</v>
      </c>
      <c r="AA642" s="14"/>
      <c r="AB642" s="14"/>
      <c r="AC642" s="14"/>
      <c r="AD642" s="14"/>
      <c r="AE642" s="14"/>
      <c r="AF642" s="14"/>
      <c r="AG642" s="14"/>
      <c r="AH642" s="14"/>
      <c r="AI642" s="14">
        <v>25</v>
      </c>
      <c r="AJ642" s="14">
        <v>860</v>
      </c>
      <c r="AK642" s="14">
        <v>120</v>
      </c>
      <c r="AL642" s="14">
        <v>380</v>
      </c>
      <c r="AM642" s="14">
        <v>120</v>
      </c>
      <c r="AN642" s="14"/>
      <c r="AO642" s="14"/>
      <c r="AP642" s="14"/>
      <c r="AQ642" s="14"/>
      <c r="AR642" s="14"/>
      <c r="AS642" s="16"/>
      <c r="AT642" s="14">
        <v>842</v>
      </c>
      <c r="AU642" s="14">
        <v>683</v>
      </c>
      <c r="AV642" s="14">
        <v>11.4</v>
      </c>
      <c r="AW642" s="14">
        <v>231</v>
      </c>
      <c r="AX642" s="14"/>
      <c r="AY642" s="14"/>
      <c r="AZ642" s="14"/>
      <c r="BA642" s="14"/>
      <c r="BB642" s="14"/>
      <c r="BC642" s="38"/>
      <c r="BD642" s="14"/>
      <c r="BE642" s="14"/>
      <c r="BF642" s="18"/>
      <c r="BG642" s="14"/>
      <c r="BH642" s="14"/>
      <c r="BI642" s="14"/>
      <c r="BJ642" s="14"/>
      <c r="BK642" s="14"/>
      <c r="BL642" s="14"/>
      <c r="BM642" s="14"/>
      <c r="BN642" s="14"/>
      <c r="BO642" s="14"/>
      <c r="BP642" s="14"/>
      <c r="BQ642" s="14"/>
      <c r="BR642" s="14"/>
      <c r="BS642" s="14"/>
      <c r="BT642" s="14"/>
      <c r="BU642" s="14"/>
      <c r="BV642" s="14"/>
      <c r="BW642" s="14"/>
      <c r="BX642" s="14"/>
      <c r="BY642" s="14"/>
      <c r="BZ642" s="14"/>
      <c r="CA642" s="14"/>
      <c r="CB642" s="14"/>
      <c r="CC642" s="14"/>
      <c r="CD642" s="14"/>
      <c r="CE642" s="14"/>
      <c r="CF642" s="14"/>
      <c r="CG642" s="14"/>
      <c r="CH642" s="14"/>
      <c r="CI642" s="14"/>
      <c r="CJ642" s="14"/>
      <c r="CK642" s="14"/>
      <c r="CL642" s="14"/>
      <c r="CM642" s="14"/>
      <c r="CN642" s="14"/>
      <c r="CO642" s="14"/>
      <c r="CP642" s="14"/>
      <c r="CQ642" s="14"/>
      <c r="CR642" s="14"/>
      <c r="CS642" s="14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</row>
    <row r="643" spans="1:256" s="3" customFormat="1" ht="1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9">
        <v>41</v>
      </c>
      <c r="L643" s="12">
        <v>3.7</v>
      </c>
      <c r="M643" s="12">
        <v>2.4500000000000002</v>
      </c>
      <c r="N643" s="14">
        <v>1.4999999999999999E-2</v>
      </c>
      <c r="O643" s="14">
        <v>3.5000000000000003E-2</v>
      </c>
      <c r="P643" s="14">
        <v>5.5E-2</v>
      </c>
      <c r="Q643" s="14">
        <v>0.18</v>
      </c>
      <c r="R643" s="14">
        <v>0.49</v>
      </c>
      <c r="S643" s="12">
        <v>0.59</v>
      </c>
      <c r="T643" s="15"/>
      <c r="U643" s="15"/>
      <c r="V643" s="15"/>
      <c r="W643" s="15"/>
      <c r="X643" s="15"/>
      <c r="Y643" s="15"/>
      <c r="Z643" s="14">
        <v>150</v>
      </c>
      <c r="AA643" s="14"/>
      <c r="AB643" s="14"/>
      <c r="AC643" s="14"/>
      <c r="AD643" s="14"/>
      <c r="AE643" s="14"/>
      <c r="AF643" s="14"/>
      <c r="AG643" s="14"/>
      <c r="AH643" s="14"/>
      <c r="AI643" s="14">
        <v>25</v>
      </c>
      <c r="AJ643" s="14">
        <v>860</v>
      </c>
      <c r="AK643" s="14">
        <v>120</v>
      </c>
      <c r="AL643" s="14">
        <v>380</v>
      </c>
      <c r="AM643" s="14">
        <v>120</v>
      </c>
      <c r="AN643" s="14"/>
      <c r="AO643" s="14"/>
      <c r="AP643" s="14"/>
      <c r="AQ643" s="14"/>
      <c r="AR643" s="14"/>
      <c r="AS643" s="16"/>
      <c r="AT643" s="14">
        <v>1052</v>
      </c>
      <c r="AU643" s="14">
        <v>722</v>
      </c>
      <c r="AV643" s="14">
        <v>6.9</v>
      </c>
      <c r="AW643" s="14">
        <v>280</v>
      </c>
      <c r="AX643" s="14"/>
      <c r="AY643" s="14"/>
      <c r="AZ643" s="14"/>
      <c r="BA643" s="14"/>
      <c r="BB643" s="14"/>
      <c r="BC643" s="38"/>
      <c r="BD643" s="14"/>
      <c r="BE643" s="14"/>
      <c r="BF643" s="18"/>
      <c r="BG643" s="14"/>
      <c r="BH643" s="14"/>
      <c r="BI643" s="14"/>
      <c r="BJ643" s="14"/>
      <c r="BK643" s="14"/>
      <c r="BL643" s="14"/>
      <c r="BM643" s="14"/>
      <c r="BN643" s="14"/>
      <c r="BO643" s="14"/>
      <c r="BP643" s="14"/>
      <c r="BQ643" s="14"/>
      <c r="BR643" s="14"/>
      <c r="BS643" s="14"/>
      <c r="BT643" s="14"/>
      <c r="BU643" s="14"/>
      <c r="BV643" s="14"/>
      <c r="BW643" s="14"/>
      <c r="BX643" s="14"/>
      <c r="BY643" s="14"/>
      <c r="BZ643" s="14"/>
      <c r="CA643" s="14"/>
      <c r="CB643" s="14"/>
      <c r="CC643" s="14"/>
      <c r="CD643" s="14"/>
      <c r="CE643" s="14"/>
      <c r="CF643" s="14"/>
      <c r="CG643" s="14"/>
      <c r="CH643" s="14"/>
      <c r="CI643" s="14"/>
      <c r="CJ643" s="14"/>
      <c r="CK643" s="14"/>
      <c r="CL643" s="14"/>
      <c r="CM643" s="14"/>
      <c r="CN643" s="14"/>
      <c r="CO643" s="14"/>
      <c r="CP643" s="14"/>
      <c r="CQ643" s="14"/>
      <c r="CR643" s="14"/>
      <c r="CS643" s="14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</row>
    <row r="644" spans="1:256" s="3" customFormat="1" ht="1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9">
        <v>41</v>
      </c>
      <c r="L644" s="12">
        <v>3.3</v>
      </c>
      <c r="M644" s="12">
        <v>2.2000000000000002</v>
      </c>
      <c r="N644" s="14">
        <v>1.2E-2</v>
      </c>
      <c r="O644" s="14">
        <v>0.02</v>
      </c>
      <c r="P644" s="14">
        <v>5.5E-2</v>
      </c>
      <c r="Q644" s="14">
        <v>0.1</v>
      </c>
      <c r="R644" s="14">
        <v>1.49</v>
      </c>
      <c r="S644" s="12">
        <v>1.03</v>
      </c>
      <c r="T644" s="15"/>
      <c r="U644" s="15"/>
      <c r="V644" s="15"/>
      <c r="W644" s="15"/>
      <c r="X644" s="15"/>
      <c r="Y644" s="15"/>
      <c r="Z644" s="14">
        <v>100</v>
      </c>
      <c r="AA644" s="14"/>
      <c r="AB644" s="14"/>
      <c r="AC644" s="14"/>
      <c r="AD644" s="14"/>
      <c r="AE644" s="14"/>
      <c r="AF644" s="14"/>
      <c r="AG644" s="14"/>
      <c r="AH644" s="14"/>
      <c r="AI644" s="14">
        <v>50</v>
      </c>
      <c r="AJ644" s="14">
        <v>860</v>
      </c>
      <c r="AK644" s="14">
        <v>120</v>
      </c>
      <c r="AL644" s="14">
        <v>380</v>
      </c>
      <c r="AM644" s="14">
        <v>120</v>
      </c>
      <c r="AN644" s="14"/>
      <c r="AO644" s="14"/>
      <c r="AP644" s="14"/>
      <c r="AQ644" s="14"/>
      <c r="AR644" s="14"/>
      <c r="AS644" s="16"/>
      <c r="AT644" s="14">
        <v>926</v>
      </c>
      <c r="AU644" s="14">
        <v>634</v>
      </c>
      <c r="AV644" s="14">
        <v>6.4</v>
      </c>
      <c r="AW644" s="14">
        <v>235</v>
      </c>
      <c r="AX644" s="14"/>
      <c r="AY644" s="14"/>
      <c r="AZ644" s="14"/>
      <c r="BA644" s="14"/>
      <c r="BB644" s="14"/>
      <c r="BC644" s="38"/>
      <c r="BD644" s="14"/>
      <c r="BE644" s="14"/>
      <c r="BF644" s="18"/>
      <c r="BG644" s="14"/>
      <c r="BH644" s="14"/>
      <c r="BI644" s="14"/>
      <c r="BJ644" s="14"/>
      <c r="BK644" s="14"/>
      <c r="BL644" s="14"/>
      <c r="BM644" s="14"/>
      <c r="BN644" s="14"/>
      <c r="BO644" s="14"/>
      <c r="BP644" s="14"/>
      <c r="BQ644" s="14"/>
      <c r="BR644" s="14"/>
      <c r="BS644" s="14"/>
      <c r="BT644" s="14"/>
      <c r="BU644" s="14"/>
      <c r="BV644" s="14"/>
      <c r="BW644" s="14"/>
      <c r="BX644" s="14"/>
      <c r="BY644" s="14"/>
      <c r="BZ644" s="14"/>
      <c r="CA644" s="14"/>
      <c r="CB644" s="14"/>
      <c r="CC644" s="14"/>
      <c r="CD644" s="14"/>
      <c r="CE644" s="14"/>
      <c r="CF644" s="14"/>
      <c r="CG644" s="14"/>
      <c r="CH644" s="14"/>
      <c r="CI644" s="14"/>
      <c r="CJ644" s="14"/>
      <c r="CK644" s="14"/>
      <c r="CL644" s="14"/>
      <c r="CM644" s="14"/>
      <c r="CN644" s="14"/>
      <c r="CO644" s="14"/>
      <c r="CP644" s="14"/>
      <c r="CQ644" s="14"/>
      <c r="CR644" s="14"/>
      <c r="CS644" s="14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</row>
    <row r="645" spans="1:256" s="3" customFormat="1" ht="1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9">
        <v>41</v>
      </c>
      <c r="L645" s="12">
        <v>3.7</v>
      </c>
      <c r="M645" s="12">
        <v>2.4500000000000002</v>
      </c>
      <c r="N645" s="14">
        <v>1.4999999999999999E-2</v>
      </c>
      <c r="O645" s="14">
        <v>3.5000000000000003E-2</v>
      </c>
      <c r="P645" s="14">
        <v>5.5E-2</v>
      </c>
      <c r="Q645" s="14">
        <v>0.18</v>
      </c>
      <c r="R645" s="14">
        <v>0.49</v>
      </c>
      <c r="S645" s="12">
        <v>0.59</v>
      </c>
      <c r="T645" s="15"/>
      <c r="U645" s="15"/>
      <c r="V645" s="15"/>
      <c r="W645" s="15"/>
      <c r="X645" s="15"/>
      <c r="Y645" s="15"/>
      <c r="Z645" s="14">
        <v>100</v>
      </c>
      <c r="AA645" s="14"/>
      <c r="AB645" s="14"/>
      <c r="AC645" s="14"/>
      <c r="AD645" s="14"/>
      <c r="AE645" s="14"/>
      <c r="AF645" s="14"/>
      <c r="AG645" s="14"/>
      <c r="AH645" s="14"/>
      <c r="AI645" s="14">
        <v>50</v>
      </c>
      <c r="AJ645" s="14">
        <v>860</v>
      </c>
      <c r="AK645" s="14">
        <v>120</v>
      </c>
      <c r="AL645" s="14">
        <v>380</v>
      </c>
      <c r="AM645" s="14">
        <v>120</v>
      </c>
      <c r="AN645" s="14"/>
      <c r="AO645" s="14"/>
      <c r="AP645" s="14"/>
      <c r="AQ645" s="14"/>
      <c r="AR645" s="14"/>
      <c r="AS645" s="16"/>
      <c r="AT645" s="14">
        <v>939</v>
      </c>
      <c r="AU645" s="14">
        <v>695</v>
      </c>
      <c r="AV645" s="14">
        <v>8.1999999999999993</v>
      </c>
      <c r="AW645" s="14">
        <v>243</v>
      </c>
      <c r="AX645" s="14"/>
      <c r="AY645" s="14"/>
      <c r="AZ645" s="14"/>
      <c r="BA645" s="14"/>
      <c r="BB645" s="14"/>
      <c r="BC645" s="38"/>
      <c r="BD645" s="14"/>
      <c r="BE645" s="14"/>
      <c r="BF645" s="18"/>
      <c r="BG645" s="14"/>
      <c r="BH645" s="14"/>
      <c r="BI645" s="14"/>
      <c r="BJ645" s="14"/>
      <c r="BK645" s="14"/>
      <c r="BL645" s="14"/>
      <c r="BM645" s="14"/>
      <c r="BN645" s="14"/>
      <c r="BO645" s="14"/>
      <c r="BP645" s="14"/>
      <c r="BQ645" s="14"/>
      <c r="BR645" s="14"/>
      <c r="BS645" s="14"/>
      <c r="BT645" s="14"/>
      <c r="BU645" s="14"/>
      <c r="BV645" s="14"/>
      <c r="BW645" s="14"/>
      <c r="BX645" s="14"/>
      <c r="BY645" s="14"/>
      <c r="BZ645" s="14"/>
      <c r="CA645" s="14"/>
      <c r="CB645" s="14"/>
      <c r="CC645" s="14"/>
      <c r="CD645" s="14"/>
      <c r="CE645" s="14"/>
      <c r="CF645" s="14"/>
      <c r="CG645" s="14"/>
      <c r="CH645" s="14"/>
      <c r="CI645" s="14"/>
      <c r="CJ645" s="14"/>
      <c r="CK645" s="14"/>
      <c r="CL645" s="14"/>
      <c r="CM645" s="14"/>
      <c r="CN645" s="14"/>
      <c r="CO645" s="14"/>
      <c r="CP645" s="14"/>
      <c r="CQ645" s="14"/>
      <c r="CR645" s="14"/>
      <c r="CS645" s="14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</row>
    <row r="646" spans="1:256" s="3" customFormat="1" ht="1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9">
        <v>41</v>
      </c>
      <c r="L646" s="12">
        <v>3.6</v>
      </c>
      <c r="M646" s="12">
        <v>2.5</v>
      </c>
      <c r="N646" s="14">
        <v>1.0999999999999999E-2</v>
      </c>
      <c r="O646" s="14">
        <v>2.5000000000000001E-2</v>
      </c>
      <c r="P646" s="14">
        <v>5.0999999999999997E-2</v>
      </c>
      <c r="Q646" s="14">
        <v>0.1</v>
      </c>
      <c r="R646" s="14">
        <v>1.55</v>
      </c>
      <c r="S646" s="12">
        <v>1</v>
      </c>
      <c r="T646" s="15"/>
      <c r="U646" s="15"/>
      <c r="V646" s="15"/>
      <c r="W646" s="15"/>
      <c r="X646" s="15"/>
      <c r="Y646" s="15"/>
      <c r="Z646" s="14">
        <v>275</v>
      </c>
      <c r="AA646" s="14"/>
      <c r="AB646" s="14"/>
      <c r="AC646" s="14"/>
      <c r="AD646" s="14"/>
      <c r="AE646" s="14"/>
      <c r="AF646" s="14"/>
      <c r="AG646" s="14"/>
      <c r="AH646" s="14"/>
      <c r="AI646" s="14">
        <v>12.5</v>
      </c>
      <c r="AJ646" s="14">
        <v>920</v>
      </c>
      <c r="AK646" s="14">
        <v>120</v>
      </c>
      <c r="AL646" s="14">
        <v>320</v>
      </c>
      <c r="AM646" s="14">
        <v>120</v>
      </c>
      <c r="AN646" s="14"/>
      <c r="AO646" s="14"/>
      <c r="AP646" s="14"/>
      <c r="AQ646" s="14"/>
      <c r="AR646" s="14"/>
      <c r="AS646" s="16"/>
      <c r="AT646" s="14">
        <v>1130</v>
      </c>
      <c r="AU646" s="14">
        <v>901</v>
      </c>
      <c r="AV646" s="14">
        <v>5</v>
      </c>
      <c r="AW646" s="14">
        <v>308</v>
      </c>
      <c r="AX646" s="14"/>
      <c r="AY646" s="14"/>
      <c r="AZ646" s="14"/>
      <c r="BA646" s="14"/>
      <c r="BB646" s="14"/>
      <c r="BC646" s="38"/>
      <c r="BD646" s="14"/>
      <c r="BE646" s="14"/>
      <c r="BF646" s="18"/>
      <c r="BG646" s="14"/>
      <c r="BH646" s="14"/>
      <c r="BI646" s="14"/>
      <c r="BJ646" s="14"/>
      <c r="BK646" s="14"/>
      <c r="BL646" s="14"/>
      <c r="BM646" s="14"/>
      <c r="BN646" s="14"/>
      <c r="BO646" s="14"/>
      <c r="BP646" s="14"/>
      <c r="BQ646" s="14"/>
      <c r="BR646" s="14"/>
      <c r="BS646" s="14"/>
      <c r="BT646" s="14"/>
      <c r="BU646" s="14"/>
      <c r="BV646" s="14"/>
      <c r="BW646" s="14"/>
      <c r="BX646" s="14"/>
      <c r="BY646" s="14"/>
      <c r="BZ646" s="14"/>
      <c r="CA646" s="14"/>
      <c r="CB646" s="14"/>
      <c r="CC646" s="14"/>
      <c r="CD646" s="14"/>
      <c r="CE646" s="14"/>
      <c r="CF646" s="14"/>
      <c r="CG646" s="14"/>
      <c r="CH646" s="14"/>
      <c r="CI646" s="14"/>
      <c r="CJ646" s="14"/>
      <c r="CK646" s="14"/>
      <c r="CL646" s="14"/>
      <c r="CM646" s="14"/>
      <c r="CN646" s="14"/>
      <c r="CO646" s="14"/>
      <c r="CP646" s="14"/>
      <c r="CQ646" s="14"/>
      <c r="CR646" s="14"/>
      <c r="CS646" s="14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</row>
    <row r="647" spans="1:256" s="3" customFormat="1" ht="1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9">
        <v>41</v>
      </c>
      <c r="L647" s="12">
        <v>3.6</v>
      </c>
      <c r="M647" s="12">
        <v>2.5</v>
      </c>
      <c r="N647" s="14">
        <v>1.0999999999999999E-2</v>
      </c>
      <c r="O647" s="14">
        <v>2.5000000000000001E-2</v>
      </c>
      <c r="P647" s="14">
        <v>5.0999999999999997E-2</v>
      </c>
      <c r="Q647" s="14">
        <v>0.1</v>
      </c>
      <c r="R647" s="14">
        <v>1.55</v>
      </c>
      <c r="S647" s="12">
        <v>1</v>
      </c>
      <c r="T647" s="15"/>
      <c r="U647" s="15"/>
      <c r="V647" s="15"/>
      <c r="W647" s="15"/>
      <c r="X647" s="15"/>
      <c r="Y647" s="15"/>
      <c r="Z647" s="14">
        <v>150</v>
      </c>
      <c r="AA647" s="14"/>
      <c r="AB647" s="14"/>
      <c r="AC647" s="14"/>
      <c r="AD647" s="14"/>
      <c r="AE647" s="14"/>
      <c r="AF647" s="14"/>
      <c r="AG647" s="14"/>
      <c r="AH647" s="14"/>
      <c r="AI647" s="14">
        <v>25</v>
      </c>
      <c r="AJ647" s="14">
        <v>920</v>
      </c>
      <c r="AK647" s="14">
        <v>120</v>
      </c>
      <c r="AL647" s="14">
        <v>320</v>
      </c>
      <c r="AM647" s="14">
        <v>120</v>
      </c>
      <c r="AN647" s="14"/>
      <c r="AO647" s="14"/>
      <c r="AP647" s="14"/>
      <c r="AQ647" s="14"/>
      <c r="AR647" s="14"/>
      <c r="AS647" s="16"/>
      <c r="AT647" s="14">
        <v>1203</v>
      </c>
      <c r="AU647" s="14">
        <v>953</v>
      </c>
      <c r="AV647" s="14">
        <v>4.8</v>
      </c>
      <c r="AW647" s="14">
        <v>364</v>
      </c>
      <c r="AX647" s="14"/>
      <c r="AY647" s="14"/>
      <c r="AZ647" s="14"/>
      <c r="BA647" s="14"/>
      <c r="BB647" s="14"/>
      <c r="BC647" s="38"/>
      <c r="BD647" s="14"/>
      <c r="BE647" s="14"/>
      <c r="BF647" s="18"/>
      <c r="BG647" s="14"/>
      <c r="BH647" s="14"/>
      <c r="BI647" s="14"/>
      <c r="BJ647" s="14"/>
      <c r="BK647" s="14"/>
      <c r="BL647" s="14"/>
      <c r="BM647" s="14"/>
      <c r="BN647" s="14"/>
      <c r="BO647" s="14"/>
      <c r="BP647" s="14"/>
      <c r="BQ647" s="14"/>
      <c r="BR647" s="14"/>
      <c r="BS647" s="14"/>
      <c r="BT647" s="14"/>
      <c r="BU647" s="14"/>
      <c r="BV647" s="14"/>
      <c r="BW647" s="14"/>
      <c r="BX647" s="14"/>
      <c r="BY647" s="14"/>
      <c r="BZ647" s="14"/>
      <c r="CA647" s="14"/>
      <c r="CB647" s="14"/>
      <c r="CC647" s="14"/>
      <c r="CD647" s="14"/>
      <c r="CE647" s="14"/>
      <c r="CF647" s="14"/>
      <c r="CG647" s="14"/>
      <c r="CH647" s="14"/>
      <c r="CI647" s="14"/>
      <c r="CJ647" s="14"/>
      <c r="CK647" s="14"/>
      <c r="CL647" s="14"/>
      <c r="CM647" s="14"/>
      <c r="CN647" s="14"/>
      <c r="CO647" s="14"/>
      <c r="CP647" s="14"/>
      <c r="CQ647" s="14"/>
      <c r="CR647" s="14"/>
      <c r="CS647" s="14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</row>
    <row r="648" spans="1:256" s="3" customFormat="1" ht="1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9">
        <v>41</v>
      </c>
      <c r="L648" s="12">
        <v>3.6</v>
      </c>
      <c r="M648" s="12">
        <v>2.5</v>
      </c>
      <c r="N648" s="14">
        <v>1.0999999999999999E-2</v>
      </c>
      <c r="O648" s="14">
        <v>2.5000000000000001E-2</v>
      </c>
      <c r="P648" s="14">
        <v>5.0999999999999997E-2</v>
      </c>
      <c r="Q648" s="14">
        <v>0.1</v>
      </c>
      <c r="R648" s="14">
        <v>1.55</v>
      </c>
      <c r="S648" s="12">
        <v>1</v>
      </c>
      <c r="T648" s="15"/>
      <c r="U648" s="15"/>
      <c r="V648" s="15"/>
      <c r="W648" s="15"/>
      <c r="X648" s="15"/>
      <c r="Y648" s="15"/>
      <c r="Z648" s="14">
        <v>100</v>
      </c>
      <c r="AA648" s="14"/>
      <c r="AB648" s="14"/>
      <c r="AC648" s="14"/>
      <c r="AD648" s="14"/>
      <c r="AE648" s="14"/>
      <c r="AF648" s="14"/>
      <c r="AG648" s="14"/>
      <c r="AH648" s="14"/>
      <c r="AI648" s="14">
        <v>50</v>
      </c>
      <c r="AJ648" s="14">
        <v>920</v>
      </c>
      <c r="AK648" s="14">
        <v>120</v>
      </c>
      <c r="AL648" s="14">
        <v>320</v>
      </c>
      <c r="AM648" s="14">
        <v>120</v>
      </c>
      <c r="AN648" s="14"/>
      <c r="AO648" s="14"/>
      <c r="AP648" s="14"/>
      <c r="AQ648" s="14"/>
      <c r="AR648" s="14"/>
      <c r="AS648" s="16"/>
      <c r="AT648" s="14">
        <v>1257</v>
      </c>
      <c r="AU648" s="14">
        <v>795</v>
      </c>
      <c r="AV648" s="14">
        <v>4.7</v>
      </c>
      <c r="AW648" s="14">
        <v>345</v>
      </c>
      <c r="AX648" s="14"/>
      <c r="AY648" s="14"/>
      <c r="AZ648" s="14"/>
      <c r="BA648" s="14"/>
      <c r="BB648" s="14"/>
      <c r="BC648" s="38"/>
      <c r="BD648" s="14"/>
      <c r="BE648" s="14"/>
      <c r="BF648" s="18"/>
      <c r="BG648" s="14"/>
      <c r="BH648" s="14"/>
      <c r="BI648" s="14"/>
      <c r="BJ648" s="14"/>
      <c r="BK648" s="14"/>
      <c r="BL648" s="14"/>
      <c r="BM648" s="14"/>
      <c r="BN648" s="14"/>
      <c r="BO648" s="14"/>
      <c r="BP648" s="14"/>
      <c r="BQ648" s="14"/>
      <c r="BR648" s="14"/>
      <c r="BS648" s="14"/>
      <c r="BT648" s="14"/>
      <c r="BU648" s="14"/>
      <c r="BV648" s="14"/>
      <c r="BW648" s="14"/>
      <c r="BX648" s="14"/>
      <c r="BY648" s="14"/>
      <c r="BZ648" s="14"/>
      <c r="CA648" s="14"/>
      <c r="CB648" s="14"/>
      <c r="CC648" s="14"/>
      <c r="CD648" s="14"/>
      <c r="CE648" s="14"/>
      <c r="CF648" s="14"/>
      <c r="CG648" s="14"/>
      <c r="CH648" s="14"/>
      <c r="CI648" s="14"/>
      <c r="CJ648" s="14"/>
      <c r="CK648" s="14"/>
      <c r="CL648" s="14"/>
      <c r="CM648" s="14"/>
      <c r="CN648" s="14"/>
      <c r="CO648" s="14"/>
      <c r="CP648" s="14"/>
      <c r="CQ648" s="14"/>
      <c r="CR648" s="14"/>
      <c r="CS648" s="14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</row>
    <row r="649" spans="1:256" s="3" customFormat="1" ht="1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9">
        <v>41</v>
      </c>
      <c r="L649" s="12">
        <v>3.6</v>
      </c>
      <c r="M649" s="12">
        <v>2.5</v>
      </c>
      <c r="N649" s="14">
        <v>1.0999999999999999E-2</v>
      </c>
      <c r="O649" s="14">
        <v>2.5000000000000001E-2</v>
      </c>
      <c r="P649" s="14">
        <v>5.0999999999999997E-2</v>
      </c>
      <c r="Q649" s="14">
        <v>0.1</v>
      </c>
      <c r="R649" s="14">
        <v>1.55</v>
      </c>
      <c r="S649" s="12">
        <v>1</v>
      </c>
      <c r="T649" s="15"/>
      <c r="U649" s="15"/>
      <c r="V649" s="15"/>
      <c r="W649" s="15"/>
      <c r="X649" s="15"/>
      <c r="Y649" s="15"/>
      <c r="Z649" s="14">
        <v>275</v>
      </c>
      <c r="AA649" s="14"/>
      <c r="AB649" s="14"/>
      <c r="AC649" s="14"/>
      <c r="AD649" s="14"/>
      <c r="AE649" s="14"/>
      <c r="AF649" s="14"/>
      <c r="AG649" s="14"/>
      <c r="AH649" s="14"/>
      <c r="AI649" s="14">
        <v>12.5</v>
      </c>
      <c r="AJ649" s="14">
        <v>900</v>
      </c>
      <c r="AK649" s="14">
        <v>120</v>
      </c>
      <c r="AL649" s="14">
        <v>340</v>
      </c>
      <c r="AM649" s="14">
        <v>120</v>
      </c>
      <c r="AN649" s="14"/>
      <c r="AO649" s="14"/>
      <c r="AP649" s="14"/>
      <c r="AQ649" s="14"/>
      <c r="AR649" s="14"/>
      <c r="AS649" s="16"/>
      <c r="AT649" s="14">
        <v>1062</v>
      </c>
      <c r="AU649" s="14">
        <v>774</v>
      </c>
      <c r="AV649" s="14">
        <v>6.2</v>
      </c>
      <c r="AW649" s="14">
        <v>282</v>
      </c>
      <c r="AX649" s="14"/>
      <c r="AY649" s="14"/>
      <c r="AZ649" s="14"/>
      <c r="BA649" s="14"/>
      <c r="BB649" s="14"/>
      <c r="BC649" s="38"/>
      <c r="BD649" s="14"/>
      <c r="BE649" s="14"/>
      <c r="BF649" s="18"/>
      <c r="BG649" s="14"/>
      <c r="BH649" s="14"/>
      <c r="BI649" s="14"/>
      <c r="BJ649" s="14"/>
      <c r="BK649" s="14"/>
      <c r="BL649" s="14"/>
      <c r="BM649" s="14"/>
      <c r="BN649" s="14"/>
      <c r="BO649" s="14"/>
      <c r="BP649" s="14"/>
      <c r="BQ649" s="14"/>
      <c r="BR649" s="14"/>
      <c r="BS649" s="14"/>
      <c r="BT649" s="14"/>
      <c r="BU649" s="14"/>
      <c r="BV649" s="14"/>
      <c r="BW649" s="14"/>
      <c r="BX649" s="14"/>
      <c r="BY649" s="14"/>
      <c r="BZ649" s="14"/>
      <c r="CA649" s="14"/>
      <c r="CB649" s="14"/>
      <c r="CC649" s="14"/>
      <c r="CD649" s="14"/>
      <c r="CE649" s="14"/>
      <c r="CF649" s="14"/>
      <c r="CG649" s="14"/>
      <c r="CH649" s="14"/>
      <c r="CI649" s="14"/>
      <c r="CJ649" s="14"/>
      <c r="CK649" s="14"/>
      <c r="CL649" s="14"/>
      <c r="CM649" s="14"/>
      <c r="CN649" s="14"/>
      <c r="CO649" s="14"/>
      <c r="CP649" s="14"/>
      <c r="CQ649" s="14"/>
      <c r="CR649" s="14"/>
      <c r="CS649" s="14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</row>
    <row r="650" spans="1:256" s="3" customFormat="1" ht="1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9">
        <v>41</v>
      </c>
      <c r="L650" s="12">
        <v>3.6</v>
      </c>
      <c r="M650" s="12">
        <v>2.5</v>
      </c>
      <c r="N650" s="14">
        <v>1.0999999999999999E-2</v>
      </c>
      <c r="O650" s="14">
        <v>2.5000000000000001E-2</v>
      </c>
      <c r="P650" s="14">
        <v>5.0999999999999997E-2</v>
      </c>
      <c r="Q650" s="14">
        <v>0.1</v>
      </c>
      <c r="R650" s="14">
        <v>1.55</v>
      </c>
      <c r="S650" s="12">
        <v>1</v>
      </c>
      <c r="T650" s="15"/>
      <c r="U650" s="15"/>
      <c r="V650" s="15"/>
      <c r="W650" s="15"/>
      <c r="X650" s="15"/>
      <c r="Y650" s="15"/>
      <c r="Z650" s="14">
        <v>150</v>
      </c>
      <c r="AA650" s="14"/>
      <c r="AB650" s="14"/>
      <c r="AC650" s="14"/>
      <c r="AD650" s="14"/>
      <c r="AE650" s="14"/>
      <c r="AF650" s="14"/>
      <c r="AG650" s="14"/>
      <c r="AH650" s="14"/>
      <c r="AI650" s="14">
        <v>25</v>
      </c>
      <c r="AJ650" s="14">
        <v>900</v>
      </c>
      <c r="AK650" s="14">
        <v>120</v>
      </c>
      <c r="AL650" s="14">
        <v>340</v>
      </c>
      <c r="AM650" s="14">
        <v>120</v>
      </c>
      <c r="AN650" s="14"/>
      <c r="AO650" s="14"/>
      <c r="AP650" s="14"/>
      <c r="AQ650" s="14"/>
      <c r="AR650" s="14"/>
      <c r="AS650" s="16"/>
      <c r="AT650" s="14">
        <v>925</v>
      </c>
      <c r="AU650" s="14">
        <v>700</v>
      </c>
      <c r="AV650" s="14">
        <v>9.6999999999999993</v>
      </c>
      <c r="AW650" s="14">
        <v>249</v>
      </c>
      <c r="AX650" s="14"/>
      <c r="AY650" s="14"/>
      <c r="AZ650" s="14"/>
      <c r="BA650" s="14"/>
      <c r="BB650" s="14"/>
      <c r="BC650" s="38"/>
      <c r="BD650" s="14"/>
      <c r="BE650" s="14"/>
      <c r="BF650" s="18"/>
      <c r="BG650" s="14"/>
      <c r="BH650" s="14"/>
      <c r="BI650" s="14"/>
      <c r="BJ650" s="14"/>
      <c r="BK650" s="14"/>
      <c r="BL650" s="14"/>
      <c r="BM650" s="14"/>
      <c r="BN650" s="14"/>
      <c r="BO650" s="14"/>
      <c r="BP650" s="14"/>
      <c r="BQ650" s="14"/>
      <c r="BR650" s="14"/>
      <c r="BS650" s="14"/>
      <c r="BT650" s="14"/>
      <c r="BU650" s="14"/>
      <c r="BV650" s="14"/>
      <c r="BW650" s="14"/>
      <c r="BX650" s="14"/>
      <c r="BY650" s="14"/>
      <c r="BZ650" s="14"/>
      <c r="CA650" s="14"/>
      <c r="CB650" s="14"/>
      <c r="CC650" s="14"/>
      <c r="CD650" s="14"/>
      <c r="CE650" s="14"/>
      <c r="CF650" s="14"/>
      <c r="CG650" s="14"/>
      <c r="CH650" s="14"/>
      <c r="CI650" s="14"/>
      <c r="CJ650" s="14"/>
      <c r="CK650" s="14"/>
      <c r="CL650" s="14"/>
      <c r="CM650" s="14"/>
      <c r="CN650" s="14"/>
      <c r="CO650" s="14"/>
      <c r="CP650" s="14"/>
      <c r="CQ650" s="14"/>
      <c r="CR650" s="14"/>
      <c r="CS650" s="14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</row>
    <row r="651" spans="1:256" s="3" customFormat="1" ht="1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9">
        <v>41</v>
      </c>
      <c r="L651" s="12">
        <v>3.6</v>
      </c>
      <c r="M651" s="12">
        <v>2.5</v>
      </c>
      <c r="N651" s="14">
        <v>1.0999999999999999E-2</v>
      </c>
      <c r="O651" s="14">
        <v>2.5000000000000001E-2</v>
      </c>
      <c r="P651" s="14">
        <v>5.0999999999999997E-2</v>
      </c>
      <c r="Q651" s="14">
        <v>0.1</v>
      </c>
      <c r="R651" s="14">
        <v>1.55</v>
      </c>
      <c r="S651" s="12">
        <v>1</v>
      </c>
      <c r="T651" s="15"/>
      <c r="U651" s="15"/>
      <c r="V651" s="15"/>
      <c r="W651" s="15"/>
      <c r="X651" s="15"/>
      <c r="Y651" s="15"/>
      <c r="Z651" s="14">
        <v>100</v>
      </c>
      <c r="AA651" s="14"/>
      <c r="AB651" s="14"/>
      <c r="AC651" s="14"/>
      <c r="AD651" s="14"/>
      <c r="AE651" s="14"/>
      <c r="AF651" s="14"/>
      <c r="AG651" s="14"/>
      <c r="AH651" s="14"/>
      <c r="AI651" s="14">
        <v>50</v>
      </c>
      <c r="AJ651" s="14">
        <v>900</v>
      </c>
      <c r="AK651" s="14">
        <v>120</v>
      </c>
      <c r="AL651" s="14">
        <v>340</v>
      </c>
      <c r="AM651" s="14">
        <v>120</v>
      </c>
      <c r="AN651" s="14"/>
      <c r="AO651" s="14"/>
      <c r="AP651" s="14"/>
      <c r="AQ651" s="14"/>
      <c r="AR651" s="14"/>
      <c r="AS651" s="16"/>
      <c r="AT651" s="14">
        <v>1091</v>
      </c>
      <c r="AU651" s="14">
        <v>739</v>
      </c>
      <c r="AV651" s="14">
        <v>5</v>
      </c>
      <c r="AW651" s="14">
        <v>295</v>
      </c>
      <c r="AX651" s="14"/>
      <c r="AY651" s="14"/>
      <c r="AZ651" s="14"/>
      <c r="BA651" s="14"/>
      <c r="BB651" s="14"/>
      <c r="BC651" s="38"/>
      <c r="BD651" s="14"/>
      <c r="BE651" s="14"/>
      <c r="BF651" s="18"/>
      <c r="BG651" s="14"/>
      <c r="BH651" s="14"/>
      <c r="BI651" s="14"/>
      <c r="BJ651" s="14"/>
      <c r="BK651" s="14"/>
      <c r="BL651" s="14"/>
      <c r="BM651" s="14"/>
      <c r="BN651" s="14"/>
      <c r="BO651" s="14"/>
      <c r="BP651" s="14"/>
      <c r="BQ651" s="14"/>
      <c r="BR651" s="14"/>
      <c r="BS651" s="14"/>
      <c r="BT651" s="14"/>
      <c r="BU651" s="14"/>
      <c r="BV651" s="14"/>
      <c r="BW651" s="14"/>
      <c r="BX651" s="14"/>
      <c r="BY651" s="14"/>
      <c r="BZ651" s="14"/>
      <c r="CA651" s="14"/>
      <c r="CB651" s="14"/>
      <c r="CC651" s="14"/>
      <c r="CD651" s="14"/>
      <c r="CE651" s="14"/>
      <c r="CF651" s="14"/>
      <c r="CG651" s="14"/>
      <c r="CH651" s="14"/>
      <c r="CI651" s="14"/>
      <c r="CJ651" s="14"/>
      <c r="CK651" s="14"/>
      <c r="CL651" s="14"/>
      <c r="CM651" s="14"/>
      <c r="CN651" s="14"/>
      <c r="CO651" s="14"/>
      <c r="CP651" s="14"/>
      <c r="CQ651" s="14"/>
      <c r="CR651" s="14"/>
      <c r="CS651" s="14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</row>
    <row r="652" spans="1:256" s="3" customFormat="1" ht="1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9">
        <v>41</v>
      </c>
      <c r="L652" s="12">
        <v>3.6</v>
      </c>
      <c r="M652" s="12">
        <v>2.5</v>
      </c>
      <c r="N652" s="14">
        <v>1.0999999999999999E-2</v>
      </c>
      <c r="O652" s="14">
        <v>2.5000000000000001E-2</v>
      </c>
      <c r="P652" s="14">
        <v>5.0999999999999997E-2</v>
      </c>
      <c r="Q652" s="14">
        <v>0.1</v>
      </c>
      <c r="R652" s="14">
        <v>1.55</v>
      </c>
      <c r="S652" s="12">
        <v>1</v>
      </c>
      <c r="T652" s="15"/>
      <c r="U652" s="15"/>
      <c r="V652" s="15"/>
      <c r="W652" s="15"/>
      <c r="X652" s="15"/>
      <c r="Y652" s="15"/>
      <c r="Z652" s="14">
        <v>275</v>
      </c>
      <c r="AA652" s="14"/>
      <c r="AB652" s="14"/>
      <c r="AC652" s="14"/>
      <c r="AD652" s="14"/>
      <c r="AE652" s="14"/>
      <c r="AF652" s="14"/>
      <c r="AG652" s="14"/>
      <c r="AH652" s="14"/>
      <c r="AI652" s="14">
        <v>12.5</v>
      </c>
      <c r="AJ652" s="14">
        <v>880</v>
      </c>
      <c r="AK652" s="14">
        <v>120</v>
      </c>
      <c r="AL652" s="14">
        <v>360</v>
      </c>
      <c r="AM652" s="14">
        <v>120</v>
      </c>
      <c r="AN652" s="14"/>
      <c r="AO652" s="14"/>
      <c r="AP652" s="14"/>
      <c r="AQ652" s="14"/>
      <c r="AR652" s="14"/>
      <c r="AS652" s="16"/>
      <c r="AT652" s="14">
        <v>883</v>
      </c>
      <c r="AU652" s="14">
        <v>638</v>
      </c>
      <c r="AV652" s="14">
        <v>7.9</v>
      </c>
      <c r="AW652" s="14">
        <v>229</v>
      </c>
      <c r="AX652" s="14"/>
      <c r="AY652" s="14"/>
      <c r="AZ652" s="14"/>
      <c r="BA652" s="14"/>
      <c r="BB652" s="14"/>
      <c r="BC652" s="38"/>
      <c r="BD652" s="14"/>
      <c r="BE652" s="14"/>
      <c r="BF652" s="18"/>
      <c r="BG652" s="14"/>
      <c r="BH652" s="14"/>
      <c r="BI652" s="14"/>
      <c r="BJ652" s="14"/>
      <c r="BK652" s="14"/>
      <c r="BL652" s="14"/>
      <c r="BM652" s="14"/>
      <c r="BN652" s="14"/>
      <c r="BO652" s="14"/>
      <c r="BP652" s="14"/>
      <c r="BQ652" s="14"/>
      <c r="BR652" s="14"/>
      <c r="BS652" s="14"/>
      <c r="BT652" s="14"/>
      <c r="BU652" s="14"/>
      <c r="BV652" s="14"/>
      <c r="BW652" s="14"/>
      <c r="BX652" s="14"/>
      <c r="BY652" s="14"/>
      <c r="BZ652" s="14"/>
      <c r="CA652" s="14"/>
      <c r="CB652" s="14"/>
      <c r="CC652" s="14"/>
      <c r="CD652" s="14"/>
      <c r="CE652" s="14"/>
      <c r="CF652" s="14"/>
      <c r="CG652" s="14"/>
      <c r="CH652" s="14"/>
      <c r="CI652" s="14"/>
      <c r="CJ652" s="14"/>
      <c r="CK652" s="14"/>
      <c r="CL652" s="14"/>
      <c r="CM652" s="14"/>
      <c r="CN652" s="14"/>
      <c r="CO652" s="14"/>
      <c r="CP652" s="14"/>
      <c r="CQ652" s="14"/>
      <c r="CR652" s="14"/>
      <c r="CS652" s="14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</row>
    <row r="653" spans="1:256" s="3" customFormat="1" ht="1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9">
        <v>41</v>
      </c>
      <c r="L653" s="12">
        <v>3.6</v>
      </c>
      <c r="M653" s="12">
        <v>2.5</v>
      </c>
      <c r="N653" s="14">
        <v>1.0999999999999999E-2</v>
      </c>
      <c r="O653" s="14">
        <v>2.5000000000000001E-2</v>
      </c>
      <c r="P653" s="14">
        <v>5.0999999999999997E-2</v>
      </c>
      <c r="Q653" s="14">
        <v>0.1</v>
      </c>
      <c r="R653" s="14">
        <v>1.55</v>
      </c>
      <c r="S653" s="12">
        <v>1</v>
      </c>
      <c r="T653" s="15"/>
      <c r="U653" s="15"/>
      <c r="V653" s="15"/>
      <c r="W653" s="15"/>
      <c r="X653" s="15"/>
      <c r="Y653" s="15"/>
      <c r="Z653" s="14">
        <v>150</v>
      </c>
      <c r="AA653" s="14"/>
      <c r="AB653" s="14"/>
      <c r="AC653" s="14"/>
      <c r="AD653" s="14"/>
      <c r="AE653" s="14"/>
      <c r="AF653" s="14"/>
      <c r="AG653" s="14"/>
      <c r="AH653" s="14"/>
      <c r="AI653" s="14">
        <v>25</v>
      </c>
      <c r="AJ653" s="14">
        <v>880</v>
      </c>
      <c r="AK653" s="14">
        <v>120</v>
      </c>
      <c r="AL653" s="14">
        <v>360</v>
      </c>
      <c r="AM653" s="14">
        <v>120</v>
      </c>
      <c r="AN653" s="14"/>
      <c r="AO653" s="14"/>
      <c r="AP653" s="14"/>
      <c r="AQ653" s="14"/>
      <c r="AR653" s="14"/>
      <c r="AS653" s="16"/>
      <c r="AT653" s="14">
        <v>878</v>
      </c>
      <c r="AU653" s="14">
        <v>678</v>
      </c>
      <c r="AV653" s="14">
        <v>6.6</v>
      </c>
      <c r="AW653" s="14">
        <v>236</v>
      </c>
      <c r="AX653" s="14"/>
      <c r="AY653" s="14"/>
      <c r="AZ653" s="14"/>
      <c r="BA653" s="14"/>
      <c r="BB653" s="14"/>
      <c r="BC653" s="38"/>
      <c r="BD653" s="14"/>
      <c r="BE653" s="14"/>
      <c r="BF653" s="18"/>
      <c r="BG653" s="14"/>
      <c r="BH653" s="14"/>
      <c r="BI653" s="14"/>
      <c r="BJ653" s="14"/>
      <c r="BK653" s="14"/>
      <c r="BL653" s="14"/>
      <c r="BM653" s="14"/>
      <c r="BN653" s="14"/>
      <c r="BO653" s="14"/>
      <c r="BP653" s="14"/>
      <c r="BQ653" s="14"/>
      <c r="BR653" s="14"/>
      <c r="BS653" s="14"/>
      <c r="BT653" s="14"/>
      <c r="BU653" s="14"/>
      <c r="BV653" s="14"/>
      <c r="BW653" s="14"/>
      <c r="BX653" s="14"/>
      <c r="BY653" s="14"/>
      <c r="BZ653" s="14"/>
      <c r="CA653" s="14"/>
      <c r="CB653" s="14"/>
      <c r="CC653" s="14"/>
      <c r="CD653" s="14"/>
      <c r="CE653" s="14"/>
      <c r="CF653" s="14"/>
      <c r="CG653" s="14"/>
      <c r="CH653" s="14"/>
      <c r="CI653" s="14"/>
      <c r="CJ653" s="14"/>
      <c r="CK653" s="14"/>
      <c r="CL653" s="14"/>
      <c r="CM653" s="14"/>
      <c r="CN653" s="14"/>
      <c r="CO653" s="14"/>
      <c r="CP653" s="14"/>
      <c r="CQ653" s="14"/>
      <c r="CR653" s="14"/>
      <c r="CS653" s="14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</row>
    <row r="654" spans="1:256" s="3" customFormat="1" ht="1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9">
        <v>41</v>
      </c>
      <c r="L654" s="12">
        <v>3.6</v>
      </c>
      <c r="M654" s="12">
        <v>2.5</v>
      </c>
      <c r="N654" s="14">
        <v>1.0999999999999999E-2</v>
      </c>
      <c r="O654" s="14">
        <v>2.5000000000000001E-2</v>
      </c>
      <c r="P654" s="14">
        <v>5.0999999999999997E-2</v>
      </c>
      <c r="Q654" s="14">
        <v>0.1</v>
      </c>
      <c r="R654" s="14">
        <v>1.55</v>
      </c>
      <c r="S654" s="12">
        <v>1</v>
      </c>
      <c r="T654" s="15"/>
      <c r="U654" s="15"/>
      <c r="V654" s="15"/>
      <c r="W654" s="15"/>
      <c r="X654" s="15"/>
      <c r="Y654" s="15"/>
      <c r="Z654" s="14">
        <v>100</v>
      </c>
      <c r="AA654" s="14"/>
      <c r="AB654" s="14"/>
      <c r="AC654" s="14"/>
      <c r="AD654" s="14"/>
      <c r="AE654" s="14"/>
      <c r="AF654" s="14"/>
      <c r="AG654" s="14"/>
      <c r="AH654" s="14"/>
      <c r="AI654" s="14">
        <v>50</v>
      </c>
      <c r="AJ654" s="14">
        <v>880</v>
      </c>
      <c r="AK654" s="14">
        <v>120</v>
      </c>
      <c r="AL654" s="14">
        <v>360</v>
      </c>
      <c r="AM654" s="14">
        <v>120</v>
      </c>
      <c r="AN654" s="14"/>
      <c r="AO654" s="14"/>
      <c r="AP654" s="14"/>
      <c r="AQ654" s="14"/>
      <c r="AR654" s="14"/>
      <c r="AS654" s="16"/>
      <c r="AT654" s="14">
        <v>942</v>
      </c>
      <c r="AU654" s="14">
        <v>662</v>
      </c>
      <c r="AV654" s="14">
        <v>8.5</v>
      </c>
      <c r="AW654" s="14">
        <v>248</v>
      </c>
      <c r="AX654" s="14"/>
      <c r="AY654" s="14"/>
      <c r="AZ654" s="14"/>
      <c r="BA654" s="14"/>
      <c r="BB654" s="14"/>
      <c r="BC654" s="38"/>
      <c r="BD654" s="14"/>
      <c r="BE654" s="14"/>
      <c r="BF654" s="18"/>
      <c r="BG654" s="14"/>
      <c r="BH654" s="14"/>
      <c r="BI654" s="14"/>
      <c r="BJ654" s="14"/>
      <c r="BK654" s="14"/>
      <c r="BL654" s="14"/>
      <c r="BM654" s="14"/>
      <c r="BN654" s="14"/>
      <c r="BO654" s="14"/>
      <c r="BP654" s="14"/>
      <c r="BQ654" s="14"/>
      <c r="BR654" s="14"/>
      <c r="BS654" s="14"/>
      <c r="BT654" s="14"/>
      <c r="BU654" s="14"/>
      <c r="BV654" s="14"/>
      <c r="BW654" s="14"/>
      <c r="BX654" s="14"/>
      <c r="BY654" s="14"/>
      <c r="BZ654" s="14"/>
      <c r="CA654" s="14"/>
      <c r="CB654" s="14"/>
      <c r="CC654" s="14"/>
      <c r="CD654" s="14"/>
      <c r="CE654" s="14"/>
      <c r="CF654" s="14"/>
      <c r="CG654" s="14"/>
      <c r="CH654" s="14"/>
      <c r="CI654" s="14"/>
      <c r="CJ654" s="14"/>
      <c r="CK654" s="14"/>
      <c r="CL654" s="14"/>
      <c r="CM654" s="14"/>
      <c r="CN654" s="14"/>
      <c r="CO654" s="14"/>
      <c r="CP654" s="14"/>
      <c r="CQ654" s="14"/>
      <c r="CR654" s="14"/>
      <c r="CS654" s="14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</row>
    <row r="655" spans="1:256" s="3" customFormat="1" ht="1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9">
        <v>41</v>
      </c>
      <c r="L655" s="12">
        <v>3.6</v>
      </c>
      <c r="M655" s="12">
        <v>2.5</v>
      </c>
      <c r="N655" s="14">
        <v>1.0999999999999999E-2</v>
      </c>
      <c r="O655" s="14">
        <v>2.5000000000000001E-2</v>
      </c>
      <c r="P655" s="14">
        <v>5.0999999999999997E-2</v>
      </c>
      <c r="Q655" s="14">
        <v>0.1</v>
      </c>
      <c r="R655" s="14">
        <v>1.55</v>
      </c>
      <c r="S655" s="12">
        <v>1</v>
      </c>
      <c r="T655" s="15"/>
      <c r="U655" s="15"/>
      <c r="V655" s="15"/>
      <c r="W655" s="15"/>
      <c r="X655" s="15"/>
      <c r="Y655" s="15"/>
      <c r="Z655" s="14">
        <v>275</v>
      </c>
      <c r="AA655" s="14"/>
      <c r="AB655" s="14"/>
      <c r="AC655" s="14"/>
      <c r="AD655" s="14"/>
      <c r="AE655" s="14"/>
      <c r="AF655" s="14"/>
      <c r="AG655" s="14"/>
      <c r="AH655" s="14"/>
      <c r="AI655" s="14">
        <v>12.5</v>
      </c>
      <c r="AJ655" s="14">
        <v>860</v>
      </c>
      <c r="AK655" s="14">
        <v>120</v>
      </c>
      <c r="AL655" s="14">
        <v>380</v>
      </c>
      <c r="AM655" s="14">
        <v>120</v>
      </c>
      <c r="AN655" s="14"/>
      <c r="AO655" s="14"/>
      <c r="AP655" s="14"/>
      <c r="AQ655" s="14"/>
      <c r="AR655" s="14"/>
      <c r="AS655" s="16"/>
      <c r="AT655" s="14">
        <v>873</v>
      </c>
      <c r="AU655" s="14">
        <v>649</v>
      </c>
      <c r="AV655" s="14">
        <v>8.4</v>
      </c>
      <c r="AW655" s="14">
        <v>226</v>
      </c>
      <c r="AX655" s="14"/>
      <c r="AY655" s="14"/>
      <c r="AZ655" s="14"/>
      <c r="BA655" s="14"/>
      <c r="BB655" s="14"/>
      <c r="BC655" s="38"/>
      <c r="BD655" s="14"/>
      <c r="BE655" s="14"/>
      <c r="BF655" s="18"/>
      <c r="BG655" s="14"/>
      <c r="BH655" s="14"/>
      <c r="BI655" s="14"/>
      <c r="BJ655" s="14"/>
      <c r="BK655" s="14"/>
      <c r="BL655" s="14"/>
      <c r="BM655" s="14"/>
      <c r="BN655" s="14"/>
      <c r="BO655" s="14"/>
      <c r="BP655" s="14"/>
      <c r="BQ655" s="14"/>
      <c r="BR655" s="14"/>
      <c r="BS655" s="14"/>
      <c r="BT655" s="14"/>
      <c r="BU655" s="14"/>
      <c r="BV655" s="14"/>
      <c r="BW655" s="14"/>
      <c r="BX655" s="14"/>
      <c r="BY655" s="14"/>
      <c r="BZ655" s="14"/>
      <c r="CA655" s="14"/>
      <c r="CB655" s="14"/>
      <c r="CC655" s="14"/>
      <c r="CD655" s="14"/>
      <c r="CE655" s="14"/>
      <c r="CF655" s="14"/>
      <c r="CG655" s="14"/>
      <c r="CH655" s="14"/>
      <c r="CI655" s="14"/>
      <c r="CJ655" s="14"/>
      <c r="CK655" s="14"/>
      <c r="CL655" s="14"/>
      <c r="CM655" s="14"/>
      <c r="CN655" s="14"/>
      <c r="CO655" s="14"/>
      <c r="CP655" s="14"/>
      <c r="CQ655" s="14"/>
      <c r="CR655" s="14"/>
      <c r="CS655" s="14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</row>
    <row r="656" spans="1:256" s="3" customFormat="1" ht="1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9">
        <v>41</v>
      </c>
      <c r="L656" s="12">
        <v>3.6</v>
      </c>
      <c r="M656" s="12">
        <v>2.5</v>
      </c>
      <c r="N656" s="14">
        <v>1.0999999999999999E-2</v>
      </c>
      <c r="O656" s="14">
        <v>2.5000000000000001E-2</v>
      </c>
      <c r="P656" s="14">
        <v>5.0999999999999997E-2</v>
      </c>
      <c r="Q656" s="14">
        <v>0.1</v>
      </c>
      <c r="R656" s="14">
        <v>1.55</v>
      </c>
      <c r="S656" s="12">
        <v>1</v>
      </c>
      <c r="T656" s="15"/>
      <c r="U656" s="15"/>
      <c r="V656" s="15"/>
      <c r="W656" s="15"/>
      <c r="X656" s="15"/>
      <c r="Y656" s="15"/>
      <c r="Z656" s="14">
        <v>150</v>
      </c>
      <c r="AA656" s="14"/>
      <c r="AB656" s="14"/>
      <c r="AC656" s="14"/>
      <c r="AD656" s="14"/>
      <c r="AE656" s="14"/>
      <c r="AF656" s="14"/>
      <c r="AG656" s="14"/>
      <c r="AH656" s="14"/>
      <c r="AI656" s="14">
        <v>25</v>
      </c>
      <c r="AJ656" s="14">
        <v>860</v>
      </c>
      <c r="AK656" s="14">
        <v>120</v>
      </c>
      <c r="AL656" s="14">
        <v>380</v>
      </c>
      <c r="AM656" s="14">
        <v>120</v>
      </c>
      <c r="AN656" s="14"/>
      <c r="AO656" s="14"/>
      <c r="AP656" s="14"/>
      <c r="AQ656" s="14"/>
      <c r="AR656" s="14"/>
      <c r="AS656" s="16"/>
      <c r="AT656" s="14">
        <v>1052</v>
      </c>
      <c r="AU656" s="14">
        <v>723</v>
      </c>
      <c r="AV656" s="14">
        <v>6.3</v>
      </c>
      <c r="AW656" s="14">
        <v>286</v>
      </c>
      <c r="AX656" s="14"/>
      <c r="AY656" s="14"/>
      <c r="AZ656" s="14"/>
      <c r="BA656" s="14"/>
      <c r="BB656" s="14"/>
      <c r="BC656" s="38"/>
      <c r="BD656" s="14"/>
      <c r="BE656" s="14"/>
      <c r="BF656" s="18"/>
      <c r="BG656" s="14"/>
      <c r="BH656" s="14"/>
      <c r="BI656" s="14"/>
      <c r="BJ656" s="14"/>
      <c r="BK656" s="14"/>
      <c r="BL656" s="14"/>
      <c r="BM656" s="14"/>
      <c r="BN656" s="14"/>
      <c r="BO656" s="14"/>
      <c r="BP656" s="14"/>
      <c r="BQ656" s="14"/>
      <c r="BR656" s="14"/>
      <c r="BS656" s="14"/>
      <c r="BT656" s="14"/>
      <c r="BU656" s="14"/>
      <c r="BV656" s="14"/>
      <c r="BW656" s="14"/>
      <c r="BX656" s="14"/>
      <c r="BY656" s="14"/>
      <c r="BZ656" s="14"/>
      <c r="CA656" s="14"/>
      <c r="CB656" s="14"/>
      <c r="CC656" s="14"/>
      <c r="CD656" s="14"/>
      <c r="CE656" s="14"/>
      <c r="CF656" s="14"/>
      <c r="CG656" s="14"/>
      <c r="CH656" s="14"/>
      <c r="CI656" s="14"/>
      <c r="CJ656" s="14"/>
      <c r="CK656" s="14"/>
      <c r="CL656" s="14"/>
      <c r="CM656" s="14"/>
      <c r="CN656" s="14"/>
      <c r="CO656" s="14"/>
      <c r="CP656" s="14"/>
      <c r="CQ656" s="14"/>
      <c r="CR656" s="14"/>
      <c r="CS656" s="14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</row>
    <row r="657" spans="1:256" s="3" customFormat="1" ht="1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9">
        <v>41</v>
      </c>
      <c r="L657" s="12">
        <v>3.6</v>
      </c>
      <c r="M657" s="12">
        <v>2.5</v>
      </c>
      <c r="N657" s="14">
        <v>1.0999999999999999E-2</v>
      </c>
      <c r="O657" s="14">
        <v>2.5000000000000001E-2</v>
      </c>
      <c r="P657" s="14">
        <v>5.0999999999999997E-2</v>
      </c>
      <c r="Q657" s="14">
        <v>0.1</v>
      </c>
      <c r="R657" s="14">
        <v>1.55</v>
      </c>
      <c r="S657" s="12">
        <v>1</v>
      </c>
      <c r="T657" s="15"/>
      <c r="U657" s="15"/>
      <c r="V657" s="15"/>
      <c r="W657" s="15"/>
      <c r="X657" s="15"/>
      <c r="Y657" s="15"/>
      <c r="Z657" s="14">
        <v>100</v>
      </c>
      <c r="AA657" s="14"/>
      <c r="AB657" s="14"/>
      <c r="AC657" s="14"/>
      <c r="AD657" s="14"/>
      <c r="AE657" s="14"/>
      <c r="AF657" s="14"/>
      <c r="AG657" s="14"/>
      <c r="AH657" s="14"/>
      <c r="AI657" s="14">
        <v>50</v>
      </c>
      <c r="AJ657" s="14">
        <v>860</v>
      </c>
      <c r="AK657" s="14">
        <v>120</v>
      </c>
      <c r="AL657" s="14">
        <v>380</v>
      </c>
      <c r="AM657" s="14">
        <v>120</v>
      </c>
      <c r="AN657" s="14"/>
      <c r="AO657" s="14"/>
      <c r="AP657" s="14"/>
      <c r="AQ657" s="14"/>
      <c r="AR657" s="14"/>
      <c r="AS657" s="16"/>
      <c r="AT657" s="14">
        <v>932</v>
      </c>
      <c r="AU657" s="14">
        <v>652</v>
      </c>
      <c r="AV657" s="14">
        <v>11.9</v>
      </c>
      <c r="AW657" s="14">
        <v>235</v>
      </c>
      <c r="AX657" s="14"/>
      <c r="AY657" s="14"/>
      <c r="AZ657" s="14"/>
      <c r="BA657" s="14"/>
      <c r="BB657" s="14"/>
      <c r="BC657" s="38"/>
      <c r="BD657" s="14"/>
      <c r="BE657" s="14"/>
      <c r="BF657" s="18"/>
      <c r="BG657" s="14"/>
      <c r="BH657" s="14"/>
      <c r="BI657" s="14"/>
      <c r="BJ657" s="14"/>
      <c r="BK657" s="14"/>
      <c r="BL657" s="14"/>
      <c r="BM657" s="14"/>
      <c r="BN657" s="14"/>
      <c r="BO657" s="14"/>
      <c r="BP657" s="14"/>
      <c r="BQ657" s="14"/>
      <c r="BR657" s="14"/>
      <c r="BS657" s="14"/>
      <c r="BT657" s="14"/>
      <c r="BU657" s="14"/>
      <c r="BV657" s="14"/>
      <c r="BW657" s="14"/>
      <c r="BX657" s="14"/>
      <c r="BY657" s="14"/>
      <c r="BZ657" s="14"/>
      <c r="CA657" s="14"/>
      <c r="CB657" s="14"/>
      <c r="CC657" s="14"/>
      <c r="CD657" s="14"/>
      <c r="CE657" s="14"/>
      <c r="CF657" s="14"/>
      <c r="CG657" s="14"/>
      <c r="CH657" s="14"/>
      <c r="CI657" s="14"/>
      <c r="CJ657" s="14"/>
      <c r="CK657" s="14"/>
      <c r="CL657" s="14"/>
      <c r="CM657" s="14"/>
      <c r="CN657" s="14"/>
      <c r="CO657" s="14"/>
      <c r="CP657" s="14"/>
      <c r="CQ657" s="14"/>
      <c r="CR657" s="14"/>
      <c r="CS657" s="14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</row>
    <row r="658" spans="1:256" s="3" customFormat="1" ht="1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9">
        <v>41</v>
      </c>
      <c r="L658" s="12">
        <v>3.45</v>
      </c>
      <c r="M658" s="12">
        <v>2.5499999999999998</v>
      </c>
      <c r="N658" s="14">
        <v>0.01</v>
      </c>
      <c r="O658" s="14">
        <v>0.04</v>
      </c>
      <c r="P658" s="14">
        <v>0.05</v>
      </c>
      <c r="Q658" s="14">
        <v>0.1</v>
      </c>
      <c r="R658" s="14">
        <v>0.5</v>
      </c>
      <c r="S658" s="12">
        <v>0.96</v>
      </c>
      <c r="T658" s="15"/>
      <c r="U658" s="15"/>
      <c r="V658" s="15"/>
      <c r="W658" s="15"/>
      <c r="X658" s="15"/>
      <c r="Y658" s="15"/>
      <c r="Z658" s="14">
        <v>275</v>
      </c>
      <c r="AA658" s="14"/>
      <c r="AB658" s="14"/>
      <c r="AC658" s="14"/>
      <c r="AD658" s="14"/>
      <c r="AE658" s="14"/>
      <c r="AF658" s="14"/>
      <c r="AG658" s="14"/>
      <c r="AH658" s="14"/>
      <c r="AI658" s="14">
        <v>12.5</v>
      </c>
      <c r="AJ658" s="14">
        <v>920</v>
      </c>
      <c r="AK658" s="14">
        <v>120</v>
      </c>
      <c r="AL658" s="14">
        <v>320</v>
      </c>
      <c r="AM658" s="14">
        <v>120</v>
      </c>
      <c r="AN658" s="14"/>
      <c r="AO658" s="14"/>
      <c r="AP658" s="14"/>
      <c r="AQ658" s="14"/>
      <c r="AR658" s="14"/>
      <c r="AS658" s="16"/>
      <c r="AT658" s="14">
        <v>1183</v>
      </c>
      <c r="AU658" s="14">
        <v>832</v>
      </c>
      <c r="AV658" s="14">
        <v>2.9</v>
      </c>
      <c r="AW658" s="14">
        <v>254</v>
      </c>
      <c r="AX658" s="14"/>
      <c r="AY658" s="14"/>
      <c r="AZ658" s="14"/>
      <c r="BA658" s="14"/>
      <c r="BB658" s="14"/>
      <c r="BC658" s="38"/>
      <c r="BD658" s="14"/>
      <c r="BE658" s="14"/>
      <c r="BF658" s="18"/>
      <c r="BG658" s="14"/>
      <c r="BH658" s="14"/>
      <c r="BI658" s="14"/>
      <c r="BJ658" s="14"/>
      <c r="BK658" s="14"/>
      <c r="BL658" s="14"/>
      <c r="BM658" s="14"/>
      <c r="BN658" s="14"/>
      <c r="BO658" s="14"/>
      <c r="BP658" s="14"/>
      <c r="BQ658" s="14"/>
      <c r="BR658" s="14"/>
      <c r="BS658" s="14"/>
      <c r="BT658" s="14"/>
      <c r="BU658" s="14"/>
      <c r="BV658" s="14"/>
      <c r="BW658" s="14"/>
      <c r="BX658" s="14"/>
      <c r="BY658" s="14"/>
      <c r="BZ658" s="14"/>
      <c r="CA658" s="14"/>
      <c r="CB658" s="14"/>
      <c r="CC658" s="14"/>
      <c r="CD658" s="14"/>
      <c r="CE658" s="14"/>
      <c r="CF658" s="14"/>
      <c r="CG658" s="14"/>
      <c r="CH658" s="14"/>
      <c r="CI658" s="14"/>
      <c r="CJ658" s="14"/>
      <c r="CK658" s="14"/>
      <c r="CL658" s="14"/>
      <c r="CM658" s="14"/>
      <c r="CN658" s="14"/>
      <c r="CO658" s="14"/>
      <c r="CP658" s="14"/>
      <c r="CQ658" s="14"/>
      <c r="CR658" s="14"/>
      <c r="CS658" s="14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</row>
    <row r="659" spans="1:256" s="3" customFormat="1" ht="1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9">
        <v>41</v>
      </c>
      <c r="L659" s="12">
        <v>3.45</v>
      </c>
      <c r="M659" s="12">
        <v>2.5499999999999998</v>
      </c>
      <c r="N659" s="14">
        <v>0.01</v>
      </c>
      <c r="O659" s="14">
        <v>0.04</v>
      </c>
      <c r="P659" s="14">
        <v>0.05</v>
      </c>
      <c r="Q659" s="14">
        <v>0.1</v>
      </c>
      <c r="R659" s="14">
        <v>0.5</v>
      </c>
      <c r="S659" s="12">
        <v>0.96</v>
      </c>
      <c r="T659" s="15"/>
      <c r="U659" s="15"/>
      <c r="V659" s="15"/>
      <c r="W659" s="15"/>
      <c r="X659" s="15"/>
      <c r="Y659" s="15"/>
      <c r="Z659" s="14">
        <v>150</v>
      </c>
      <c r="AA659" s="14"/>
      <c r="AB659" s="14"/>
      <c r="AC659" s="14"/>
      <c r="AD659" s="14"/>
      <c r="AE659" s="14"/>
      <c r="AF659" s="14"/>
      <c r="AG659" s="14"/>
      <c r="AH659" s="14"/>
      <c r="AI659" s="14">
        <v>25</v>
      </c>
      <c r="AJ659" s="14">
        <v>920</v>
      </c>
      <c r="AK659" s="14">
        <v>120</v>
      </c>
      <c r="AL659" s="14">
        <v>320</v>
      </c>
      <c r="AM659" s="14">
        <v>120</v>
      </c>
      <c r="AN659" s="14"/>
      <c r="AO659" s="14"/>
      <c r="AP659" s="14"/>
      <c r="AQ659" s="14"/>
      <c r="AR659" s="14"/>
      <c r="AS659" s="16"/>
      <c r="AT659" s="14">
        <v>1252</v>
      </c>
      <c r="AU659" s="14">
        <v>848</v>
      </c>
      <c r="AV659" s="14">
        <v>3.3</v>
      </c>
      <c r="AW659" s="14">
        <v>360</v>
      </c>
      <c r="AX659" s="14"/>
      <c r="AY659" s="14"/>
      <c r="AZ659" s="14"/>
      <c r="BA659" s="14"/>
      <c r="BB659" s="14"/>
      <c r="BC659" s="38"/>
      <c r="BD659" s="14"/>
      <c r="BE659" s="14"/>
      <c r="BF659" s="18"/>
      <c r="BG659" s="14"/>
      <c r="BH659" s="14"/>
      <c r="BI659" s="14"/>
      <c r="BJ659" s="14"/>
      <c r="BK659" s="14"/>
      <c r="BL659" s="14"/>
      <c r="BM659" s="14"/>
      <c r="BN659" s="14"/>
      <c r="BO659" s="14"/>
      <c r="BP659" s="14"/>
      <c r="BQ659" s="14"/>
      <c r="BR659" s="14"/>
      <c r="BS659" s="14"/>
      <c r="BT659" s="14"/>
      <c r="BU659" s="14"/>
      <c r="BV659" s="14"/>
      <c r="BW659" s="14"/>
      <c r="BX659" s="14"/>
      <c r="BY659" s="14"/>
      <c r="BZ659" s="14"/>
      <c r="CA659" s="14"/>
      <c r="CB659" s="14"/>
      <c r="CC659" s="14"/>
      <c r="CD659" s="14"/>
      <c r="CE659" s="14"/>
      <c r="CF659" s="14"/>
      <c r="CG659" s="14"/>
      <c r="CH659" s="14"/>
      <c r="CI659" s="14"/>
      <c r="CJ659" s="14"/>
      <c r="CK659" s="14"/>
      <c r="CL659" s="14"/>
      <c r="CM659" s="14"/>
      <c r="CN659" s="14"/>
      <c r="CO659" s="14"/>
      <c r="CP659" s="14"/>
      <c r="CQ659" s="14"/>
      <c r="CR659" s="14"/>
      <c r="CS659" s="14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</row>
    <row r="660" spans="1:256" s="3" customFormat="1" ht="1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9">
        <v>41</v>
      </c>
      <c r="L660" s="12">
        <v>3.45</v>
      </c>
      <c r="M660" s="12">
        <v>2.5499999999999998</v>
      </c>
      <c r="N660" s="14">
        <v>0.01</v>
      </c>
      <c r="O660" s="14">
        <v>0.04</v>
      </c>
      <c r="P660" s="14">
        <v>0.05</v>
      </c>
      <c r="Q660" s="14">
        <v>0.1</v>
      </c>
      <c r="R660" s="14">
        <v>0.5</v>
      </c>
      <c r="S660" s="12">
        <v>0.96</v>
      </c>
      <c r="T660" s="15"/>
      <c r="U660" s="15"/>
      <c r="V660" s="15"/>
      <c r="W660" s="15"/>
      <c r="X660" s="15"/>
      <c r="Y660" s="15"/>
      <c r="Z660" s="14">
        <v>100</v>
      </c>
      <c r="AA660" s="14"/>
      <c r="AB660" s="14"/>
      <c r="AC660" s="14"/>
      <c r="AD660" s="14"/>
      <c r="AE660" s="14"/>
      <c r="AF660" s="14"/>
      <c r="AG660" s="14"/>
      <c r="AH660" s="14"/>
      <c r="AI660" s="14">
        <v>50</v>
      </c>
      <c r="AJ660" s="14">
        <v>920</v>
      </c>
      <c r="AK660" s="14">
        <v>120</v>
      </c>
      <c r="AL660" s="14">
        <v>320</v>
      </c>
      <c r="AM660" s="14">
        <v>120</v>
      </c>
      <c r="AN660" s="14"/>
      <c r="AO660" s="14"/>
      <c r="AP660" s="14"/>
      <c r="AQ660" s="14"/>
      <c r="AR660" s="14"/>
      <c r="AS660" s="16"/>
      <c r="AT660" s="14">
        <v>1191</v>
      </c>
      <c r="AU660" s="14">
        <v>732</v>
      </c>
      <c r="AV660" s="14">
        <v>5.4</v>
      </c>
      <c r="AW660" s="14">
        <v>328</v>
      </c>
      <c r="AX660" s="14"/>
      <c r="AY660" s="14"/>
      <c r="AZ660" s="14"/>
      <c r="BA660" s="14"/>
      <c r="BB660" s="14"/>
      <c r="BC660" s="38"/>
      <c r="BD660" s="14"/>
      <c r="BE660" s="14"/>
      <c r="BF660" s="18"/>
      <c r="BG660" s="14"/>
      <c r="BH660" s="14"/>
      <c r="BI660" s="14"/>
      <c r="BJ660" s="14"/>
      <c r="BK660" s="14"/>
      <c r="BL660" s="14"/>
      <c r="BM660" s="14"/>
      <c r="BN660" s="14"/>
      <c r="BO660" s="14"/>
      <c r="BP660" s="14"/>
      <c r="BQ660" s="14"/>
      <c r="BR660" s="14"/>
      <c r="BS660" s="14"/>
      <c r="BT660" s="14"/>
      <c r="BU660" s="14"/>
      <c r="BV660" s="14"/>
      <c r="BW660" s="14"/>
      <c r="BX660" s="14"/>
      <c r="BY660" s="14"/>
      <c r="BZ660" s="14"/>
      <c r="CA660" s="14"/>
      <c r="CB660" s="14"/>
      <c r="CC660" s="14"/>
      <c r="CD660" s="14"/>
      <c r="CE660" s="14"/>
      <c r="CF660" s="14"/>
      <c r="CG660" s="14"/>
      <c r="CH660" s="14"/>
      <c r="CI660" s="14"/>
      <c r="CJ660" s="14"/>
      <c r="CK660" s="14"/>
      <c r="CL660" s="14"/>
      <c r="CM660" s="14"/>
      <c r="CN660" s="14"/>
      <c r="CO660" s="14"/>
      <c r="CP660" s="14"/>
      <c r="CQ660" s="14"/>
      <c r="CR660" s="14"/>
      <c r="CS660" s="14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</row>
    <row r="661" spans="1:256" s="3" customFormat="1" ht="1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9">
        <v>41</v>
      </c>
      <c r="L661" s="12">
        <v>3.45</v>
      </c>
      <c r="M661" s="12">
        <v>2.5499999999999998</v>
      </c>
      <c r="N661" s="14">
        <v>0.01</v>
      </c>
      <c r="O661" s="14">
        <v>0.04</v>
      </c>
      <c r="P661" s="14">
        <v>0.05</v>
      </c>
      <c r="Q661" s="14">
        <v>0.1</v>
      </c>
      <c r="R661" s="14">
        <v>0.5</v>
      </c>
      <c r="S661" s="12">
        <v>0.96</v>
      </c>
      <c r="T661" s="15"/>
      <c r="U661" s="15"/>
      <c r="V661" s="15"/>
      <c r="W661" s="15"/>
      <c r="X661" s="15"/>
      <c r="Y661" s="15"/>
      <c r="Z661" s="14">
        <v>275</v>
      </c>
      <c r="AA661" s="14"/>
      <c r="AB661" s="14"/>
      <c r="AC661" s="14"/>
      <c r="AD661" s="14"/>
      <c r="AE661" s="14"/>
      <c r="AF661" s="14"/>
      <c r="AG661" s="14"/>
      <c r="AH661" s="14"/>
      <c r="AI661" s="14">
        <v>12.5</v>
      </c>
      <c r="AJ661" s="14">
        <v>900</v>
      </c>
      <c r="AK661" s="14">
        <v>120</v>
      </c>
      <c r="AL661" s="14">
        <v>340</v>
      </c>
      <c r="AM661" s="14">
        <v>120</v>
      </c>
      <c r="AN661" s="14"/>
      <c r="AO661" s="14"/>
      <c r="AP661" s="14"/>
      <c r="AQ661" s="14"/>
      <c r="AR661" s="14"/>
      <c r="AS661" s="16"/>
      <c r="AT661" s="14">
        <v>1048</v>
      </c>
      <c r="AU661" s="14">
        <v>848</v>
      </c>
      <c r="AV661" s="14">
        <v>5.4</v>
      </c>
      <c r="AW661" s="14">
        <v>281</v>
      </c>
      <c r="AX661" s="14"/>
      <c r="AY661" s="14"/>
      <c r="AZ661" s="14"/>
      <c r="BA661" s="14"/>
      <c r="BB661" s="14"/>
      <c r="BC661" s="38"/>
      <c r="BD661" s="14"/>
      <c r="BE661" s="14"/>
      <c r="BF661" s="18"/>
      <c r="BG661" s="14"/>
      <c r="BH661" s="14"/>
      <c r="BI661" s="14"/>
      <c r="BJ661" s="14"/>
      <c r="BK661" s="14"/>
      <c r="BL661" s="14"/>
      <c r="BM661" s="14"/>
      <c r="BN661" s="14"/>
      <c r="BO661" s="14"/>
      <c r="BP661" s="14"/>
      <c r="BQ661" s="14"/>
      <c r="BR661" s="14"/>
      <c r="BS661" s="14"/>
      <c r="BT661" s="14"/>
      <c r="BU661" s="14"/>
      <c r="BV661" s="14"/>
      <c r="BW661" s="14"/>
      <c r="BX661" s="14"/>
      <c r="BY661" s="14"/>
      <c r="BZ661" s="14"/>
      <c r="CA661" s="14"/>
      <c r="CB661" s="14"/>
      <c r="CC661" s="14"/>
      <c r="CD661" s="14"/>
      <c r="CE661" s="14"/>
      <c r="CF661" s="14"/>
      <c r="CG661" s="14"/>
      <c r="CH661" s="14"/>
      <c r="CI661" s="14"/>
      <c r="CJ661" s="14"/>
      <c r="CK661" s="14"/>
      <c r="CL661" s="14"/>
      <c r="CM661" s="14"/>
      <c r="CN661" s="14"/>
      <c r="CO661" s="14"/>
      <c r="CP661" s="14"/>
      <c r="CQ661" s="14"/>
      <c r="CR661" s="14"/>
      <c r="CS661" s="14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</row>
    <row r="662" spans="1:256" s="3" customFormat="1" ht="1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9">
        <v>41</v>
      </c>
      <c r="L662" s="12">
        <v>3.45</v>
      </c>
      <c r="M662" s="12">
        <v>2.5499999999999998</v>
      </c>
      <c r="N662" s="14">
        <v>0.01</v>
      </c>
      <c r="O662" s="14">
        <v>0.04</v>
      </c>
      <c r="P662" s="14">
        <v>0.05</v>
      </c>
      <c r="Q662" s="14">
        <v>0.1</v>
      </c>
      <c r="R662" s="14">
        <v>0.5</v>
      </c>
      <c r="S662" s="12">
        <v>0.96</v>
      </c>
      <c r="T662" s="15"/>
      <c r="U662" s="15"/>
      <c r="V662" s="15"/>
      <c r="W662" s="15"/>
      <c r="X662" s="15"/>
      <c r="Y662" s="15"/>
      <c r="Z662" s="14">
        <v>150</v>
      </c>
      <c r="AA662" s="14"/>
      <c r="AB662" s="14"/>
      <c r="AC662" s="14"/>
      <c r="AD662" s="14"/>
      <c r="AE662" s="14"/>
      <c r="AF662" s="14"/>
      <c r="AG662" s="14"/>
      <c r="AH662" s="14"/>
      <c r="AI662" s="14">
        <v>25</v>
      </c>
      <c r="AJ662" s="14">
        <v>900</v>
      </c>
      <c r="AK662" s="14">
        <v>120</v>
      </c>
      <c r="AL662" s="14">
        <v>340</v>
      </c>
      <c r="AM662" s="14">
        <v>120</v>
      </c>
      <c r="AN662" s="14"/>
      <c r="AO662" s="14"/>
      <c r="AP662" s="14"/>
      <c r="AQ662" s="14"/>
      <c r="AR662" s="14"/>
      <c r="AS662" s="16"/>
      <c r="AT662" s="14">
        <v>904</v>
      </c>
      <c r="AU662" s="14">
        <v>666</v>
      </c>
      <c r="AV662" s="14">
        <v>7.4</v>
      </c>
      <c r="AW662" s="14">
        <v>240</v>
      </c>
      <c r="AX662" s="14"/>
      <c r="AY662" s="14"/>
      <c r="AZ662" s="14"/>
      <c r="BA662" s="14"/>
      <c r="BB662" s="14"/>
      <c r="BC662" s="38"/>
      <c r="BD662" s="14"/>
      <c r="BE662" s="14"/>
      <c r="BF662" s="18"/>
      <c r="BG662" s="14"/>
      <c r="BH662" s="14"/>
      <c r="BI662" s="14"/>
      <c r="BJ662" s="14"/>
      <c r="BK662" s="14"/>
      <c r="BL662" s="14"/>
      <c r="BM662" s="14"/>
      <c r="BN662" s="14"/>
      <c r="BO662" s="14"/>
      <c r="BP662" s="14"/>
      <c r="BQ662" s="14"/>
      <c r="BR662" s="14"/>
      <c r="BS662" s="14"/>
      <c r="BT662" s="14"/>
      <c r="BU662" s="14"/>
      <c r="BV662" s="14"/>
      <c r="BW662" s="14"/>
      <c r="BX662" s="14"/>
      <c r="BY662" s="14"/>
      <c r="BZ662" s="14"/>
      <c r="CA662" s="14"/>
      <c r="CB662" s="14"/>
      <c r="CC662" s="14"/>
      <c r="CD662" s="14"/>
      <c r="CE662" s="14"/>
      <c r="CF662" s="14"/>
      <c r="CG662" s="14"/>
      <c r="CH662" s="14"/>
      <c r="CI662" s="14"/>
      <c r="CJ662" s="14"/>
      <c r="CK662" s="14"/>
      <c r="CL662" s="14"/>
      <c r="CM662" s="14"/>
      <c r="CN662" s="14"/>
      <c r="CO662" s="14"/>
      <c r="CP662" s="14"/>
      <c r="CQ662" s="14"/>
      <c r="CR662" s="14"/>
      <c r="CS662" s="14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</row>
    <row r="663" spans="1:256" s="3" customFormat="1" ht="1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9">
        <v>41</v>
      </c>
      <c r="L663" s="12">
        <v>3.45</v>
      </c>
      <c r="M663" s="12">
        <v>2.5499999999999998</v>
      </c>
      <c r="N663" s="14">
        <v>0.01</v>
      </c>
      <c r="O663" s="14">
        <v>0.04</v>
      </c>
      <c r="P663" s="14">
        <v>0.05</v>
      </c>
      <c r="Q663" s="14">
        <v>0.1</v>
      </c>
      <c r="R663" s="14">
        <v>0.5</v>
      </c>
      <c r="S663" s="12">
        <v>0.96</v>
      </c>
      <c r="T663" s="15"/>
      <c r="U663" s="15"/>
      <c r="V663" s="15"/>
      <c r="W663" s="15"/>
      <c r="X663" s="15"/>
      <c r="Y663" s="15"/>
      <c r="Z663" s="14">
        <v>100</v>
      </c>
      <c r="AA663" s="14"/>
      <c r="AB663" s="14"/>
      <c r="AC663" s="14"/>
      <c r="AD663" s="14"/>
      <c r="AE663" s="14"/>
      <c r="AF663" s="14"/>
      <c r="AG663" s="14"/>
      <c r="AH663" s="14"/>
      <c r="AI663" s="14">
        <v>50</v>
      </c>
      <c r="AJ663" s="14">
        <v>900</v>
      </c>
      <c r="AK663" s="14">
        <v>120</v>
      </c>
      <c r="AL663" s="14">
        <v>340</v>
      </c>
      <c r="AM663" s="14">
        <v>120</v>
      </c>
      <c r="AN663" s="14"/>
      <c r="AO663" s="14"/>
      <c r="AP663" s="14"/>
      <c r="AQ663" s="14"/>
      <c r="AR663" s="14"/>
      <c r="AS663" s="16"/>
      <c r="AT663" s="14">
        <v>1029</v>
      </c>
      <c r="AU663" s="14">
        <v>723</v>
      </c>
      <c r="AV663" s="14">
        <v>4.5999999999999996</v>
      </c>
      <c r="AW663" s="14">
        <v>276</v>
      </c>
      <c r="AX663" s="14"/>
      <c r="AY663" s="14"/>
      <c r="AZ663" s="14"/>
      <c r="BA663" s="14"/>
      <c r="BB663" s="14"/>
      <c r="BC663" s="38"/>
      <c r="BD663" s="14"/>
      <c r="BE663" s="14"/>
      <c r="BF663" s="18"/>
      <c r="BG663" s="14"/>
      <c r="BH663" s="14"/>
      <c r="BI663" s="14"/>
      <c r="BJ663" s="14"/>
      <c r="BK663" s="14"/>
      <c r="BL663" s="14"/>
      <c r="BM663" s="14"/>
      <c r="BN663" s="14"/>
      <c r="BO663" s="14"/>
      <c r="BP663" s="14"/>
      <c r="BQ663" s="14"/>
      <c r="BR663" s="14"/>
      <c r="BS663" s="14"/>
      <c r="BT663" s="14"/>
      <c r="BU663" s="14"/>
      <c r="BV663" s="14"/>
      <c r="BW663" s="14"/>
      <c r="BX663" s="14"/>
      <c r="BY663" s="14"/>
      <c r="BZ663" s="14"/>
      <c r="CA663" s="14"/>
      <c r="CB663" s="14"/>
      <c r="CC663" s="14"/>
      <c r="CD663" s="14"/>
      <c r="CE663" s="14"/>
      <c r="CF663" s="14"/>
      <c r="CG663" s="14"/>
      <c r="CH663" s="14"/>
      <c r="CI663" s="14"/>
      <c r="CJ663" s="14"/>
      <c r="CK663" s="14"/>
      <c r="CL663" s="14"/>
      <c r="CM663" s="14"/>
      <c r="CN663" s="14"/>
      <c r="CO663" s="14"/>
      <c r="CP663" s="14"/>
      <c r="CQ663" s="14"/>
      <c r="CR663" s="14"/>
      <c r="CS663" s="14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</row>
    <row r="664" spans="1:256" s="3" customFormat="1" ht="1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9">
        <v>41</v>
      </c>
      <c r="L664" s="12">
        <v>3.45</v>
      </c>
      <c r="M664" s="12">
        <v>2.5499999999999998</v>
      </c>
      <c r="N664" s="14">
        <v>0.01</v>
      </c>
      <c r="O664" s="14">
        <v>0.04</v>
      </c>
      <c r="P664" s="14">
        <v>0.05</v>
      </c>
      <c r="Q664" s="14">
        <v>0.1</v>
      </c>
      <c r="R664" s="14">
        <v>0.5</v>
      </c>
      <c r="S664" s="12">
        <v>0.96</v>
      </c>
      <c r="T664" s="15"/>
      <c r="U664" s="15"/>
      <c r="V664" s="15"/>
      <c r="W664" s="15"/>
      <c r="X664" s="15"/>
      <c r="Y664" s="15"/>
      <c r="Z664" s="14">
        <v>275</v>
      </c>
      <c r="AA664" s="14"/>
      <c r="AB664" s="14"/>
      <c r="AC664" s="14"/>
      <c r="AD664" s="14"/>
      <c r="AE664" s="14"/>
      <c r="AF664" s="14"/>
      <c r="AG664" s="14"/>
      <c r="AH664" s="14"/>
      <c r="AI664" s="14">
        <v>12.5</v>
      </c>
      <c r="AJ664" s="14">
        <v>880</v>
      </c>
      <c r="AK664" s="14">
        <v>120</v>
      </c>
      <c r="AL664" s="14">
        <v>360</v>
      </c>
      <c r="AM664" s="14">
        <v>120</v>
      </c>
      <c r="AN664" s="14"/>
      <c r="AO664" s="14"/>
      <c r="AP664" s="14"/>
      <c r="AQ664" s="14"/>
      <c r="AR664" s="14"/>
      <c r="AS664" s="16"/>
      <c r="AT664" s="14">
        <v>897</v>
      </c>
      <c r="AU664" s="14">
        <v>647</v>
      </c>
      <c r="AV664" s="14">
        <v>8.3000000000000007</v>
      </c>
      <c r="AW664" s="14">
        <v>230</v>
      </c>
      <c r="AX664" s="14"/>
      <c r="AY664" s="14"/>
      <c r="AZ664" s="14"/>
      <c r="BA664" s="14"/>
      <c r="BB664" s="14"/>
      <c r="BC664" s="38"/>
      <c r="BD664" s="14"/>
      <c r="BE664" s="14"/>
      <c r="BF664" s="18"/>
      <c r="BG664" s="14"/>
      <c r="BH664" s="14"/>
      <c r="BI664" s="14"/>
      <c r="BJ664" s="14"/>
      <c r="BK664" s="14"/>
      <c r="BL664" s="14"/>
      <c r="BM664" s="14"/>
      <c r="BN664" s="14"/>
      <c r="BO664" s="14"/>
      <c r="BP664" s="14"/>
      <c r="BQ664" s="14"/>
      <c r="BR664" s="14"/>
      <c r="BS664" s="14"/>
      <c r="BT664" s="14"/>
      <c r="BU664" s="14"/>
      <c r="BV664" s="14"/>
      <c r="BW664" s="14"/>
      <c r="BX664" s="14"/>
      <c r="BY664" s="14"/>
      <c r="BZ664" s="14"/>
      <c r="CA664" s="14"/>
      <c r="CB664" s="14"/>
      <c r="CC664" s="14"/>
      <c r="CD664" s="14"/>
      <c r="CE664" s="14"/>
      <c r="CF664" s="14"/>
      <c r="CG664" s="14"/>
      <c r="CH664" s="14"/>
      <c r="CI664" s="14"/>
      <c r="CJ664" s="14"/>
      <c r="CK664" s="14"/>
      <c r="CL664" s="14"/>
      <c r="CM664" s="14"/>
      <c r="CN664" s="14"/>
      <c r="CO664" s="14"/>
      <c r="CP664" s="14"/>
      <c r="CQ664" s="14"/>
      <c r="CR664" s="14"/>
      <c r="CS664" s="14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</row>
    <row r="665" spans="1:256" s="3" customFormat="1" ht="1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9">
        <v>41</v>
      </c>
      <c r="L665" s="12">
        <v>3.45</v>
      </c>
      <c r="M665" s="12">
        <v>2.5499999999999998</v>
      </c>
      <c r="N665" s="14">
        <v>0.01</v>
      </c>
      <c r="O665" s="14">
        <v>0.04</v>
      </c>
      <c r="P665" s="14">
        <v>0.05</v>
      </c>
      <c r="Q665" s="14">
        <v>0.1</v>
      </c>
      <c r="R665" s="14">
        <v>0.5</v>
      </c>
      <c r="S665" s="12">
        <v>0.96</v>
      </c>
      <c r="T665" s="15"/>
      <c r="U665" s="15"/>
      <c r="V665" s="15"/>
      <c r="W665" s="15"/>
      <c r="X665" s="15"/>
      <c r="Y665" s="15"/>
      <c r="Z665" s="14">
        <v>150</v>
      </c>
      <c r="AA665" s="14"/>
      <c r="AB665" s="14"/>
      <c r="AC665" s="14"/>
      <c r="AD665" s="14"/>
      <c r="AE665" s="14"/>
      <c r="AF665" s="14"/>
      <c r="AG665" s="14"/>
      <c r="AH665" s="14"/>
      <c r="AI665" s="14">
        <v>25</v>
      </c>
      <c r="AJ665" s="14">
        <v>880</v>
      </c>
      <c r="AK665" s="14">
        <v>120</v>
      </c>
      <c r="AL665" s="14">
        <v>360</v>
      </c>
      <c r="AM665" s="14">
        <v>120</v>
      </c>
      <c r="AN665" s="14"/>
      <c r="AO665" s="14"/>
      <c r="AP665" s="14"/>
      <c r="AQ665" s="14"/>
      <c r="AR665" s="14"/>
      <c r="AS665" s="16"/>
      <c r="AT665" s="14">
        <v>1029</v>
      </c>
      <c r="AU665" s="14">
        <v>714</v>
      </c>
      <c r="AV665" s="14">
        <v>6.5</v>
      </c>
      <c r="AW665" s="14">
        <v>270</v>
      </c>
      <c r="AX665" s="14"/>
      <c r="AY665" s="14"/>
      <c r="AZ665" s="14"/>
      <c r="BA665" s="14"/>
      <c r="BB665" s="14"/>
      <c r="BC665" s="38"/>
      <c r="BD665" s="14"/>
      <c r="BE665" s="14"/>
      <c r="BF665" s="18"/>
      <c r="BG665" s="14"/>
      <c r="BH665" s="14"/>
      <c r="BI665" s="14"/>
      <c r="BJ665" s="14"/>
      <c r="BK665" s="14"/>
      <c r="BL665" s="14"/>
      <c r="BM665" s="14"/>
      <c r="BN665" s="14"/>
      <c r="BO665" s="14"/>
      <c r="BP665" s="14"/>
      <c r="BQ665" s="14"/>
      <c r="BR665" s="14"/>
      <c r="BS665" s="14"/>
      <c r="BT665" s="14"/>
      <c r="BU665" s="14"/>
      <c r="BV665" s="14"/>
      <c r="BW665" s="14"/>
      <c r="BX665" s="14"/>
      <c r="BY665" s="14"/>
      <c r="BZ665" s="14"/>
      <c r="CA665" s="14"/>
      <c r="CB665" s="14"/>
      <c r="CC665" s="14"/>
      <c r="CD665" s="14"/>
      <c r="CE665" s="14"/>
      <c r="CF665" s="14"/>
      <c r="CG665" s="14"/>
      <c r="CH665" s="14"/>
      <c r="CI665" s="14"/>
      <c r="CJ665" s="14"/>
      <c r="CK665" s="14"/>
      <c r="CL665" s="14"/>
      <c r="CM665" s="14"/>
      <c r="CN665" s="14"/>
      <c r="CO665" s="14"/>
      <c r="CP665" s="14"/>
      <c r="CQ665" s="14"/>
      <c r="CR665" s="14"/>
      <c r="CS665" s="14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</row>
    <row r="666" spans="1:256" s="3" customFormat="1" ht="1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9">
        <v>41</v>
      </c>
      <c r="L666" s="12">
        <v>3.45</v>
      </c>
      <c r="M666" s="12">
        <v>2.5499999999999998</v>
      </c>
      <c r="N666" s="14">
        <v>0.01</v>
      </c>
      <c r="O666" s="14">
        <v>0.04</v>
      </c>
      <c r="P666" s="14">
        <v>0.05</v>
      </c>
      <c r="Q666" s="14">
        <v>0.1</v>
      </c>
      <c r="R666" s="14">
        <v>0.5</v>
      </c>
      <c r="S666" s="12">
        <v>0.96</v>
      </c>
      <c r="T666" s="15"/>
      <c r="U666" s="15"/>
      <c r="V666" s="15"/>
      <c r="W666" s="15"/>
      <c r="X666" s="15"/>
      <c r="Y666" s="15"/>
      <c r="Z666" s="14">
        <v>100</v>
      </c>
      <c r="AA666" s="14"/>
      <c r="AB666" s="14"/>
      <c r="AC666" s="14"/>
      <c r="AD666" s="14"/>
      <c r="AE666" s="14"/>
      <c r="AF666" s="14"/>
      <c r="AG666" s="14"/>
      <c r="AH666" s="14"/>
      <c r="AI666" s="14">
        <v>50</v>
      </c>
      <c r="AJ666" s="14">
        <v>880</v>
      </c>
      <c r="AK666" s="14">
        <v>120</v>
      </c>
      <c r="AL666" s="14">
        <v>360</v>
      </c>
      <c r="AM666" s="14">
        <v>120</v>
      </c>
      <c r="AN666" s="14"/>
      <c r="AO666" s="14"/>
      <c r="AP666" s="14"/>
      <c r="AQ666" s="14"/>
      <c r="AR666" s="14"/>
      <c r="AS666" s="16"/>
      <c r="AT666" s="14">
        <v>935</v>
      </c>
      <c r="AU666" s="14">
        <v>584</v>
      </c>
      <c r="AV666" s="14">
        <v>6.6</v>
      </c>
      <c r="AW666" s="14">
        <v>248</v>
      </c>
      <c r="AX666" s="14"/>
      <c r="AY666" s="14"/>
      <c r="AZ666" s="14"/>
      <c r="BA666" s="14"/>
      <c r="BB666" s="14"/>
      <c r="BC666" s="38"/>
      <c r="BD666" s="14"/>
      <c r="BE666" s="14"/>
      <c r="BF666" s="18"/>
      <c r="BG666" s="14"/>
      <c r="BH666" s="14"/>
      <c r="BI666" s="14"/>
      <c r="BJ666" s="14"/>
      <c r="BK666" s="14"/>
      <c r="BL666" s="14"/>
      <c r="BM666" s="14"/>
      <c r="BN666" s="14"/>
      <c r="BO666" s="14"/>
      <c r="BP666" s="14"/>
      <c r="BQ666" s="14"/>
      <c r="BR666" s="14"/>
      <c r="BS666" s="14"/>
      <c r="BT666" s="14"/>
      <c r="BU666" s="14"/>
      <c r="BV666" s="14"/>
      <c r="BW666" s="14"/>
      <c r="BX666" s="14"/>
      <c r="BY666" s="14"/>
      <c r="BZ666" s="14"/>
      <c r="CA666" s="14"/>
      <c r="CB666" s="14"/>
      <c r="CC666" s="14"/>
      <c r="CD666" s="14"/>
      <c r="CE666" s="14"/>
      <c r="CF666" s="14"/>
      <c r="CG666" s="14"/>
      <c r="CH666" s="14"/>
      <c r="CI666" s="14"/>
      <c r="CJ666" s="14"/>
      <c r="CK666" s="14"/>
      <c r="CL666" s="14"/>
      <c r="CM666" s="14"/>
      <c r="CN666" s="14"/>
      <c r="CO666" s="14"/>
      <c r="CP666" s="14"/>
      <c r="CQ666" s="14"/>
      <c r="CR666" s="14"/>
      <c r="CS666" s="14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</row>
    <row r="667" spans="1:256" s="3" customFormat="1" ht="1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9">
        <v>41</v>
      </c>
      <c r="L667" s="12">
        <v>3.45</v>
      </c>
      <c r="M667" s="12">
        <v>2.5499999999999998</v>
      </c>
      <c r="N667" s="14">
        <v>0.01</v>
      </c>
      <c r="O667" s="14">
        <v>0.04</v>
      </c>
      <c r="P667" s="14">
        <v>0.05</v>
      </c>
      <c r="Q667" s="14">
        <v>0.1</v>
      </c>
      <c r="R667" s="14">
        <v>0.5</v>
      </c>
      <c r="S667" s="12">
        <v>0.96</v>
      </c>
      <c r="T667" s="15"/>
      <c r="U667" s="15"/>
      <c r="V667" s="15"/>
      <c r="W667" s="15"/>
      <c r="X667" s="15"/>
      <c r="Y667" s="15"/>
      <c r="Z667" s="14">
        <v>275</v>
      </c>
      <c r="AA667" s="14"/>
      <c r="AB667" s="14"/>
      <c r="AC667" s="14"/>
      <c r="AD667" s="14"/>
      <c r="AE667" s="14"/>
      <c r="AF667" s="14"/>
      <c r="AG667" s="14"/>
      <c r="AH667" s="14"/>
      <c r="AI667" s="14">
        <v>12.5</v>
      </c>
      <c r="AJ667" s="14">
        <v>860</v>
      </c>
      <c r="AK667" s="14">
        <v>120</v>
      </c>
      <c r="AL667" s="14">
        <v>380</v>
      </c>
      <c r="AM667" s="14">
        <v>120</v>
      </c>
      <c r="AN667" s="14"/>
      <c r="AO667" s="14"/>
      <c r="AP667" s="14"/>
      <c r="AQ667" s="14"/>
      <c r="AR667" s="14"/>
      <c r="AS667" s="16"/>
      <c r="AT667" s="14">
        <v>835</v>
      </c>
      <c r="AU667" s="14">
        <v>642</v>
      </c>
      <c r="AV667" s="14">
        <v>10.8</v>
      </c>
      <c r="AW667" s="14">
        <v>218</v>
      </c>
      <c r="AX667" s="14"/>
      <c r="AY667" s="14"/>
      <c r="AZ667" s="14"/>
      <c r="BA667" s="14"/>
      <c r="BB667" s="14"/>
      <c r="BC667" s="38"/>
      <c r="BD667" s="14"/>
      <c r="BE667" s="14"/>
      <c r="BF667" s="18"/>
      <c r="BG667" s="14"/>
      <c r="BH667" s="14"/>
      <c r="BI667" s="14"/>
      <c r="BJ667" s="14"/>
      <c r="BK667" s="14"/>
      <c r="BL667" s="14"/>
      <c r="BM667" s="14"/>
      <c r="BN667" s="14"/>
      <c r="BO667" s="14"/>
      <c r="BP667" s="14"/>
      <c r="BQ667" s="14"/>
      <c r="BR667" s="14"/>
      <c r="BS667" s="14"/>
      <c r="BT667" s="14"/>
      <c r="BU667" s="14"/>
      <c r="BV667" s="14"/>
      <c r="BW667" s="14"/>
      <c r="BX667" s="14"/>
      <c r="BY667" s="14"/>
      <c r="BZ667" s="14"/>
      <c r="CA667" s="14"/>
      <c r="CB667" s="14"/>
      <c r="CC667" s="14"/>
      <c r="CD667" s="14"/>
      <c r="CE667" s="14"/>
      <c r="CF667" s="14"/>
      <c r="CG667" s="14"/>
      <c r="CH667" s="14"/>
      <c r="CI667" s="14"/>
      <c r="CJ667" s="14"/>
      <c r="CK667" s="14"/>
      <c r="CL667" s="14"/>
      <c r="CM667" s="14"/>
      <c r="CN667" s="14"/>
      <c r="CO667" s="14"/>
      <c r="CP667" s="14"/>
      <c r="CQ667" s="14"/>
      <c r="CR667" s="14"/>
      <c r="CS667" s="14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</row>
    <row r="668" spans="1:256" s="3" customFormat="1" ht="1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9">
        <v>41</v>
      </c>
      <c r="L668" s="12">
        <v>3.45</v>
      </c>
      <c r="M668" s="12">
        <v>2.5499999999999998</v>
      </c>
      <c r="N668" s="14">
        <v>0.01</v>
      </c>
      <c r="O668" s="14">
        <v>0.04</v>
      </c>
      <c r="P668" s="14">
        <v>0.05</v>
      </c>
      <c r="Q668" s="14">
        <v>0.1</v>
      </c>
      <c r="R668" s="14">
        <v>0.5</v>
      </c>
      <c r="S668" s="12">
        <v>0.96</v>
      </c>
      <c r="T668" s="15"/>
      <c r="U668" s="15"/>
      <c r="V668" s="15"/>
      <c r="W668" s="15"/>
      <c r="X668" s="15"/>
      <c r="Y668" s="15"/>
      <c r="Z668" s="14">
        <v>150</v>
      </c>
      <c r="AA668" s="14"/>
      <c r="AB668" s="14"/>
      <c r="AC668" s="14"/>
      <c r="AD668" s="14"/>
      <c r="AE668" s="14"/>
      <c r="AF668" s="14"/>
      <c r="AG668" s="14"/>
      <c r="AH668" s="14"/>
      <c r="AI668" s="14">
        <v>25</v>
      </c>
      <c r="AJ668" s="14">
        <v>860</v>
      </c>
      <c r="AK668" s="14">
        <v>120</v>
      </c>
      <c r="AL668" s="14">
        <v>380</v>
      </c>
      <c r="AM668" s="14">
        <v>120</v>
      </c>
      <c r="AN668" s="14"/>
      <c r="AO668" s="14"/>
      <c r="AP668" s="14"/>
      <c r="AQ668" s="14"/>
      <c r="AR668" s="14"/>
      <c r="AS668" s="16"/>
      <c r="AT668" s="14">
        <v>992</v>
      </c>
      <c r="AU668" s="14">
        <v>641</v>
      </c>
      <c r="AV668" s="14">
        <v>9.8000000000000007</v>
      </c>
      <c r="AW668" s="14">
        <v>263</v>
      </c>
      <c r="AX668" s="14"/>
      <c r="AY668" s="14"/>
      <c r="AZ668" s="14"/>
      <c r="BA668" s="14"/>
      <c r="BB668" s="14"/>
      <c r="BC668" s="38"/>
      <c r="BD668" s="14"/>
      <c r="BE668" s="14"/>
      <c r="BF668" s="18"/>
      <c r="BG668" s="14"/>
      <c r="BH668" s="14"/>
      <c r="BI668" s="14"/>
      <c r="BJ668" s="14"/>
      <c r="BK668" s="14"/>
      <c r="BL668" s="14"/>
      <c r="BM668" s="14"/>
      <c r="BN668" s="14"/>
      <c r="BO668" s="14"/>
      <c r="BP668" s="14"/>
      <c r="BQ668" s="14"/>
      <c r="BR668" s="14"/>
      <c r="BS668" s="14"/>
      <c r="BT668" s="14"/>
      <c r="BU668" s="14"/>
      <c r="BV668" s="14"/>
      <c r="BW668" s="14"/>
      <c r="BX668" s="14"/>
      <c r="BY668" s="14"/>
      <c r="BZ668" s="14"/>
      <c r="CA668" s="14"/>
      <c r="CB668" s="14"/>
      <c r="CC668" s="14"/>
      <c r="CD668" s="14"/>
      <c r="CE668" s="14"/>
      <c r="CF668" s="14"/>
      <c r="CG668" s="14"/>
      <c r="CH668" s="14"/>
      <c r="CI668" s="14"/>
      <c r="CJ668" s="14"/>
      <c r="CK668" s="14"/>
      <c r="CL668" s="14"/>
      <c r="CM668" s="14"/>
      <c r="CN668" s="14"/>
      <c r="CO668" s="14"/>
      <c r="CP668" s="14"/>
      <c r="CQ668" s="14"/>
      <c r="CR668" s="14"/>
      <c r="CS668" s="14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</row>
    <row r="669" spans="1:256" s="3" customFormat="1" ht="1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9">
        <v>41</v>
      </c>
      <c r="L669" s="12">
        <v>3.45</v>
      </c>
      <c r="M669" s="12">
        <v>2.5499999999999998</v>
      </c>
      <c r="N669" s="14">
        <v>0.01</v>
      </c>
      <c r="O669" s="14">
        <v>0.04</v>
      </c>
      <c r="P669" s="14">
        <v>0.05</v>
      </c>
      <c r="Q669" s="14">
        <v>0.1</v>
      </c>
      <c r="R669" s="14">
        <v>0.5</v>
      </c>
      <c r="S669" s="12">
        <v>0.96</v>
      </c>
      <c r="T669" s="15"/>
      <c r="U669" s="15"/>
      <c r="V669" s="15"/>
      <c r="W669" s="15"/>
      <c r="X669" s="15"/>
      <c r="Y669" s="15"/>
      <c r="Z669" s="14">
        <v>100</v>
      </c>
      <c r="AA669" s="14"/>
      <c r="AB669" s="14"/>
      <c r="AC669" s="14"/>
      <c r="AD669" s="14"/>
      <c r="AE669" s="14"/>
      <c r="AF669" s="14"/>
      <c r="AG669" s="14"/>
      <c r="AH669" s="14"/>
      <c r="AI669" s="14">
        <v>50</v>
      </c>
      <c r="AJ669" s="14">
        <v>860</v>
      </c>
      <c r="AK669" s="14">
        <v>120</v>
      </c>
      <c r="AL669" s="14">
        <v>380</v>
      </c>
      <c r="AM669" s="14">
        <v>120</v>
      </c>
      <c r="AN669" s="14"/>
      <c r="AO669" s="14"/>
      <c r="AP669" s="14"/>
      <c r="AQ669" s="14"/>
      <c r="AR669" s="14"/>
      <c r="AS669" s="16"/>
      <c r="AT669" s="14">
        <v>989</v>
      </c>
      <c r="AU669" s="14">
        <v>641</v>
      </c>
      <c r="AV669" s="14">
        <v>10.7</v>
      </c>
      <c r="AW669" s="14">
        <v>245</v>
      </c>
      <c r="AX669" s="14"/>
      <c r="AY669" s="14"/>
      <c r="AZ669" s="14"/>
      <c r="BA669" s="14"/>
      <c r="BB669" s="14"/>
      <c r="BC669" s="38"/>
      <c r="BD669" s="14"/>
      <c r="BE669" s="14"/>
      <c r="BF669" s="18"/>
      <c r="BG669" s="14"/>
      <c r="BH669" s="14"/>
      <c r="BI669" s="14"/>
      <c r="BJ669" s="14"/>
      <c r="BK669" s="14"/>
      <c r="BL669" s="14"/>
      <c r="BM669" s="14"/>
      <c r="BN669" s="14"/>
      <c r="BO669" s="14"/>
      <c r="BP669" s="14"/>
      <c r="BQ669" s="14"/>
      <c r="BR669" s="14"/>
      <c r="BS669" s="14"/>
      <c r="BT669" s="14"/>
      <c r="BU669" s="14"/>
      <c r="BV669" s="14"/>
      <c r="BW669" s="14"/>
      <c r="BX669" s="14"/>
      <c r="BY669" s="14"/>
      <c r="BZ669" s="14"/>
      <c r="CA669" s="14"/>
      <c r="CB669" s="14"/>
      <c r="CC669" s="14"/>
      <c r="CD669" s="14"/>
      <c r="CE669" s="14"/>
      <c r="CF669" s="14"/>
      <c r="CG669" s="14"/>
      <c r="CH669" s="14"/>
      <c r="CI669" s="14"/>
      <c r="CJ669" s="14"/>
      <c r="CK669" s="14"/>
      <c r="CL669" s="14"/>
      <c r="CM669" s="14"/>
      <c r="CN669" s="14"/>
      <c r="CO669" s="14"/>
      <c r="CP669" s="14"/>
      <c r="CQ669" s="14"/>
      <c r="CR669" s="14"/>
      <c r="CS669" s="14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</row>
    <row r="670" spans="1:256" s="3" customFormat="1" ht="1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9">
        <v>42</v>
      </c>
      <c r="L670" s="12">
        <v>3.43</v>
      </c>
      <c r="M670" s="12">
        <v>1.91</v>
      </c>
      <c r="N670" s="14">
        <v>2.5999999999999999E-2</v>
      </c>
      <c r="O670" s="14">
        <v>6.3E-2</v>
      </c>
      <c r="P670" s="14">
        <v>0.06</v>
      </c>
      <c r="Q670" s="14">
        <v>0.21</v>
      </c>
      <c r="R670" s="14">
        <v>1.9</v>
      </c>
      <c r="S670" s="12">
        <v>0.47</v>
      </c>
      <c r="T670" s="15"/>
      <c r="U670" s="15"/>
      <c r="V670" s="15"/>
      <c r="W670" s="15"/>
      <c r="X670" s="15"/>
      <c r="Y670" s="15"/>
      <c r="Z670" s="14"/>
      <c r="AA670" s="14"/>
      <c r="AB670" s="14"/>
      <c r="AC670" s="14"/>
      <c r="AD670" s="14"/>
      <c r="AE670" s="14"/>
      <c r="AF670" s="14"/>
      <c r="AG670" s="14"/>
      <c r="AH670" s="14"/>
      <c r="AI670" s="14">
        <v>14</v>
      </c>
      <c r="AJ670" s="14">
        <v>900</v>
      </c>
      <c r="AK670" s="14">
        <v>120</v>
      </c>
      <c r="AL670" s="14">
        <v>300</v>
      </c>
      <c r="AM670" s="14">
        <v>120</v>
      </c>
      <c r="AN670" s="14"/>
      <c r="AO670" s="14"/>
      <c r="AP670" s="14"/>
      <c r="AQ670" s="14"/>
      <c r="AR670" s="14"/>
      <c r="AS670" s="16"/>
      <c r="AT670" s="14">
        <v>1387</v>
      </c>
      <c r="AU670" s="14"/>
      <c r="AV670" s="14">
        <v>0.5</v>
      </c>
      <c r="AW670" s="14"/>
      <c r="AX670" s="14"/>
      <c r="AY670" s="14"/>
      <c r="AZ670" s="14"/>
      <c r="BA670" s="14"/>
      <c r="BB670" s="14"/>
      <c r="BC670" s="38"/>
      <c r="BD670" s="14"/>
      <c r="BE670" s="14"/>
      <c r="BF670" s="18"/>
      <c r="BG670" s="14"/>
      <c r="BH670" s="14"/>
      <c r="BI670" s="14"/>
      <c r="BJ670" s="14"/>
      <c r="BK670" s="14"/>
      <c r="BL670" s="14"/>
      <c r="BM670" s="14"/>
      <c r="BN670" s="14"/>
      <c r="BO670" s="14"/>
      <c r="BP670" s="14"/>
      <c r="BQ670" s="14"/>
      <c r="BR670" s="14"/>
      <c r="BS670" s="14"/>
      <c r="BT670" s="14"/>
      <c r="BU670" s="14"/>
      <c r="BV670" s="14"/>
      <c r="BW670" s="14"/>
      <c r="BX670" s="14"/>
      <c r="BY670" s="14"/>
      <c r="BZ670" s="14"/>
      <c r="CA670" s="14"/>
      <c r="CB670" s="14"/>
      <c r="CC670" s="14"/>
      <c r="CD670" s="14"/>
      <c r="CE670" s="14"/>
      <c r="CF670" s="14"/>
      <c r="CG670" s="14"/>
      <c r="CH670" s="14"/>
      <c r="CI670" s="14"/>
      <c r="CJ670" s="14"/>
      <c r="CK670" s="14"/>
      <c r="CL670" s="14"/>
      <c r="CM670" s="14"/>
      <c r="CN670" s="14"/>
      <c r="CO670" s="14"/>
      <c r="CP670" s="14"/>
      <c r="CQ670" s="14"/>
      <c r="CR670" s="14"/>
      <c r="CS670" s="14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</row>
    <row r="671" spans="1:256" s="3" customFormat="1" ht="1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9">
        <v>42</v>
      </c>
      <c r="L671" s="12">
        <v>3.43</v>
      </c>
      <c r="M671" s="12">
        <v>1.91</v>
      </c>
      <c r="N671" s="14">
        <v>2.5999999999999999E-2</v>
      </c>
      <c r="O671" s="14">
        <v>6.3E-2</v>
      </c>
      <c r="P671" s="14">
        <v>0.06</v>
      </c>
      <c r="Q671" s="14">
        <v>0.21</v>
      </c>
      <c r="R671" s="14">
        <v>1.9</v>
      </c>
      <c r="S671" s="12">
        <v>0.47</v>
      </c>
      <c r="T671" s="15"/>
      <c r="U671" s="15"/>
      <c r="V671" s="15"/>
      <c r="W671" s="15"/>
      <c r="X671" s="15"/>
      <c r="Y671" s="15"/>
      <c r="Z671" s="14"/>
      <c r="AA671" s="14"/>
      <c r="AB671" s="14"/>
      <c r="AC671" s="14"/>
      <c r="AD671" s="14"/>
      <c r="AE671" s="14"/>
      <c r="AF671" s="14"/>
      <c r="AG671" s="14"/>
      <c r="AH671" s="14"/>
      <c r="AI671" s="14">
        <v>14</v>
      </c>
      <c r="AJ671" s="14">
        <v>900</v>
      </c>
      <c r="AK671" s="14">
        <v>120</v>
      </c>
      <c r="AL671" s="14">
        <v>300</v>
      </c>
      <c r="AM671" s="14">
        <v>120</v>
      </c>
      <c r="AN671" s="14"/>
      <c r="AO671" s="14"/>
      <c r="AP671" s="14"/>
      <c r="AQ671" s="14"/>
      <c r="AR671" s="14"/>
      <c r="AS671" s="16"/>
      <c r="AT671" s="14">
        <v>1390</v>
      </c>
      <c r="AU671" s="14"/>
      <c r="AV671" s="14">
        <v>1.2</v>
      </c>
      <c r="AW671" s="14"/>
      <c r="AX671" s="14"/>
      <c r="AY671" s="14"/>
      <c r="AZ671" s="14"/>
      <c r="BA671" s="14"/>
      <c r="BB671" s="14"/>
      <c r="BC671" s="38"/>
      <c r="BD671" s="14"/>
      <c r="BE671" s="14"/>
      <c r="BF671" s="18"/>
      <c r="BG671" s="14"/>
      <c r="BH671" s="14"/>
      <c r="BI671" s="14"/>
      <c r="BJ671" s="14"/>
      <c r="BK671" s="14"/>
      <c r="BL671" s="14"/>
      <c r="BM671" s="14"/>
      <c r="BN671" s="14"/>
      <c r="BO671" s="14"/>
      <c r="BP671" s="14"/>
      <c r="BQ671" s="14"/>
      <c r="BR671" s="14"/>
      <c r="BS671" s="14"/>
      <c r="BT671" s="14"/>
      <c r="BU671" s="14"/>
      <c r="BV671" s="14"/>
      <c r="BW671" s="14"/>
      <c r="BX671" s="14"/>
      <c r="BY671" s="14"/>
      <c r="BZ671" s="14"/>
      <c r="CA671" s="14"/>
      <c r="CB671" s="14"/>
      <c r="CC671" s="14"/>
      <c r="CD671" s="14"/>
      <c r="CE671" s="14"/>
      <c r="CF671" s="14"/>
      <c r="CG671" s="14"/>
      <c r="CH671" s="14"/>
      <c r="CI671" s="14"/>
      <c r="CJ671" s="14"/>
      <c r="CK671" s="14"/>
      <c r="CL671" s="14"/>
      <c r="CM671" s="14"/>
      <c r="CN671" s="14"/>
      <c r="CO671" s="14"/>
      <c r="CP671" s="14"/>
      <c r="CQ671" s="14"/>
      <c r="CR671" s="14"/>
      <c r="CS671" s="14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</row>
    <row r="672" spans="1:256" s="3" customFormat="1" ht="1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9">
        <v>42</v>
      </c>
      <c r="L672" s="12">
        <v>3.43</v>
      </c>
      <c r="M672" s="12">
        <v>1.91</v>
      </c>
      <c r="N672" s="14">
        <v>2.5999999999999999E-2</v>
      </c>
      <c r="O672" s="14">
        <v>6.3E-2</v>
      </c>
      <c r="P672" s="14">
        <v>0.06</v>
      </c>
      <c r="Q672" s="14">
        <v>0.21</v>
      </c>
      <c r="R672" s="14">
        <v>1.9</v>
      </c>
      <c r="S672" s="12">
        <v>0.47</v>
      </c>
      <c r="T672" s="15"/>
      <c r="U672" s="15"/>
      <c r="V672" s="15"/>
      <c r="W672" s="15"/>
      <c r="X672" s="15"/>
      <c r="Y672" s="15"/>
      <c r="Z672" s="14"/>
      <c r="AA672" s="14"/>
      <c r="AB672" s="14"/>
      <c r="AC672" s="14"/>
      <c r="AD672" s="14"/>
      <c r="AE672" s="14"/>
      <c r="AF672" s="14"/>
      <c r="AG672" s="14"/>
      <c r="AH672" s="14"/>
      <c r="AI672" s="14">
        <v>14</v>
      </c>
      <c r="AJ672" s="14">
        <v>900</v>
      </c>
      <c r="AK672" s="14">
        <v>120</v>
      </c>
      <c r="AL672" s="14">
        <v>300</v>
      </c>
      <c r="AM672" s="14">
        <v>120</v>
      </c>
      <c r="AN672" s="14"/>
      <c r="AO672" s="14"/>
      <c r="AP672" s="14"/>
      <c r="AQ672" s="14"/>
      <c r="AR672" s="14"/>
      <c r="AS672" s="16"/>
      <c r="AT672" s="14">
        <v>1426</v>
      </c>
      <c r="AU672" s="14"/>
      <c r="AV672" s="14">
        <v>0.6</v>
      </c>
      <c r="AW672" s="14"/>
      <c r="AX672" s="14"/>
      <c r="AY672" s="14"/>
      <c r="AZ672" s="14"/>
      <c r="BA672" s="14"/>
      <c r="BB672" s="14"/>
      <c r="BC672" s="38"/>
      <c r="BD672" s="14"/>
      <c r="BE672" s="14"/>
      <c r="BF672" s="18"/>
      <c r="BG672" s="14"/>
      <c r="BH672" s="14"/>
      <c r="BI672" s="14"/>
      <c r="BJ672" s="14"/>
      <c r="BK672" s="14"/>
      <c r="BL672" s="14"/>
      <c r="BM672" s="14"/>
      <c r="BN672" s="14"/>
      <c r="BO672" s="14"/>
      <c r="BP672" s="14"/>
      <c r="BQ672" s="14"/>
      <c r="BR672" s="14"/>
      <c r="BS672" s="14"/>
      <c r="BT672" s="14"/>
      <c r="BU672" s="14"/>
      <c r="BV672" s="14"/>
      <c r="BW672" s="14"/>
      <c r="BX672" s="14"/>
      <c r="BY672" s="14"/>
      <c r="BZ672" s="14"/>
      <c r="CA672" s="14"/>
      <c r="CB672" s="14"/>
      <c r="CC672" s="14"/>
      <c r="CD672" s="14"/>
      <c r="CE672" s="14"/>
      <c r="CF672" s="14"/>
      <c r="CG672" s="14"/>
      <c r="CH672" s="14"/>
      <c r="CI672" s="14"/>
      <c r="CJ672" s="14"/>
      <c r="CK672" s="14"/>
      <c r="CL672" s="14"/>
      <c r="CM672" s="14"/>
      <c r="CN672" s="14"/>
      <c r="CO672" s="14"/>
      <c r="CP672" s="14"/>
      <c r="CQ672" s="14"/>
      <c r="CR672" s="14"/>
      <c r="CS672" s="14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</row>
    <row r="673" spans="1:256" s="3" customFormat="1" ht="1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9">
        <v>42</v>
      </c>
      <c r="L673" s="12">
        <v>3.65</v>
      </c>
      <c r="M673" s="12">
        <v>2.5499999999999998</v>
      </c>
      <c r="N673" s="14">
        <v>2.5000000000000001E-2</v>
      </c>
      <c r="O673" s="14">
        <v>6.0999999999999999E-2</v>
      </c>
      <c r="P673" s="14">
        <v>0.06</v>
      </c>
      <c r="Q673" s="14">
        <v>0.27</v>
      </c>
      <c r="R673" s="14">
        <v>1.57</v>
      </c>
      <c r="S673" s="12">
        <v>0.54</v>
      </c>
      <c r="T673" s="15"/>
      <c r="U673" s="15"/>
      <c r="V673" s="15"/>
      <c r="W673" s="15"/>
      <c r="X673" s="15"/>
      <c r="Y673" s="15"/>
      <c r="Z673" s="14"/>
      <c r="AA673" s="14"/>
      <c r="AB673" s="14"/>
      <c r="AC673" s="14"/>
      <c r="AD673" s="14"/>
      <c r="AE673" s="14"/>
      <c r="AF673" s="14"/>
      <c r="AG673" s="14"/>
      <c r="AH673" s="14"/>
      <c r="AI673" s="14">
        <v>14</v>
      </c>
      <c r="AJ673" s="14">
        <v>900</v>
      </c>
      <c r="AK673" s="14">
        <v>120</v>
      </c>
      <c r="AL673" s="14">
        <v>300</v>
      </c>
      <c r="AM673" s="14">
        <v>120</v>
      </c>
      <c r="AN673" s="14"/>
      <c r="AO673" s="14"/>
      <c r="AP673" s="14"/>
      <c r="AQ673" s="14"/>
      <c r="AR673" s="14"/>
      <c r="AS673" s="16"/>
      <c r="AT673" s="14">
        <v>1505</v>
      </c>
      <c r="AU673" s="14"/>
      <c r="AV673" s="14">
        <v>1.5</v>
      </c>
      <c r="AW673" s="14"/>
      <c r="AX673" s="14"/>
      <c r="AY673" s="14"/>
      <c r="AZ673" s="14"/>
      <c r="BA673" s="14"/>
      <c r="BB673" s="14"/>
      <c r="BC673" s="38"/>
      <c r="BD673" s="14"/>
      <c r="BE673" s="14"/>
      <c r="BF673" s="18"/>
      <c r="BG673" s="14"/>
      <c r="BH673" s="14"/>
      <c r="BI673" s="14"/>
      <c r="BJ673" s="14"/>
      <c r="BK673" s="14"/>
      <c r="BL673" s="14"/>
      <c r="BM673" s="14"/>
      <c r="BN673" s="14"/>
      <c r="BO673" s="14"/>
      <c r="BP673" s="14"/>
      <c r="BQ673" s="14"/>
      <c r="BR673" s="14"/>
      <c r="BS673" s="14"/>
      <c r="BT673" s="14"/>
      <c r="BU673" s="14"/>
      <c r="BV673" s="14"/>
      <c r="BW673" s="14"/>
      <c r="BX673" s="14"/>
      <c r="BY673" s="14"/>
      <c r="BZ673" s="14"/>
      <c r="CA673" s="14"/>
      <c r="CB673" s="14"/>
      <c r="CC673" s="14"/>
      <c r="CD673" s="14"/>
      <c r="CE673" s="14"/>
      <c r="CF673" s="14"/>
      <c r="CG673" s="14"/>
      <c r="CH673" s="14"/>
      <c r="CI673" s="14"/>
      <c r="CJ673" s="14"/>
      <c r="CK673" s="14"/>
      <c r="CL673" s="14"/>
      <c r="CM673" s="14"/>
      <c r="CN673" s="14"/>
      <c r="CO673" s="14"/>
      <c r="CP673" s="14"/>
      <c r="CQ673" s="14"/>
      <c r="CR673" s="14"/>
      <c r="CS673" s="14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</row>
    <row r="674" spans="1:256" s="3" customFormat="1" ht="1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9">
        <v>42</v>
      </c>
      <c r="L674" s="12">
        <v>3.65</v>
      </c>
      <c r="M674" s="12">
        <v>2.5499999999999998</v>
      </c>
      <c r="N674" s="14">
        <v>2.5000000000000001E-2</v>
      </c>
      <c r="O674" s="14">
        <v>6.0999999999999999E-2</v>
      </c>
      <c r="P674" s="14">
        <v>0.06</v>
      </c>
      <c r="Q674" s="14">
        <v>0.27</v>
      </c>
      <c r="R674" s="14">
        <v>1.57</v>
      </c>
      <c r="S674" s="12">
        <v>0.54</v>
      </c>
      <c r="T674" s="15"/>
      <c r="U674" s="15"/>
      <c r="V674" s="15"/>
      <c r="W674" s="15"/>
      <c r="X674" s="15"/>
      <c r="Y674" s="15"/>
      <c r="Z674" s="14"/>
      <c r="AA674" s="14"/>
      <c r="AB674" s="14"/>
      <c r="AC674" s="14"/>
      <c r="AD674" s="14"/>
      <c r="AE674" s="14"/>
      <c r="AF674" s="14"/>
      <c r="AG674" s="14"/>
      <c r="AH674" s="14"/>
      <c r="AI674" s="14">
        <v>14</v>
      </c>
      <c r="AJ674" s="14">
        <v>900</v>
      </c>
      <c r="AK674" s="14">
        <v>120</v>
      </c>
      <c r="AL674" s="14">
        <v>300</v>
      </c>
      <c r="AM674" s="14">
        <v>120</v>
      </c>
      <c r="AN674" s="14"/>
      <c r="AO674" s="14"/>
      <c r="AP674" s="14"/>
      <c r="AQ674" s="14"/>
      <c r="AR674" s="14"/>
      <c r="AS674" s="16"/>
      <c r="AT674" s="14">
        <v>1538</v>
      </c>
      <c r="AU674" s="14"/>
      <c r="AV674" s="14">
        <v>2.7</v>
      </c>
      <c r="AW674" s="14"/>
      <c r="AX674" s="14"/>
      <c r="AY674" s="14"/>
      <c r="AZ674" s="14"/>
      <c r="BA674" s="14"/>
      <c r="BB674" s="14"/>
      <c r="BC674" s="38"/>
      <c r="BD674" s="14"/>
      <c r="BE674" s="14"/>
      <c r="BF674" s="18"/>
      <c r="BG674" s="14"/>
      <c r="BH674" s="14"/>
      <c r="BI674" s="14"/>
      <c r="BJ674" s="14"/>
      <c r="BK674" s="14"/>
      <c r="BL674" s="14"/>
      <c r="BM674" s="14"/>
      <c r="BN674" s="14"/>
      <c r="BO674" s="14"/>
      <c r="BP674" s="14"/>
      <c r="BQ674" s="14"/>
      <c r="BR674" s="14"/>
      <c r="BS674" s="14"/>
      <c r="BT674" s="14"/>
      <c r="BU674" s="14"/>
      <c r="BV674" s="14"/>
      <c r="BW674" s="14"/>
      <c r="BX674" s="14"/>
      <c r="BY674" s="14"/>
      <c r="BZ674" s="14"/>
      <c r="CA674" s="14"/>
      <c r="CB674" s="14"/>
      <c r="CC674" s="14"/>
      <c r="CD674" s="14"/>
      <c r="CE674" s="14"/>
      <c r="CF674" s="14"/>
      <c r="CG674" s="14"/>
      <c r="CH674" s="14"/>
      <c r="CI674" s="14"/>
      <c r="CJ674" s="14"/>
      <c r="CK674" s="14"/>
      <c r="CL674" s="14"/>
      <c r="CM674" s="14"/>
      <c r="CN674" s="14"/>
      <c r="CO674" s="14"/>
      <c r="CP674" s="14"/>
      <c r="CQ674" s="14"/>
      <c r="CR674" s="14"/>
      <c r="CS674" s="14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</row>
    <row r="675" spans="1:256" s="3" customFormat="1" ht="1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9">
        <v>42</v>
      </c>
      <c r="L675" s="12">
        <v>3.65</v>
      </c>
      <c r="M675" s="12">
        <v>2.5499999999999998</v>
      </c>
      <c r="N675" s="14">
        <v>2.5000000000000001E-2</v>
      </c>
      <c r="O675" s="14">
        <v>6.0999999999999999E-2</v>
      </c>
      <c r="P675" s="14">
        <v>0.06</v>
      </c>
      <c r="Q675" s="14">
        <v>0.27</v>
      </c>
      <c r="R675" s="14">
        <v>1.57</v>
      </c>
      <c r="S675" s="12">
        <v>0.54</v>
      </c>
      <c r="T675" s="15"/>
      <c r="U675" s="15"/>
      <c r="V675" s="15"/>
      <c r="W675" s="15"/>
      <c r="X675" s="15"/>
      <c r="Y675" s="15"/>
      <c r="Z675" s="14"/>
      <c r="AA675" s="14"/>
      <c r="AB675" s="14"/>
      <c r="AC675" s="14"/>
      <c r="AD675" s="14"/>
      <c r="AE675" s="14"/>
      <c r="AF675" s="14"/>
      <c r="AG675" s="14"/>
      <c r="AH675" s="14"/>
      <c r="AI675" s="14">
        <v>14</v>
      </c>
      <c r="AJ675" s="14">
        <v>900</v>
      </c>
      <c r="AK675" s="14">
        <v>120</v>
      </c>
      <c r="AL675" s="14">
        <v>300</v>
      </c>
      <c r="AM675" s="14">
        <v>120</v>
      </c>
      <c r="AN675" s="14"/>
      <c r="AO675" s="14"/>
      <c r="AP675" s="14"/>
      <c r="AQ675" s="14"/>
      <c r="AR675" s="14"/>
      <c r="AS675" s="16"/>
      <c r="AT675" s="14">
        <v>1541</v>
      </c>
      <c r="AU675" s="14"/>
      <c r="AV675" s="14">
        <v>3</v>
      </c>
      <c r="AW675" s="14"/>
      <c r="AX675" s="14"/>
      <c r="AY675" s="14"/>
      <c r="AZ675" s="14"/>
      <c r="BA675" s="14"/>
      <c r="BB675" s="14"/>
      <c r="BC675" s="38"/>
      <c r="BD675" s="14"/>
      <c r="BE675" s="14"/>
      <c r="BF675" s="18"/>
      <c r="BG675" s="14"/>
      <c r="BH675" s="14"/>
      <c r="BI675" s="14"/>
      <c r="BJ675" s="14"/>
      <c r="BK675" s="14"/>
      <c r="BL675" s="14"/>
      <c r="BM675" s="14"/>
      <c r="BN675" s="14"/>
      <c r="BO675" s="14"/>
      <c r="BP675" s="14"/>
      <c r="BQ675" s="14"/>
      <c r="BR675" s="14"/>
      <c r="BS675" s="14"/>
      <c r="BT675" s="14"/>
      <c r="BU675" s="14"/>
      <c r="BV675" s="14"/>
      <c r="BW675" s="14"/>
      <c r="BX675" s="14"/>
      <c r="BY675" s="14"/>
      <c r="BZ675" s="14"/>
      <c r="CA675" s="14"/>
      <c r="CB675" s="14"/>
      <c r="CC675" s="14"/>
      <c r="CD675" s="14"/>
      <c r="CE675" s="14"/>
      <c r="CF675" s="14"/>
      <c r="CG675" s="14"/>
      <c r="CH675" s="14"/>
      <c r="CI675" s="14"/>
      <c r="CJ675" s="14"/>
      <c r="CK675" s="14"/>
      <c r="CL675" s="14"/>
      <c r="CM675" s="14"/>
      <c r="CN675" s="14"/>
      <c r="CO675" s="14"/>
      <c r="CP675" s="14"/>
      <c r="CQ675" s="14"/>
      <c r="CR675" s="14"/>
      <c r="CS675" s="14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</row>
    <row r="676" spans="1:256" s="3" customFormat="1" ht="1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9">
        <v>42</v>
      </c>
      <c r="L676" s="12">
        <v>3.43</v>
      </c>
      <c r="M676" s="12">
        <v>2.4900000000000002</v>
      </c>
      <c r="N676" s="14">
        <v>0.02</v>
      </c>
      <c r="O676" s="14">
        <v>6.0999999999999999E-2</v>
      </c>
      <c r="P676" s="14">
        <v>5.6000000000000001E-2</v>
      </c>
      <c r="Q676" s="14">
        <v>0.28000000000000003</v>
      </c>
      <c r="R676" s="14">
        <v>1.6</v>
      </c>
      <c r="S676" s="12">
        <v>0.69</v>
      </c>
      <c r="T676" s="15"/>
      <c r="U676" s="15"/>
      <c r="V676" s="15"/>
      <c r="W676" s="15"/>
      <c r="X676" s="15"/>
      <c r="Y676" s="15"/>
      <c r="Z676" s="14"/>
      <c r="AA676" s="14"/>
      <c r="AB676" s="14"/>
      <c r="AC676" s="14"/>
      <c r="AD676" s="14"/>
      <c r="AE676" s="14"/>
      <c r="AF676" s="14"/>
      <c r="AG676" s="14"/>
      <c r="AH676" s="14"/>
      <c r="AI676" s="14">
        <v>14</v>
      </c>
      <c r="AJ676" s="14">
        <v>900</v>
      </c>
      <c r="AK676" s="14">
        <v>120</v>
      </c>
      <c r="AL676" s="14">
        <v>300</v>
      </c>
      <c r="AM676" s="14">
        <v>120</v>
      </c>
      <c r="AN676" s="14"/>
      <c r="AO676" s="14"/>
      <c r="AP676" s="14"/>
      <c r="AQ676" s="14"/>
      <c r="AR676" s="14"/>
      <c r="AS676" s="16"/>
      <c r="AT676" s="14">
        <v>1444</v>
      </c>
      <c r="AU676" s="14"/>
      <c r="AV676" s="14">
        <v>0.6</v>
      </c>
      <c r="AW676" s="14"/>
      <c r="AX676" s="14"/>
      <c r="AY676" s="14"/>
      <c r="AZ676" s="14"/>
      <c r="BA676" s="14"/>
      <c r="BB676" s="14"/>
      <c r="BC676" s="38"/>
      <c r="BD676" s="14"/>
      <c r="BE676" s="14"/>
      <c r="BF676" s="18"/>
      <c r="BG676" s="14"/>
      <c r="BH676" s="14"/>
      <c r="BI676" s="14"/>
      <c r="BJ676" s="14"/>
      <c r="BK676" s="14"/>
      <c r="BL676" s="14"/>
      <c r="BM676" s="14"/>
      <c r="BN676" s="14"/>
      <c r="BO676" s="14"/>
      <c r="BP676" s="14"/>
      <c r="BQ676" s="14"/>
      <c r="BR676" s="14"/>
      <c r="BS676" s="14"/>
      <c r="BT676" s="14"/>
      <c r="BU676" s="14"/>
      <c r="BV676" s="14"/>
      <c r="BW676" s="14"/>
      <c r="BX676" s="14"/>
      <c r="BY676" s="14"/>
      <c r="BZ676" s="14"/>
      <c r="CA676" s="14"/>
      <c r="CB676" s="14"/>
      <c r="CC676" s="14"/>
      <c r="CD676" s="14"/>
      <c r="CE676" s="14"/>
      <c r="CF676" s="14"/>
      <c r="CG676" s="14"/>
      <c r="CH676" s="14"/>
      <c r="CI676" s="14"/>
      <c r="CJ676" s="14"/>
      <c r="CK676" s="14"/>
      <c r="CL676" s="14"/>
      <c r="CM676" s="14"/>
      <c r="CN676" s="14"/>
      <c r="CO676" s="14"/>
      <c r="CP676" s="14"/>
      <c r="CQ676" s="14"/>
      <c r="CR676" s="14"/>
      <c r="CS676" s="14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</row>
    <row r="677" spans="1:256" s="3" customFormat="1" ht="1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9">
        <v>42</v>
      </c>
      <c r="L677" s="12">
        <v>3.43</v>
      </c>
      <c r="M677" s="12">
        <v>2.4900000000000002</v>
      </c>
      <c r="N677" s="14">
        <v>0.02</v>
      </c>
      <c r="O677" s="14">
        <v>6.0999999999999999E-2</v>
      </c>
      <c r="P677" s="14">
        <v>5.6000000000000001E-2</v>
      </c>
      <c r="Q677" s="14">
        <v>0.28000000000000003</v>
      </c>
      <c r="R677" s="14">
        <v>1.6</v>
      </c>
      <c r="S677" s="12">
        <v>0.69</v>
      </c>
      <c r="T677" s="15"/>
      <c r="U677" s="15"/>
      <c r="V677" s="15"/>
      <c r="W677" s="15"/>
      <c r="X677" s="15"/>
      <c r="Y677" s="15"/>
      <c r="Z677" s="14"/>
      <c r="AA677" s="14"/>
      <c r="AB677" s="14"/>
      <c r="AC677" s="14"/>
      <c r="AD677" s="14"/>
      <c r="AE677" s="14"/>
      <c r="AF677" s="14"/>
      <c r="AG677" s="14"/>
      <c r="AH677" s="14"/>
      <c r="AI677" s="14">
        <v>14</v>
      </c>
      <c r="AJ677" s="14">
        <v>900</v>
      </c>
      <c r="AK677" s="14">
        <v>120</v>
      </c>
      <c r="AL677" s="14">
        <v>300</v>
      </c>
      <c r="AM677" s="14">
        <v>120</v>
      </c>
      <c r="AN677" s="14"/>
      <c r="AO677" s="14"/>
      <c r="AP677" s="14"/>
      <c r="AQ677" s="14"/>
      <c r="AR677" s="14"/>
      <c r="AS677" s="16"/>
      <c r="AT677" s="14">
        <v>1449</v>
      </c>
      <c r="AU677" s="14"/>
      <c r="AV677" s="14">
        <v>2.6</v>
      </c>
      <c r="AW677" s="14"/>
      <c r="AX677" s="14"/>
      <c r="AY677" s="14"/>
      <c r="AZ677" s="14"/>
      <c r="BA677" s="14"/>
      <c r="BB677" s="14"/>
      <c r="BC677" s="38"/>
      <c r="BD677" s="14"/>
      <c r="BE677" s="14"/>
      <c r="BF677" s="18"/>
      <c r="BG677" s="14"/>
      <c r="BH677" s="14"/>
      <c r="BI677" s="14"/>
      <c r="BJ677" s="14"/>
      <c r="BK677" s="14"/>
      <c r="BL677" s="14"/>
      <c r="BM677" s="14"/>
      <c r="BN677" s="14"/>
      <c r="BO677" s="14"/>
      <c r="BP677" s="14"/>
      <c r="BQ677" s="14"/>
      <c r="BR677" s="14"/>
      <c r="BS677" s="14"/>
      <c r="BT677" s="14"/>
      <c r="BU677" s="14"/>
      <c r="BV677" s="14"/>
      <c r="BW677" s="14"/>
      <c r="BX677" s="14"/>
      <c r="BY677" s="14"/>
      <c r="BZ677" s="14"/>
      <c r="CA677" s="14"/>
      <c r="CB677" s="14"/>
      <c r="CC677" s="14"/>
      <c r="CD677" s="14"/>
      <c r="CE677" s="14"/>
      <c r="CF677" s="14"/>
      <c r="CG677" s="14"/>
      <c r="CH677" s="14"/>
      <c r="CI677" s="14"/>
      <c r="CJ677" s="14"/>
      <c r="CK677" s="14"/>
      <c r="CL677" s="14"/>
      <c r="CM677" s="14"/>
      <c r="CN677" s="14"/>
      <c r="CO677" s="14"/>
      <c r="CP677" s="14"/>
      <c r="CQ677" s="14"/>
      <c r="CR677" s="14"/>
      <c r="CS677" s="14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</row>
    <row r="678" spans="1:256" s="3" customFormat="1" ht="1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9">
        <v>42</v>
      </c>
      <c r="L678" s="12">
        <v>3.43</v>
      </c>
      <c r="M678" s="12">
        <v>2.4900000000000002</v>
      </c>
      <c r="N678" s="14">
        <v>0.02</v>
      </c>
      <c r="O678" s="14">
        <v>6.0999999999999999E-2</v>
      </c>
      <c r="P678" s="14">
        <v>5.6000000000000001E-2</v>
      </c>
      <c r="Q678" s="14">
        <v>0.28000000000000003</v>
      </c>
      <c r="R678" s="14">
        <v>1.6</v>
      </c>
      <c r="S678" s="12">
        <v>0.69</v>
      </c>
      <c r="T678" s="15"/>
      <c r="U678" s="15"/>
      <c r="V678" s="15"/>
      <c r="W678" s="15"/>
      <c r="X678" s="15"/>
      <c r="Y678" s="15"/>
      <c r="Z678" s="14"/>
      <c r="AA678" s="14"/>
      <c r="AB678" s="14"/>
      <c r="AC678" s="14"/>
      <c r="AD678" s="14"/>
      <c r="AE678" s="14"/>
      <c r="AF678" s="14"/>
      <c r="AG678" s="14"/>
      <c r="AH678" s="14"/>
      <c r="AI678" s="14">
        <v>14</v>
      </c>
      <c r="AJ678" s="14">
        <v>900</v>
      </c>
      <c r="AK678" s="14">
        <v>120</v>
      </c>
      <c r="AL678" s="14">
        <v>300</v>
      </c>
      <c r="AM678" s="14">
        <v>120</v>
      </c>
      <c r="AN678" s="14"/>
      <c r="AO678" s="14"/>
      <c r="AP678" s="14"/>
      <c r="AQ678" s="14"/>
      <c r="AR678" s="14"/>
      <c r="AS678" s="16"/>
      <c r="AT678" s="14">
        <v>1481</v>
      </c>
      <c r="AU678" s="14"/>
      <c r="AV678" s="14">
        <v>2.2000000000000002</v>
      </c>
      <c r="AW678" s="14"/>
      <c r="AX678" s="14"/>
      <c r="AY678" s="14"/>
      <c r="AZ678" s="14"/>
      <c r="BA678" s="14"/>
      <c r="BB678" s="14"/>
      <c r="BC678" s="38"/>
      <c r="BD678" s="14"/>
      <c r="BE678" s="14"/>
      <c r="BF678" s="18"/>
      <c r="BG678" s="14"/>
      <c r="BH678" s="14"/>
      <c r="BI678" s="14"/>
      <c r="BJ678" s="14"/>
      <c r="BK678" s="14"/>
      <c r="BL678" s="14"/>
      <c r="BM678" s="14"/>
      <c r="BN678" s="14"/>
      <c r="BO678" s="14"/>
      <c r="BP678" s="14"/>
      <c r="BQ678" s="14"/>
      <c r="BR678" s="14"/>
      <c r="BS678" s="14"/>
      <c r="BT678" s="14"/>
      <c r="BU678" s="14"/>
      <c r="BV678" s="14"/>
      <c r="BW678" s="14"/>
      <c r="BX678" s="14"/>
      <c r="BY678" s="14"/>
      <c r="BZ678" s="14"/>
      <c r="CA678" s="14"/>
      <c r="CB678" s="14"/>
      <c r="CC678" s="14"/>
      <c r="CD678" s="14"/>
      <c r="CE678" s="14"/>
      <c r="CF678" s="14"/>
      <c r="CG678" s="14"/>
      <c r="CH678" s="14"/>
      <c r="CI678" s="14"/>
      <c r="CJ678" s="14"/>
      <c r="CK678" s="14"/>
      <c r="CL678" s="14"/>
      <c r="CM678" s="14"/>
      <c r="CN678" s="14"/>
      <c r="CO678" s="14"/>
      <c r="CP678" s="14"/>
      <c r="CQ678" s="14"/>
      <c r="CR678" s="14"/>
      <c r="CS678" s="14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</row>
    <row r="679" spans="1:256" s="3" customFormat="1" ht="1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9">
        <v>42</v>
      </c>
      <c r="L679" s="12">
        <v>3.69</v>
      </c>
      <c r="M679" s="12">
        <v>2.0699999999999998</v>
      </c>
      <c r="N679" s="14">
        <v>2.9000000000000001E-2</v>
      </c>
      <c r="O679" s="14">
        <v>5.8000000000000003E-2</v>
      </c>
      <c r="P679" s="14">
        <v>5.2999999999999999E-2</v>
      </c>
      <c r="Q679" s="14">
        <v>0.26</v>
      </c>
      <c r="R679" s="14">
        <v>1.58</v>
      </c>
      <c r="S679" s="12">
        <v>0.8</v>
      </c>
      <c r="T679" s="15"/>
      <c r="U679" s="15"/>
      <c r="V679" s="15"/>
      <c r="W679" s="15"/>
      <c r="X679" s="15"/>
      <c r="Y679" s="15"/>
      <c r="Z679" s="14"/>
      <c r="AA679" s="14"/>
      <c r="AB679" s="14"/>
      <c r="AC679" s="14"/>
      <c r="AD679" s="14"/>
      <c r="AE679" s="14"/>
      <c r="AF679" s="14"/>
      <c r="AG679" s="14"/>
      <c r="AH679" s="14"/>
      <c r="AI679" s="14">
        <v>14</v>
      </c>
      <c r="AJ679" s="14">
        <v>900</v>
      </c>
      <c r="AK679" s="14">
        <v>120</v>
      </c>
      <c r="AL679" s="14">
        <v>300</v>
      </c>
      <c r="AM679" s="14">
        <v>120</v>
      </c>
      <c r="AN679" s="14"/>
      <c r="AO679" s="14"/>
      <c r="AP679" s="14"/>
      <c r="AQ679" s="14"/>
      <c r="AR679" s="14"/>
      <c r="AS679" s="16"/>
      <c r="AT679" s="14">
        <v>1402</v>
      </c>
      <c r="AU679" s="14"/>
      <c r="AV679" s="14">
        <v>4.3</v>
      </c>
      <c r="AW679" s="14"/>
      <c r="AX679" s="14"/>
      <c r="AY679" s="14"/>
      <c r="AZ679" s="14"/>
      <c r="BA679" s="14"/>
      <c r="BB679" s="14"/>
      <c r="BC679" s="38"/>
      <c r="BD679" s="14"/>
      <c r="BE679" s="14"/>
      <c r="BF679" s="18"/>
      <c r="BG679" s="14"/>
      <c r="BH679" s="14"/>
      <c r="BI679" s="14"/>
      <c r="BJ679" s="14"/>
      <c r="BK679" s="14"/>
      <c r="BL679" s="14"/>
      <c r="BM679" s="14"/>
      <c r="BN679" s="14"/>
      <c r="BO679" s="14"/>
      <c r="BP679" s="14"/>
      <c r="BQ679" s="14"/>
      <c r="BR679" s="14"/>
      <c r="BS679" s="14"/>
      <c r="BT679" s="14"/>
      <c r="BU679" s="14"/>
      <c r="BV679" s="14"/>
      <c r="BW679" s="14"/>
      <c r="BX679" s="14"/>
      <c r="BY679" s="14"/>
      <c r="BZ679" s="14"/>
      <c r="CA679" s="14"/>
      <c r="CB679" s="14"/>
      <c r="CC679" s="14"/>
      <c r="CD679" s="14"/>
      <c r="CE679" s="14"/>
      <c r="CF679" s="14"/>
      <c r="CG679" s="14"/>
      <c r="CH679" s="14"/>
      <c r="CI679" s="14"/>
      <c r="CJ679" s="14"/>
      <c r="CK679" s="14"/>
      <c r="CL679" s="14"/>
      <c r="CM679" s="14"/>
      <c r="CN679" s="14"/>
      <c r="CO679" s="14"/>
      <c r="CP679" s="14"/>
      <c r="CQ679" s="14"/>
      <c r="CR679" s="14"/>
      <c r="CS679" s="14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</row>
    <row r="680" spans="1:256" s="3" customFormat="1" ht="1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9">
        <v>42</v>
      </c>
      <c r="L680" s="12">
        <v>3.69</v>
      </c>
      <c r="M680" s="12">
        <v>2.0699999999999998</v>
      </c>
      <c r="N680" s="14">
        <v>2.9000000000000001E-2</v>
      </c>
      <c r="O680" s="14">
        <v>5.8000000000000003E-2</v>
      </c>
      <c r="P680" s="14">
        <v>5.2999999999999999E-2</v>
      </c>
      <c r="Q680" s="14">
        <v>0.26</v>
      </c>
      <c r="R680" s="14">
        <v>1.58</v>
      </c>
      <c r="S680" s="12">
        <v>0.8</v>
      </c>
      <c r="T680" s="15"/>
      <c r="U680" s="15"/>
      <c r="V680" s="15"/>
      <c r="W680" s="15"/>
      <c r="X680" s="15"/>
      <c r="Y680" s="15"/>
      <c r="Z680" s="14"/>
      <c r="AA680" s="14"/>
      <c r="AB680" s="14"/>
      <c r="AC680" s="14"/>
      <c r="AD680" s="14"/>
      <c r="AE680" s="14"/>
      <c r="AF680" s="14"/>
      <c r="AG680" s="14"/>
      <c r="AH680" s="14"/>
      <c r="AI680" s="14">
        <v>14</v>
      </c>
      <c r="AJ680" s="14">
        <v>900</v>
      </c>
      <c r="AK680" s="14">
        <v>120</v>
      </c>
      <c r="AL680" s="14">
        <v>300</v>
      </c>
      <c r="AM680" s="14">
        <v>120</v>
      </c>
      <c r="AN680" s="14"/>
      <c r="AO680" s="14"/>
      <c r="AP680" s="14"/>
      <c r="AQ680" s="14"/>
      <c r="AR680" s="14"/>
      <c r="AS680" s="16"/>
      <c r="AT680" s="14">
        <v>1434</v>
      </c>
      <c r="AU680" s="14"/>
      <c r="AV680" s="14">
        <v>6.3</v>
      </c>
      <c r="AW680" s="14"/>
      <c r="AX680" s="14"/>
      <c r="AY680" s="14"/>
      <c r="AZ680" s="14"/>
      <c r="BA680" s="14"/>
      <c r="BB680" s="14"/>
      <c r="BC680" s="38"/>
      <c r="BD680" s="14"/>
      <c r="BE680" s="14"/>
      <c r="BF680" s="18"/>
      <c r="BG680" s="14"/>
      <c r="BH680" s="14"/>
      <c r="BI680" s="14"/>
      <c r="BJ680" s="14"/>
      <c r="BK680" s="14"/>
      <c r="BL680" s="14"/>
      <c r="BM680" s="14"/>
      <c r="BN680" s="14"/>
      <c r="BO680" s="14"/>
      <c r="BP680" s="14"/>
      <c r="BQ680" s="14"/>
      <c r="BR680" s="14"/>
      <c r="BS680" s="14"/>
      <c r="BT680" s="14"/>
      <c r="BU680" s="14"/>
      <c r="BV680" s="14"/>
      <c r="BW680" s="14"/>
      <c r="BX680" s="14"/>
      <c r="BY680" s="14"/>
      <c r="BZ680" s="14"/>
      <c r="CA680" s="14"/>
      <c r="CB680" s="14"/>
      <c r="CC680" s="14"/>
      <c r="CD680" s="14"/>
      <c r="CE680" s="14"/>
      <c r="CF680" s="14"/>
      <c r="CG680" s="14"/>
      <c r="CH680" s="14"/>
      <c r="CI680" s="14"/>
      <c r="CJ680" s="14"/>
      <c r="CK680" s="14"/>
      <c r="CL680" s="14"/>
      <c r="CM680" s="14"/>
      <c r="CN680" s="14"/>
      <c r="CO680" s="14"/>
      <c r="CP680" s="14"/>
      <c r="CQ680" s="14"/>
      <c r="CR680" s="14"/>
      <c r="CS680" s="14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</row>
    <row r="681" spans="1:256" s="3" customFormat="1" ht="1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9">
        <v>42</v>
      </c>
      <c r="L681" s="12">
        <v>3.69</v>
      </c>
      <c r="M681" s="12">
        <v>2.0699999999999998</v>
      </c>
      <c r="N681" s="14">
        <v>2.9000000000000001E-2</v>
      </c>
      <c r="O681" s="14">
        <v>5.8000000000000003E-2</v>
      </c>
      <c r="P681" s="14">
        <v>5.2999999999999999E-2</v>
      </c>
      <c r="Q681" s="14">
        <v>0.26</v>
      </c>
      <c r="R681" s="14">
        <v>1.58</v>
      </c>
      <c r="S681" s="12">
        <v>0.8</v>
      </c>
      <c r="T681" s="15"/>
      <c r="U681" s="15"/>
      <c r="V681" s="15"/>
      <c r="W681" s="15"/>
      <c r="X681" s="15"/>
      <c r="Y681" s="15"/>
      <c r="Z681" s="14"/>
      <c r="AA681" s="14"/>
      <c r="AB681" s="14"/>
      <c r="AC681" s="14"/>
      <c r="AD681" s="14"/>
      <c r="AE681" s="14"/>
      <c r="AF681" s="14"/>
      <c r="AG681" s="14"/>
      <c r="AH681" s="14"/>
      <c r="AI681" s="14">
        <v>14</v>
      </c>
      <c r="AJ681" s="14">
        <v>900</v>
      </c>
      <c r="AK681" s="14">
        <v>120</v>
      </c>
      <c r="AL681" s="14">
        <v>300</v>
      </c>
      <c r="AM681" s="14">
        <v>120</v>
      </c>
      <c r="AN681" s="14"/>
      <c r="AO681" s="14"/>
      <c r="AP681" s="14"/>
      <c r="AQ681" s="14"/>
      <c r="AR681" s="14"/>
      <c r="AS681" s="16"/>
      <c r="AT681" s="14">
        <v>1433</v>
      </c>
      <c r="AU681" s="14"/>
      <c r="AV681" s="14">
        <v>5</v>
      </c>
      <c r="AW681" s="14"/>
      <c r="AX681" s="14"/>
      <c r="AY681" s="14"/>
      <c r="AZ681" s="14"/>
      <c r="BA681" s="14"/>
      <c r="BB681" s="14"/>
      <c r="BC681" s="38"/>
      <c r="BD681" s="14"/>
      <c r="BE681" s="14"/>
      <c r="BF681" s="18"/>
      <c r="BG681" s="14"/>
      <c r="BH681" s="14"/>
      <c r="BI681" s="14"/>
      <c r="BJ681" s="14"/>
      <c r="BK681" s="14"/>
      <c r="BL681" s="14"/>
      <c r="BM681" s="14"/>
      <c r="BN681" s="14"/>
      <c r="BO681" s="14"/>
      <c r="BP681" s="14"/>
      <c r="BQ681" s="14"/>
      <c r="BR681" s="14"/>
      <c r="BS681" s="14"/>
      <c r="BT681" s="14"/>
      <c r="BU681" s="14"/>
      <c r="BV681" s="14"/>
      <c r="BW681" s="14"/>
      <c r="BX681" s="14"/>
      <c r="BY681" s="14"/>
      <c r="BZ681" s="14"/>
      <c r="CA681" s="14"/>
      <c r="CB681" s="14"/>
      <c r="CC681" s="14"/>
      <c r="CD681" s="14"/>
      <c r="CE681" s="14"/>
      <c r="CF681" s="14"/>
      <c r="CG681" s="14"/>
      <c r="CH681" s="14"/>
      <c r="CI681" s="14"/>
      <c r="CJ681" s="14"/>
      <c r="CK681" s="14"/>
      <c r="CL681" s="14"/>
      <c r="CM681" s="14"/>
      <c r="CN681" s="14"/>
      <c r="CO681" s="14"/>
      <c r="CP681" s="14"/>
      <c r="CQ681" s="14"/>
      <c r="CR681" s="14"/>
      <c r="CS681" s="14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</row>
    <row r="682" spans="1:256" s="3" customFormat="1" ht="1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9">
        <v>42</v>
      </c>
      <c r="L682" s="12">
        <v>3.6</v>
      </c>
      <c r="M682" s="12">
        <v>2.4500000000000002</v>
      </c>
      <c r="N682" s="14">
        <v>2.1999999999999999E-2</v>
      </c>
      <c r="O682" s="14">
        <v>5.8999999999999997E-2</v>
      </c>
      <c r="P682" s="14">
        <v>5.2999999999999999E-2</v>
      </c>
      <c r="Q682" s="14">
        <v>0.25</v>
      </c>
      <c r="R682" s="14">
        <v>2.15</v>
      </c>
      <c r="S682" s="12">
        <v>0.81</v>
      </c>
      <c r="T682" s="15"/>
      <c r="U682" s="15"/>
      <c r="V682" s="15"/>
      <c r="W682" s="15"/>
      <c r="X682" s="15"/>
      <c r="Y682" s="15"/>
      <c r="Z682" s="14"/>
      <c r="AA682" s="14"/>
      <c r="AB682" s="14"/>
      <c r="AC682" s="14"/>
      <c r="AD682" s="14"/>
      <c r="AE682" s="14"/>
      <c r="AF682" s="14"/>
      <c r="AG682" s="14"/>
      <c r="AH682" s="14"/>
      <c r="AI682" s="14">
        <v>14</v>
      </c>
      <c r="AJ682" s="14">
        <v>900</v>
      </c>
      <c r="AK682" s="14">
        <v>120</v>
      </c>
      <c r="AL682" s="14">
        <v>300</v>
      </c>
      <c r="AM682" s="14">
        <v>120</v>
      </c>
      <c r="AN682" s="14"/>
      <c r="AO682" s="14"/>
      <c r="AP682" s="14"/>
      <c r="AQ682" s="14"/>
      <c r="AR682" s="14"/>
      <c r="AS682" s="16"/>
      <c r="AT682" s="14">
        <v>1462</v>
      </c>
      <c r="AU682" s="14"/>
      <c r="AV682" s="14">
        <v>6.9</v>
      </c>
      <c r="AW682" s="14"/>
      <c r="AX682" s="14"/>
      <c r="AY682" s="14"/>
      <c r="AZ682" s="14"/>
      <c r="BA682" s="14"/>
      <c r="BB682" s="14"/>
      <c r="BC682" s="38"/>
      <c r="BD682" s="14"/>
      <c r="BE682" s="14"/>
      <c r="BF682" s="18"/>
      <c r="BG682" s="14"/>
      <c r="BH682" s="14"/>
      <c r="BI682" s="14"/>
      <c r="BJ682" s="14"/>
      <c r="BK682" s="14"/>
      <c r="BL682" s="14"/>
      <c r="BM682" s="14"/>
      <c r="BN682" s="14"/>
      <c r="BO682" s="14"/>
      <c r="BP682" s="14"/>
      <c r="BQ682" s="14"/>
      <c r="BR682" s="14"/>
      <c r="BS682" s="14"/>
      <c r="BT682" s="14"/>
      <c r="BU682" s="14"/>
      <c r="BV682" s="14"/>
      <c r="BW682" s="14"/>
      <c r="BX682" s="14"/>
      <c r="BY682" s="14"/>
      <c r="BZ682" s="14"/>
      <c r="CA682" s="14"/>
      <c r="CB682" s="14"/>
      <c r="CC682" s="14"/>
      <c r="CD682" s="14"/>
      <c r="CE682" s="14"/>
      <c r="CF682" s="14"/>
      <c r="CG682" s="14"/>
      <c r="CH682" s="14"/>
      <c r="CI682" s="14"/>
      <c r="CJ682" s="14"/>
      <c r="CK682" s="14"/>
      <c r="CL682" s="14"/>
      <c r="CM682" s="14"/>
      <c r="CN682" s="14"/>
      <c r="CO682" s="14"/>
      <c r="CP682" s="14"/>
      <c r="CQ682" s="14"/>
      <c r="CR682" s="14"/>
      <c r="CS682" s="14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</row>
    <row r="683" spans="1:256" s="3" customFormat="1" ht="1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9">
        <v>42</v>
      </c>
      <c r="L683" s="12">
        <v>3.6</v>
      </c>
      <c r="M683" s="12">
        <v>2.4500000000000002</v>
      </c>
      <c r="N683" s="14">
        <v>2.1999999999999999E-2</v>
      </c>
      <c r="O683" s="14">
        <v>5.8999999999999997E-2</v>
      </c>
      <c r="P683" s="14">
        <v>5.2999999999999999E-2</v>
      </c>
      <c r="Q683" s="14">
        <v>0.25</v>
      </c>
      <c r="R683" s="14">
        <v>2.15</v>
      </c>
      <c r="S683" s="12">
        <v>0.81</v>
      </c>
      <c r="T683" s="15"/>
      <c r="U683" s="15"/>
      <c r="V683" s="15"/>
      <c r="W683" s="15"/>
      <c r="X683" s="15"/>
      <c r="Y683" s="15"/>
      <c r="Z683" s="14"/>
      <c r="AA683" s="14"/>
      <c r="AB683" s="14"/>
      <c r="AC683" s="14"/>
      <c r="AD683" s="14"/>
      <c r="AE683" s="14"/>
      <c r="AF683" s="14"/>
      <c r="AG683" s="14"/>
      <c r="AH683" s="14"/>
      <c r="AI683" s="14">
        <v>14</v>
      </c>
      <c r="AJ683" s="14">
        <v>900</v>
      </c>
      <c r="AK683" s="14">
        <v>120</v>
      </c>
      <c r="AL683" s="14">
        <v>300</v>
      </c>
      <c r="AM683" s="14">
        <v>120</v>
      </c>
      <c r="AN683" s="14"/>
      <c r="AO683" s="14"/>
      <c r="AP683" s="14"/>
      <c r="AQ683" s="14"/>
      <c r="AR683" s="14"/>
      <c r="AS683" s="16"/>
      <c r="AT683" s="14">
        <v>1484</v>
      </c>
      <c r="AU683" s="14"/>
      <c r="AV683" s="14">
        <v>7.2</v>
      </c>
      <c r="AW683" s="14"/>
      <c r="AX683" s="14"/>
      <c r="AY683" s="14"/>
      <c r="AZ683" s="14"/>
      <c r="BA683" s="14"/>
      <c r="BB683" s="14"/>
      <c r="BC683" s="38"/>
      <c r="BD683" s="14"/>
      <c r="BE683" s="14"/>
      <c r="BF683" s="18"/>
      <c r="BG683" s="14"/>
      <c r="BH683" s="14"/>
      <c r="BI683" s="14"/>
      <c r="BJ683" s="14"/>
      <c r="BK683" s="14"/>
      <c r="BL683" s="14"/>
      <c r="BM683" s="14"/>
      <c r="BN683" s="14"/>
      <c r="BO683" s="14"/>
      <c r="BP683" s="14"/>
      <c r="BQ683" s="14"/>
      <c r="BR683" s="14"/>
      <c r="BS683" s="14"/>
      <c r="BT683" s="14"/>
      <c r="BU683" s="14"/>
      <c r="BV683" s="14"/>
      <c r="BW683" s="14"/>
      <c r="BX683" s="14"/>
      <c r="BY683" s="14"/>
      <c r="BZ683" s="14"/>
      <c r="CA683" s="14"/>
      <c r="CB683" s="14"/>
      <c r="CC683" s="14"/>
      <c r="CD683" s="14"/>
      <c r="CE683" s="14"/>
      <c r="CF683" s="14"/>
      <c r="CG683" s="14"/>
      <c r="CH683" s="14"/>
      <c r="CI683" s="14"/>
      <c r="CJ683" s="14"/>
      <c r="CK683" s="14"/>
      <c r="CL683" s="14"/>
      <c r="CM683" s="14"/>
      <c r="CN683" s="14"/>
      <c r="CO683" s="14"/>
      <c r="CP683" s="14"/>
      <c r="CQ683" s="14"/>
      <c r="CR683" s="14"/>
      <c r="CS683" s="14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</row>
    <row r="684" spans="1:256" s="3" customFormat="1" ht="1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9">
        <v>42</v>
      </c>
      <c r="L684" s="12">
        <v>3.6</v>
      </c>
      <c r="M684" s="12">
        <v>2.4500000000000002</v>
      </c>
      <c r="N684" s="14">
        <v>2.1999999999999999E-2</v>
      </c>
      <c r="O684" s="14">
        <v>5.8999999999999997E-2</v>
      </c>
      <c r="P684" s="14">
        <v>5.2999999999999999E-2</v>
      </c>
      <c r="Q684" s="14">
        <v>0.25</v>
      </c>
      <c r="R684" s="14">
        <v>2.15</v>
      </c>
      <c r="S684" s="12">
        <v>0.81</v>
      </c>
      <c r="T684" s="15"/>
      <c r="U684" s="15"/>
      <c r="V684" s="15"/>
      <c r="W684" s="15"/>
      <c r="X684" s="15"/>
      <c r="Y684" s="15"/>
      <c r="Z684" s="14"/>
      <c r="AA684" s="14"/>
      <c r="AB684" s="14"/>
      <c r="AC684" s="14"/>
      <c r="AD684" s="14"/>
      <c r="AE684" s="14"/>
      <c r="AF684" s="14"/>
      <c r="AG684" s="14"/>
      <c r="AH684" s="14"/>
      <c r="AI684" s="14">
        <v>14</v>
      </c>
      <c r="AJ684" s="14">
        <v>900</v>
      </c>
      <c r="AK684" s="14">
        <v>120</v>
      </c>
      <c r="AL684" s="14">
        <v>300</v>
      </c>
      <c r="AM684" s="14">
        <v>120</v>
      </c>
      <c r="AN684" s="14"/>
      <c r="AO684" s="14"/>
      <c r="AP684" s="14"/>
      <c r="AQ684" s="14"/>
      <c r="AR684" s="14"/>
      <c r="AS684" s="16"/>
      <c r="AT684" s="14">
        <v>1485</v>
      </c>
      <c r="AU684" s="14"/>
      <c r="AV684" s="14">
        <v>5.4</v>
      </c>
      <c r="AW684" s="14"/>
      <c r="AX684" s="14"/>
      <c r="AY684" s="14"/>
      <c r="AZ684" s="14"/>
      <c r="BA684" s="14"/>
      <c r="BB684" s="14"/>
      <c r="BC684" s="38"/>
      <c r="BD684" s="14"/>
      <c r="BE684" s="14"/>
      <c r="BF684" s="18"/>
      <c r="BG684" s="14"/>
      <c r="BH684" s="14"/>
      <c r="BI684" s="14"/>
      <c r="BJ684" s="14"/>
      <c r="BK684" s="14"/>
      <c r="BL684" s="14"/>
      <c r="BM684" s="14"/>
      <c r="BN684" s="14"/>
      <c r="BO684" s="14"/>
      <c r="BP684" s="14"/>
      <c r="BQ684" s="14"/>
      <c r="BR684" s="14"/>
      <c r="BS684" s="14"/>
      <c r="BT684" s="14"/>
      <c r="BU684" s="14"/>
      <c r="BV684" s="14"/>
      <c r="BW684" s="14"/>
      <c r="BX684" s="14"/>
      <c r="BY684" s="14"/>
      <c r="BZ684" s="14"/>
      <c r="CA684" s="14"/>
      <c r="CB684" s="14"/>
      <c r="CC684" s="14"/>
      <c r="CD684" s="14"/>
      <c r="CE684" s="14"/>
      <c r="CF684" s="14"/>
      <c r="CG684" s="14"/>
      <c r="CH684" s="14"/>
      <c r="CI684" s="14"/>
      <c r="CJ684" s="14"/>
      <c r="CK684" s="14"/>
      <c r="CL684" s="14"/>
      <c r="CM684" s="14"/>
      <c r="CN684" s="14"/>
      <c r="CO684" s="14"/>
      <c r="CP684" s="14"/>
      <c r="CQ684" s="14"/>
      <c r="CR684" s="14"/>
      <c r="CS684" s="14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</row>
    <row r="685" spans="1:256" s="3" customFormat="1" ht="1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9">
        <v>42</v>
      </c>
      <c r="L685" s="12">
        <v>3.54</v>
      </c>
      <c r="M685" s="12">
        <v>2.65</v>
      </c>
      <c r="N685" s="14">
        <v>1.9E-2</v>
      </c>
      <c r="O685" s="14">
        <v>0.06</v>
      </c>
      <c r="P685" s="14">
        <v>5.0999999999999997E-2</v>
      </c>
      <c r="Q685" s="14">
        <v>0.26</v>
      </c>
      <c r="R685" s="14">
        <v>1.52</v>
      </c>
      <c r="S685" s="12">
        <v>0.81</v>
      </c>
      <c r="T685" s="15"/>
      <c r="U685" s="15"/>
      <c r="V685" s="15"/>
      <c r="W685" s="15"/>
      <c r="X685" s="15"/>
      <c r="Y685" s="15"/>
      <c r="Z685" s="14"/>
      <c r="AA685" s="14"/>
      <c r="AB685" s="14"/>
      <c r="AC685" s="14"/>
      <c r="AD685" s="14"/>
      <c r="AE685" s="14"/>
      <c r="AF685" s="14"/>
      <c r="AG685" s="14"/>
      <c r="AH685" s="14"/>
      <c r="AI685" s="14">
        <v>14</v>
      </c>
      <c r="AJ685" s="14">
        <v>900</v>
      </c>
      <c r="AK685" s="14">
        <v>120</v>
      </c>
      <c r="AL685" s="14">
        <v>380</v>
      </c>
      <c r="AM685" s="14">
        <v>120</v>
      </c>
      <c r="AN685" s="14"/>
      <c r="AO685" s="14"/>
      <c r="AP685" s="14"/>
      <c r="AQ685" s="14"/>
      <c r="AR685" s="14"/>
      <c r="AS685" s="16"/>
      <c r="AT685" s="14">
        <v>1038</v>
      </c>
      <c r="AU685" s="14"/>
      <c r="AV685" s="14">
        <v>13.2</v>
      </c>
      <c r="AW685" s="14">
        <v>292</v>
      </c>
      <c r="AX685" s="14">
        <v>31</v>
      </c>
      <c r="AY685" s="14"/>
      <c r="AZ685" s="14"/>
      <c r="BA685" s="14"/>
      <c r="BB685" s="14"/>
      <c r="BC685" s="38"/>
      <c r="BD685" s="14"/>
      <c r="BE685" s="14"/>
      <c r="BF685" s="18"/>
      <c r="BG685" s="14"/>
      <c r="BH685" s="14"/>
      <c r="BI685" s="14"/>
      <c r="BJ685" s="14"/>
      <c r="BK685" s="14"/>
      <c r="BL685" s="14"/>
      <c r="BM685" s="14"/>
      <c r="BN685" s="14"/>
      <c r="BO685" s="14"/>
      <c r="BP685" s="14"/>
      <c r="BQ685" s="14"/>
      <c r="BR685" s="14"/>
      <c r="BS685" s="14"/>
      <c r="BT685" s="14"/>
      <c r="BU685" s="14"/>
      <c r="BV685" s="14"/>
      <c r="BW685" s="14"/>
      <c r="BX685" s="14"/>
      <c r="BY685" s="14"/>
      <c r="BZ685" s="14"/>
      <c r="CA685" s="14"/>
      <c r="CB685" s="14"/>
      <c r="CC685" s="14"/>
      <c r="CD685" s="14"/>
      <c r="CE685" s="14"/>
      <c r="CF685" s="14"/>
      <c r="CG685" s="14"/>
      <c r="CH685" s="14"/>
      <c r="CI685" s="14"/>
      <c r="CJ685" s="14"/>
      <c r="CK685" s="14"/>
      <c r="CL685" s="14"/>
      <c r="CM685" s="14"/>
      <c r="CN685" s="14"/>
      <c r="CO685" s="14"/>
      <c r="CP685" s="14"/>
      <c r="CQ685" s="14"/>
      <c r="CR685" s="14"/>
      <c r="CS685" s="14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</row>
    <row r="686" spans="1:256" s="3" customFormat="1" ht="1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9">
        <v>42</v>
      </c>
      <c r="L686" s="12">
        <v>3.54</v>
      </c>
      <c r="M686" s="12">
        <v>2.65</v>
      </c>
      <c r="N686" s="14">
        <v>1.9E-2</v>
      </c>
      <c r="O686" s="14">
        <v>0.06</v>
      </c>
      <c r="P686" s="14">
        <v>5.0999999999999997E-2</v>
      </c>
      <c r="Q686" s="14">
        <v>0.26</v>
      </c>
      <c r="R686" s="14">
        <v>1.52</v>
      </c>
      <c r="S686" s="12">
        <v>0.81</v>
      </c>
      <c r="T686" s="15"/>
      <c r="U686" s="15"/>
      <c r="V686" s="15"/>
      <c r="W686" s="15"/>
      <c r="X686" s="15"/>
      <c r="Y686" s="15"/>
      <c r="Z686" s="14"/>
      <c r="AA686" s="14"/>
      <c r="AB686" s="14"/>
      <c r="AC686" s="14"/>
      <c r="AD686" s="14"/>
      <c r="AE686" s="14"/>
      <c r="AF686" s="14"/>
      <c r="AG686" s="14"/>
      <c r="AH686" s="14"/>
      <c r="AI686" s="14">
        <v>14</v>
      </c>
      <c r="AJ686" s="14">
        <v>900</v>
      </c>
      <c r="AK686" s="14">
        <v>120</v>
      </c>
      <c r="AL686" s="14">
        <v>360</v>
      </c>
      <c r="AM686" s="14">
        <v>120</v>
      </c>
      <c r="AN686" s="14"/>
      <c r="AO686" s="14"/>
      <c r="AP686" s="14"/>
      <c r="AQ686" s="14"/>
      <c r="AR686" s="14"/>
      <c r="AS686" s="16"/>
      <c r="AT686" s="14">
        <v>1075</v>
      </c>
      <c r="AU686" s="14"/>
      <c r="AV686" s="14">
        <v>12.8</v>
      </c>
      <c r="AW686" s="14">
        <v>310</v>
      </c>
      <c r="AX686" s="14">
        <v>34</v>
      </c>
      <c r="AY686" s="14"/>
      <c r="AZ686" s="14"/>
      <c r="BA686" s="14"/>
      <c r="BB686" s="14"/>
      <c r="BC686" s="38"/>
      <c r="BD686" s="14"/>
      <c r="BE686" s="14"/>
      <c r="BF686" s="18"/>
      <c r="BG686" s="14"/>
      <c r="BH686" s="14"/>
      <c r="BI686" s="14"/>
      <c r="BJ686" s="14"/>
      <c r="BK686" s="14"/>
      <c r="BL686" s="14"/>
      <c r="BM686" s="14"/>
      <c r="BN686" s="14"/>
      <c r="BO686" s="14"/>
      <c r="BP686" s="14"/>
      <c r="BQ686" s="14"/>
      <c r="BR686" s="14"/>
      <c r="BS686" s="14"/>
      <c r="BT686" s="14"/>
      <c r="BU686" s="14"/>
      <c r="BV686" s="14"/>
      <c r="BW686" s="14"/>
      <c r="BX686" s="14"/>
      <c r="BY686" s="14"/>
      <c r="BZ686" s="14"/>
      <c r="CA686" s="14"/>
      <c r="CB686" s="14"/>
      <c r="CC686" s="14"/>
      <c r="CD686" s="14"/>
      <c r="CE686" s="14"/>
      <c r="CF686" s="14"/>
      <c r="CG686" s="14"/>
      <c r="CH686" s="14"/>
      <c r="CI686" s="14"/>
      <c r="CJ686" s="14"/>
      <c r="CK686" s="14"/>
      <c r="CL686" s="14"/>
      <c r="CM686" s="14"/>
      <c r="CN686" s="14"/>
      <c r="CO686" s="14"/>
      <c r="CP686" s="14"/>
      <c r="CQ686" s="14"/>
      <c r="CR686" s="14"/>
      <c r="CS686" s="14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</row>
    <row r="687" spans="1:256" s="3" customFormat="1" ht="1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9">
        <v>42</v>
      </c>
      <c r="L687" s="12">
        <v>3.54</v>
      </c>
      <c r="M687" s="12">
        <v>2.65</v>
      </c>
      <c r="N687" s="14">
        <v>1.9E-2</v>
      </c>
      <c r="O687" s="14">
        <v>0.06</v>
      </c>
      <c r="P687" s="14">
        <v>5.0999999999999997E-2</v>
      </c>
      <c r="Q687" s="14">
        <v>0.26</v>
      </c>
      <c r="R687" s="14">
        <v>1.52</v>
      </c>
      <c r="S687" s="12">
        <v>0.81</v>
      </c>
      <c r="T687" s="15"/>
      <c r="U687" s="15"/>
      <c r="V687" s="15"/>
      <c r="W687" s="15"/>
      <c r="X687" s="15"/>
      <c r="Y687" s="15"/>
      <c r="Z687" s="14"/>
      <c r="AA687" s="14"/>
      <c r="AB687" s="14"/>
      <c r="AC687" s="14"/>
      <c r="AD687" s="14"/>
      <c r="AE687" s="14"/>
      <c r="AF687" s="14"/>
      <c r="AG687" s="14"/>
      <c r="AH687" s="14"/>
      <c r="AI687" s="14">
        <v>14</v>
      </c>
      <c r="AJ687" s="14">
        <v>900</v>
      </c>
      <c r="AK687" s="14">
        <v>120</v>
      </c>
      <c r="AL687" s="14">
        <v>360</v>
      </c>
      <c r="AM687" s="14">
        <v>120</v>
      </c>
      <c r="AN687" s="14"/>
      <c r="AO687" s="14"/>
      <c r="AP687" s="14"/>
      <c r="AQ687" s="14"/>
      <c r="AR687" s="14"/>
      <c r="AS687" s="16"/>
      <c r="AT687" s="14">
        <v>1128</v>
      </c>
      <c r="AU687" s="14">
        <v>795</v>
      </c>
      <c r="AV687" s="14">
        <v>7.8</v>
      </c>
      <c r="AW687" s="14">
        <v>321</v>
      </c>
      <c r="AX687" s="14">
        <v>34</v>
      </c>
      <c r="AY687" s="14"/>
      <c r="AZ687" s="14"/>
      <c r="BA687" s="14"/>
      <c r="BB687" s="14"/>
      <c r="BC687" s="38"/>
      <c r="BD687" s="14"/>
      <c r="BE687" s="14"/>
      <c r="BF687" s="18"/>
      <c r="BG687" s="14"/>
      <c r="BH687" s="14"/>
      <c r="BI687" s="14"/>
      <c r="BJ687" s="14"/>
      <c r="BK687" s="14"/>
      <c r="BL687" s="14"/>
      <c r="BM687" s="14"/>
      <c r="BN687" s="14"/>
      <c r="BO687" s="14"/>
      <c r="BP687" s="14"/>
      <c r="BQ687" s="14"/>
      <c r="BR687" s="14"/>
      <c r="BS687" s="14"/>
      <c r="BT687" s="14"/>
      <c r="BU687" s="14"/>
      <c r="BV687" s="14"/>
      <c r="BW687" s="14"/>
      <c r="BX687" s="14"/>
      <c r="BY687" s="14"/>
      <c r="BZ687" s="14"/>
      <c r="CA687" s="14"/>
      <c r="CB687" s="14"/>
      <c r="CC687" s="14"/>
      <c r="CD687" s="14"/>
      <c r="CE687" s="14"/>
      <c r="CF687" s="14"/>
      <c r="CG687" s="14"/>
      <c r="CH687" s="14"/>
      <c r="CI687" s="14"/>
      <c r="CJ687" s="14"/>
      <c r="CK687" s="14"/>
      <c r="CL687" s="14"/>
      <c r="CM687" s="14"/>
      <c r="CN687" s="14"/>
      <c r="CO687" s="14"/>
      <c r="CP687" s="14"/>
      <c r="CQ687" s="14"/>
      <c r="CR687" s="14"/>
      <c r="CS687" s="14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</row>
    <row r="688" spans="1:256" s="3" customFormat="1" ht="1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9">
        <v>42</v>
      </c>
      <c r="L688" s="12">
        <v>3.54</v>
      </c>
      <c r="M688" s="12">
        <v>2.65</v>
      </c>
      <c r="N688" s="14">
        <v>1.9E-2</v>
      </c>
      <c r="O688" s="14">
        <v>0.06</v>
      </c>
      <c r="P688" s="14">
        <v>5.0999999999999997E-2</v>
      </c>
      <c r="Q688" s="14">
        <v>0.26</v>
      </c>
      <c r="R688" s="14">
        <v>1.52</v>
      </c>
      <c r="S688" s="12">
        <v>0.81</v>
      </c>
      <c r="T688" s="15"/>
      <c r="U688" s="15"/>
      <c r="V688" s="15"/>
      <c r="W688" s="15"/>
      <c r="X688" s="15"/>
      <c r="Y688" s="15"/>
      <c r="Z688" s="14"/>
      <c r="AA688" s="14"/>
      <c r="AB688" s="14"/>
      <c r="AC688" s="14"/>
      <c r="AD688" s="14"/>
      <c r="AE688" s="14"/>
      <c r="AF688" s="14"/>
      <c r="AG688" s="14"/>
      <c r="AH688" s="14"/>
      <c r="AI688" s="14">
        <v>14</v>
      </c>
      <c r="AJ688" s="14">
        <v>900</v>
      </c>
      <c r="AK688" s="14">
        <v>120</v>
      </c>
      <c r="AL688" s="14">
        <v>340</v>
      </c>
      <c r="AM688" s="14">
        <v>120</v>
      </c>
      <c r="AN688" s="14"/>
      <c r="AO688" s="14"/>
      <c r="AP688" s="14"/>
      <c r="AQ688" s="14"/>
      <c r="AR688" s="14"/>
      <c r="AS688" s="16"/>
      <c r="AT688" s="14">
        <v>1203</v>
      </c>
      <c r="AU688" s="14"/>
      <c r="AV688" s="14">
        <v>8.6999999999999993</v>
      </c>
      <c r="AW688" s="14">
        <v>360</v>
      </c>
      <c r="AX688" s="14">
        <v>39</v>
      </c>
      <c r="AY688" s="14"/>
      <c r="AZ688" s="14"/>
      <c r="BA688" s="14"/>
      <c r="BB688" s="14"/>
      <c r="BC688" s="38"/>
      <c r="BD688" s="14"/>
      <c r="BE688" s="14"/>
      <c r="BF688" s="18"/>
      <c r="BG688" s="14"/>
      <c r="BH688" s="14"/>
      <c r="BI688" s="14"/>
      <c r="BJ688" s="14"/>
      <c r="BK688" s="14"/>
      <c r="BL688" s="14"/>
      <c r="BM688" s="14"/>
      <c r="BN688" s="14"/>
      <c r="BO688" s="14"/>
      <c r="BP688" s="14"/>
      <c r="BQ688" s="14"/>
      <c r="BR688" s="14"/>
      <c r="BS688" s="14"/>
      <c r="BT688" s="14"/>
      <c r="BU688" s="14"/>
      <c r="BV688" s="14"/>
      <c r="BW688" s="14"/>
      <c r="BX688" s="14"/>
      <c r="BY688" s="14"/>
      <c r="BZ688" s="14"/>
      <c r="CA688" s="14"/>
      <c r="CB688" s="14"/>
      <c r="CC688" s="14"/>
      <c r="CD688" s="14"/>
      <c r="CE688" s="14"/>
      <c r="CF688" s="14"/>
      <c r="CG688" s="14"/>
      <c r="CH688" s="14"/>
      <c r="CI688" s="14"/>
      <c r="CJ688" s="14"/>
      <c r="CK688" s="14"/>
      <c r="CL688" s="14"/>
      <c r="CM688" s="14"/>
      <c r="CN688" s="14"/>
      <c r="CO688" s="14"/>
      <c r="CP688" s="14"/>
      <c r="CQ688" s="14"/>
      <c r="CR688" s="14"/>
      <c r="CS688" s="14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</row>
    <row r="689" spans="1:256" s="3" customFormat="1" ht="1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9">
        <v>42</v>
      </c>
      <c r="L689" s="12">
        <v>3.54</v>
      </c>
      <c r="M689" s="12">
        <v>2.65</v>
      </c>
      <c r="N689" s="14">
        <v>1.9E-2</v>
      </c>
      <c r="O689" s="14">
        <v>0.06</v>
      </c>
      <c r="P689" s="14">
        <v>5.0999999999999997E-2</v>
      </c>
      <c r="Q689" s="14">
        <v>0.26</v>
      </c>
      <c r="R689" s="14">
        <v>1.52</v>
      </c>
      <c r="S689" s="12">
        <v>0.81</v>
      </c>
      <c r="T689" s="15"/>
      <c r="U689" s="15"/>
      <c r="V689" s="15"/>
      <c r="W689" s="15"/>
      <c r="X689" s="15"/>
      <c r="Y689" s="15"/>
      <c r="Z689" s="14"/>
      <c r="AA689" s="14"/>
      <c r="AB689" s="14"/>
      <c r="AC689" s="14"/>
      <c r="AD689" s="14"/>
      <c r="AE689" s="14"/>
      <c r="AF689" s="14"/>
      <c r="AG689" s="14"/>
      <c r="AH689" s="14"/>
      <c r="AI689" s="14">
        <v>14</v>
      </c>
      <c r="AJ689" s="14">
        <v>900</v>
      </c>
      <c r="AK689" s="14">
        <v>120</v>
      </c>
      <c r="AL689" s="14">
        <v>320</v>
      </c>
      <c r="AM689" s="14">
        <v>120</v>
      </c>
      <c r="AN689" s="14"/>
      <c r="AO689" s="14"/>
      <c r="AP689" s="14"/>
      <c r="AQ689" s="14"/>
      <c r="AR689" s="14"/>
      <c r="AS689" s="16"/>
      <c r="AT689" s="14">
        <v>1260</v>
      </c>
      <c r="AU689" s="14"/>
      <c r="AV689" s="14">
        <v>7.3</v>
      </c>
      <c r="AW689" s="14">
        <v>368</v>
      </c>
      <c r="AX689" s="14">
        <v>40</v>
      </c>
      <c r="AY689" s="14"/>
      <c r="AZ689" s="14"/>
      <c r="BA689" s="14"/>
      <c r="BB689" s="14"/>
      <c r="BC689" s="38"/>
      <c r="BD689" s="14"/>
      <c r="BE689" s="14"/>
      <c r="BF689" s="18"/>
      <c r="BG689" s="14"/>
      <c r="BH689" s="14"/>
      <c r="BI689" s="14"/>
      <c r="BJ689" s="14"/>
      <c r="BK689" s="14"/>
      <c r="BL689" s="14"/>
      <c r="BM689" s="14"/>
      <c r="BN689" s="14"/>
      <c r="BO689" s="14"/>
      <c r="BP689" s="14"/>
      <c r="BQ689" s="14"/>
      <c r="BR689" s="14"/>
      <c r="BS689" s="14"/>
      <c r="BT689" s="14"/>
      <c r="BU689" s="14"/>
      <c r="BV689" s="14"/>
      <c r="BW689" s="14"/>
      <c r="BX689" s="14"/>
      <c r="BY689" s="14"/>
      <c r="BZ689" s="14"/>
      <c r="CA689" s="14"/>
      <c r="CB689" s="14"/>
      <c r="CC689" s="14"/>
      <c r="CD689" s="14"/>
      <c r="CE689" s="14"/>
      <c r="CF689" s="14"/>
      <c r="CG689" s="14"/>
      <c r="CH689" s="14"/>
      <c r="CI689" s="14"/>
      <c r="CJ689" s="14"/>
      <c r="CK689" s="14"/>
      <c r="CL689" s="14"/>
      <c r="CM689" s="14"/>
      <c r="CN689" s="14"/>
      <c r="CO689" s="14"/>
      <c r="CP689" s="14"/>
      <c r="CQ689" s="14"/>
      <c r="CR689" s="14"/>
      <c r="CS689" s="14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</row>
    <row r="690" spans="1:256" s="3" customFormat="1" ht="1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9">
        <v>42</v>
      </c>
      <c r="L690" s="12">
        <v>3.6</v>
      </c>
      <c r="M690" s="12">
        <v>2.62</v>
      </c>
      <c r="N690" s="14">
        <v>3.1E-2</v>
      </c>
      <c r="O690" s="14">
        <v>6.6000000000000003E-2</v>
      </c>
      <c r="P690" s="14">
        <v>5.0999999999999997E-2</v>
      </c>
      <c r="Q690" s="14">
        <v>0.25</v>
      </c>
      <c r="R690" s="14">
        <v>0.96</v>
      </c>
      <c r="S690" s="12">
        <v>0.77</v>
      </c>
      <c r="T690" s="15"/>
      <c r="U690" s="15"/>
      <c r="V690" s="15"/>
      <c r="W690" s="15"/>
      <c r="X690" s="15"/>
      <c r="Y690" s="15"/>
      <c r="Z690" s="14"/>
      <c r="AA690" s="14"/>
      <c r="AB690" s="14"/>
      <c r="AC690" s="14"/>
      <c r="AD690" s="14"/>
      <c r="AE690" s="14"/>
      <c r="AF690" s="14"/>
      <c r="AG690" s="14"/>
      <c r="AH690" s="14"/>
      <c r="AI690" s="14">
        <v>14</v>
      </c>
      <c r="AJ690" s="14">
        <v>900</v>
      </c>
      <c r="AK690" s="14">
        <v>120</v>
      </c>
      <c r="AL690" s="14">
        <v>300</v>
      </c>
      <c r="AM690" s="14">
        <v>120</v>
      </c>
      <c r="AN690" s="14"/>
      <c r="AO690" s="14"/>
      <c r="AP690" s="14"/>
      <c r="AQ690" s="14"/>
      <c r="AR690" s="14"/>
      <c r="AS690" s="16"/>
      <c r="AT690" s="14">
        <v>1534</v>
      </c>
      <c r="AU690" s="14"/>
      <c r="AV690" s="14">
        <v>2.1</v>
      </c>
      <c r="AW690" s="14"/>
      <c r="AX690" s="14"/>
      <c r="AY690" s="14"/>
      <c r="AZ690" s="14"/>
      <c r="BA690" s="14"/>
      <c r="BB690" s="14"/>
      <c r="BC690" s="38"/>
      <c r="BD690" s="14"/>
      <c r="BE690" s="14"/>
      <c r="BF690" s="18"/>
      <c r="BG690" s="14"/>
      <c r="BH690" s="14"/>
      <c r="BI690" s="14"/>
      <c r="BJ690" s="14"/>
      <c r="BK690" s="14"/>
      <c r="BL690" s="14"/>
      <c r="BM690" s="14"/>
      <c r="BN690" s="14"/>
      <c r="BO690" s="14"/>
      <c r="BP690" s="14"/>
      <c r="BQ690" s="14"/>
      <c r="BR690" s="14"/>
      <c r="BS690" s="14"/>
      <c r="BT690" s="14"/>
      <c r="BU690" s="14"/>
      <c r="BV690" s="14"/>
      <c r="BW690" s="14"/>
      <c r="BX690" s="14"/>
      <c r="BY690" s="14"/>
      <c r="BZ690" s="14"/>
      <c r="CA690" s="14"/>
      <c r="CB690" s="14"/>
      <c r="CC690" s="14"/>
      <c r="CD690" s="14"/>
      <c r="CE690" s="14"/>
      <c r="CF690" s="14"/>
      <c r="CG690" s="14"/>
      <c r="CH690" s="14"/>
      <c r="CI690" s="14"/>
      <c r="CJ690" s="14"/>
      <c r="CK690" s="14"/>
      <c r="CL690" s="14"/>
      <c r="CM690" s="14"/>
      <c r="CN690" s="14"/>
      <c r="CO690" s="14"/>
      <c r="CP690" s="14"/>
      <c r="CQ690" s="14"/>
      <c r="CR690" s="14"/>
      <c r="CS690" s="14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</row>
    <row r="691" spans="1:256" s="3" customFormat="1" ht="1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9">
        <v>42</v>
      </c>
      <c r="L691" s="12">
        <v>3.6</v>
      </c>
      <c r="M691" s="12">
        <v>2.62</v>
      </c>
      <c r="N691" s="14">
        <v>3.1E-2</v>
      </c>
      <c r="O691" s="14">
        <v>6.6000000000000003E-2</v>
      </c>
      <c r="P691" s="14">
        <v>5.0999999999999997E-2</v>
      </c>
      <c r="Q691" s="14">
        <v>0.25</v>
      </c>
      <c r="R691" s="14">
        <v>0.96</v>
      </c>
      <c r="S691" s="12">
        <v>0.77</v>
      </c>
      <c r="T691" s="15"/>
      <c r="U691" s="15"/>
      <c r="V691" s="15"/>
      <c r="W691" s="15"/>
      <c r="X691" s="15"/>
      <c r="Y691" s="15"/>
      <c r="Z691" s="14"/>
      <c r="AA691" s="14"/>
      <c r="AB691" s="14"/>
      <c r="AC691" s="14"/>
      <c r="AD691" s="14"/>
      <c r="AE691" s="14"/>
      <c r="AF691" s="14"/>
      <c r="AG691" s="14"/>
      <c r="AH691" s="14"/>
      <c r="AI691" s="14">
        <v>14</v>
      </c>
      <c r="AJ691" s="14">
        <v>900</v>
      </c>
      <c r="AK691" s="14">
        <v>120</v>
      </c>
      <c r="AL691" s="14">
        <v>300</v>
      </c>
      <c r="AM691" s="14">
        <v>120</v>
      </c>
      <c r="AN691" s="14"/>
      <c r="AO691" s="14"/>
      <c r="AP691" s="14"/>
      <c r="AQ691" s="14"/>
      <c r="AR691" s="14"/>
      <c r="AS691" s="16"/>
      <c r="AT691" s="14">
        <v>1538</v>
      </c>
      <c r="AU691" s="14"/>
      <c r="AV691" s="14">
        <v>2</v>
      </c>
      <c r="AW691" s="14"/>
      <c r="AX691" s="14"/>
      <c r="AY691" s="14"/>
      <c r="AZ691" s="14"/>
      <c r="BA691" s="14"/>
      <c r="BB691" s="14"/>
      <c r="BC691" s="38"/>
      <c r="BD691" s="14"/>
      <c r="BE691" s="14"/>
      <c r="BF691" s="18"/>
      <c r="BG691" s="14"/>
      <c r="BH691" s="14"/>
      <c r="BI691" s="14"/>
      <c r="BJ691" s="14"/>
      <c r="BK691" s="14"/>
      <c r="BL691" s="14"/>
      <c r="BM691" s="14"/>
      <c r="BN691" s="14"/>
      <c r="BO691" s="14"/>
      <c r="BP691" s="14"/>
      <c r="BQ691" s="14"/>
      <c r="BR691" s="14"/>
      <c r="BS691" s="14"/>
      <c r="BT691" s="14"/>
      <c r="BU691" s="14"/>
      <c r="BV691" s="14"/>
      <c r="BW691" s="14"/>
      <c r="BX691" s="14"/>
      <c r="BY691" s="14"/>
      <c r="BZ691" s="14"/>
      <c r="CA691" s="14"/>
      <c r="CB691" s="14"/>
      <c r="CC691" s="14"/>
      <c r="CD691" s="14"/>
      <c r="CE691" s="14"/>
      <c r="CF691" s="14"/>
      <c r="CG691" s="14"/>
      <c r="CH691" s="14"/>
      <c r="CI691" s="14"/>
      <c r="CJ691" s="14"/>
      <c r="CK691" s="14"/>
      <c r="CL691" s="14"/>
      <c r="CM691" s="14"/>
      <c r="CN691" s="14"/>
      <c r="CO691" s="14"/>
      <c r="CP691" s="14"/>
      <c r="CQ691" s="14"/>
      <c r="CR691" s="14"/>
      <c r="CS691" s="14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</row>
    <row r="692" spans="1:256" s="3" customFormat="1" ht="1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9">
        <v>42</v>
      </c>
      <c r="L692" s="12">
        <v>3.6</v>
      </c>
      <c r="M692" s="12">
        <v>2.62</v>
      </c>
      <c r="N692" s="14">
        <v>3.1E-2</v>
      </c>
      <c r="O692" s="14">
        <v>6.6000000000000003E-2</v>
      </c>
      <c r="P692" s="14">
        <v>5.0999999999999997E-2</v>
      </c>
      <c r="Q692" s="14">
        <v>0.25</v>
      </c>
      <c r="R692" s="14">
        <v>0.96</v>
      </c>
      <c r="S692" s="12">
        <v>0.77</v>
      </c>
      <c r="T692" s="15"/>
      <c r="U692" s="15"/>
      <c r="V692" s="15"/>
      <c r="W692" s="15"/>
      <c r="X692" s="15"/>
      <c r="Y692" s="15"/>
      <c r="Z692" s="14"/>
      <c r="AA692" s="14"/>
      <c r="AB692" s="14"/>
      <c r="AC692" s="14"/>
      <c r="AD692" s="14"/>
      <c r="AE692" s="14"/>
      <c r="AF692" s="14"/>
      <c r="AG692" s="14"/>
      <c r="AH692" s="14"/>
      <c r="AI692" s="14">
        <v>14</v>
      </c>
      <c r="AJ692" s="14">
        <v>900</v>
      </c>
      <c r="AK692" s="14">
        <v>120</v>
      </c>
      <c r="AL692" s="14">
        <v>300</v>
      </c>
      <c r="AM692" s="14">
        <v>120</v>
      </c>
      <c r="AN692" s="14"/>
      <c r="AO692" s="14"/>
      <c r="AP692" s="14"/>
      <c r="AQ692" s="14"/>
      <c r="AR692" s="14"/>
      <c r="AS692" s="16"/>
      <c r="AT692" s="14">
        <v>1548</v>
      </c>
      <c r="AU692" s="14"/>
      <c r="AV692" s="14">
        <v>0.7</v>
      </c>
      <c r="AW692" s="14"/>
      <c r="AX692" s="14"/>
      <c r="AY692" s="14"/>
      <c r="AZ692" s="14"/>
      <c r="BA692" s="14"/>
      <c r="BB692" s="14"/>
      <c r="BC692" s="38"/>
      <c r="BD692" s="14"/>
      <c r="BE692" s="14"/>
      <c r="BF692" s="18"/>
      <c r="BG692" s="14"/>
      <c r="BH692" s="14"/>
      <c r="BI692" s="14"/>
      <c r="BJ692" s="14"/>
      <c r="BK692" s="14"/>
      <c r="BL692" s="14"/>
      <c r="BM692" s="14"/>
      <c r="BN692" s="14"/>
      <c r="BO692" s="14"/>
      <c r="BP692" s="14"/>
      <c r="BQ692" s="14"/>
      <c r="BR692" s="14"/>
      <c r="BS692" s="14"/>
      <c r="BT692" s="14"/>
      <c r="BU692" s="14"/>
      <c r="BV692" s="14"/>
      <c r="BW692" s="14"/>
      <c r="BX692" s="14"/>
      <c r="BY692" s="14"/>
      <c r="BZ692" s="14"/>
      <c r="CA692" s="14"/>
      <c r="CB692" s="14"/>
      <c r="CC692" s="14"/>
      <c r="CD692" s="14"/>
      <c r="CE692" s="14"/>
      <c r="CF692" s="14"/>
      <c r="CG692" s="14"/>
      <c r="CH692" s="14"/>
      <c r="CI692" s="14"/>
      <c r="CJ692" s="14"/>
      <c r="CK692" s="14"/>
      <c r="CL692" s="14"/>
      <c r="CM692" s="14"/>
      <c r="CN692" s="14"/>
      <c r="CO692" s="14"/>
      <c r="CP692" s="14"/>
      <c r="CQ692" s="14"/>
      <c r="CR692" s="14"/>
      <c r="CS692" s="14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</row>
    <row r="693" spans="1:256" s="3" customFormat="1" ht="1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9">
        <v>42</v>
      </c>
      <c r="L693" s="12">
        <v>3.54</v>
      </c>
      <c r="M693" s="12">
        <v>2.65</v>
      </c>
      <c r="N693" s="14">
        <v>1.9E-2</v>
      </c>
      <c r="O693" s="14">
        <v>0.06</v>
      </c>
      <c r="P693" s="14">
        <v>5.0999999999999997E-2</v>
      </c>
      <c r="Q693" s="14">
        <v>0.26</v>
      </c>
      <c r="R693" s="14">
        <v>1.52</v>
      </c>
      <c r="S693" s="12">
        <v>0.81</v>
      </c>
      <c r="T693" s="15"/>
      <c r="U693" s="15"/>
      <c r="V693" s="15"/>
      <c r="W693" s="15"/>
      <c r="X693" s="15"/>
      <c r="Y693" s="15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>
        <v>14</v>
      </c>
      <c r="AJ693" s="14">
        <v>900</v>
      </c>
      <c r="AK693" s="14">
        <v>120</v>
      </c>
      <c r="AL693" s="14">
        <v>300</v>
      </c>
      <c r="AM693" s="14">
        <v>120</v>
      </c>
      <c r="AN693" s="14"/>
      <c r="AO693" s="14"/>
      <c r="AP693" s="14"/>
      <c r="AQ693" s="14"/>
      <c r="AR693" s="14"/>
      <c r="AS693" s="16"/>
      <c r="AT693" s="14">
        <v>1340</v>
      </c>
      <c r="AU693" s="14"/>
      <c r="AV693" s="14">
        <v>5.2</v>
      </c>
      <c r="AW693" s="14">
        <v>379</v>
      </c>
      <c r="AX693" s="14">
        <v>41</v>
      </c>
      <c r="AY693" s="14"/>
      <c r="AZ693" s="14"/>
      <c r="BA693" s="14"/>
      <c r="BB693" s="14"/>
      <c r="BC693" s="38"/>
      <c r="BD693" s="14"/>
      <c r="BE693" s="14"/>
      <c r="BF693" s="18"/>
      <c r="BG693" s="14"/>
      <c r="BH693" s="14"/>
      <c r="BI693" s="14"/>
      <c r="BJ693" s="14"/>
      <c r="BK693" s="14"/>
      <c r="BL693" s="14"/>
      <c r="BM693" s="14"/>
      <c r="BN693" s="14"/>
      <c r="BO693" s="14"/>
      <c r="BP693" s="14"/>
      <c r="BQ693" s="14"/>
      <c r="BR693" s="14"/>
      <c r="BS693" s="14"/>
      <c r="BT693" s="14"/>
      <c r="BU693" s="14"/>
      <c r="BV693" s="14"/>
      <c r="BW693" s="14"/>
      <c r="BX693" s="14"/>
      <c r="BY693" s="14"/>
      <c r="BZ693" s="14"/>
      <c r="CA693" s="14"/>
      <c r="CB693" s="14"/>
      <c r="CC693" s="14"/>
      <c r="CD693" s="14"/>
      <c r="CE693" s="14"/>
      <c r="CF693" s="14"/>
      <c r="CG693" s="14"/>
      <c r="CH693" s="14"/>
      <c r="CI693" s="14"/>
      <c r="CJ693" s="14"/>
      <c r="CK693" s="14"/>
      <c r="CL693" s="14"/>
      <c r="CM693" s="14"/>
      <c r="CN693" s="14"/>
      <c r="CO693" s="14"/>
      <c r="CP693" s="14"/>
      <c r="CQ693" s="14"/>
      <c r="CR693" s="14"/>
      <c r="CS693" s="14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</row>
    <row r="694" spans="1:256" s="3" customFormat="1" ht="1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9">
        <v>42</v>
      </c>
      <c r="L694" s="12">
        <v>3.54</v>
      </c>
      <c r="M694" s="12">
        <v>2.65</v>
      </c>
      <c r="N694" s="14">
        <v>1.9E-2</v>
      </c>
      <c r="O694" s="14">
        <v>0.06</v>
      </c>
      <c r="P694" s="14">
        <v>5.0999999999999997E-2</v>
      </c>
      <c r="Q694" s="14">
        <v>0.26</v>
      </c>
      <c r="R694" s="14">
        <v>1.52</v>
      </c>
      <c r="S694" s="12">
        <v>0.81</v>
      </c>
      <c r="T694" s="15"/>
      <c r="U694" s="15"/>
      <c r="V694" s="15"/>
      <c r="W694" s="15"/>
      <c r="X694" s="15"/>
      <c r="Y694" s="15"/>
      <c r="Z694" s="14"/>
      <c r="AA694" s="14"/>
      <c r="AB694" s="14"/>
      <c r="AC694" s="14"/>
      <c r="AD694" s="14"/>
      <c r="AE694" s="14"/>
      <c r="AF694" s="14"/>
      <c r="AG694" s="14"/>
      <c r="AH694" s="14"/>
      <c r="AI694" s="14">
        <v>14</v>
      </c>
      <c r="AJ694" s="14">
        <v>900</v>
      </c>
      <c r="AK694" s="14">
        <v>120</v>
      </c>
      <c r="AL694" s="14">
        <v>300</v>
      </c>
      <c r="AM694" s="14">
        <v>120</v>
      </c>
      <c r="AN694" s="14"/>
      <c r="AO694" s="14"/>
      <c r="AP694" s="14"/>
      <c r="AQ694" s="14"/>
      <c r="AR694" s="14"/>
      <c r="AS694" s="16"/>
      <c r="AT694" s="14">
        <v>1436</v>
      </c>
      <c r="AU694" s="14">
        <v>1137</v>
      </c>
      <c r="AV694" s="14">
        <v>2.6</v>
      </c>
      <c r="AW694" s="14">
        <v>410</v>
      </c>
      <c r="AX694" s="14">
        <v>44</v>
      </c>
      <c r="AY694" s="14"/>
      <c r="AZ694" s="14"/>
      <c r="BA694" s="14"/>
      <c r="BB694" s="14"/>
      <c r="BC694" s="38"/>
      <c r="BD694" s="14"/>
      <c r="BE694" s="14"/>
      <c r="BF694" s="18"/>
      <c r="BG694" s="14"/>
      <c r="BH694" s="14"/>
      <c r="BI694" s="14"/>
      <c r="BJ694" s="14"/>
      <c r="BK694" s="14"/>
      <c r="BL694" s="14"/>
      <c r="BM694" s="14"/>
      <c r="BN694" s="14"/>
      <c r="BO694" s="14"/>
      <c r="BP694" s="14"/>
      <c r="BQ694" s="14"/>
      <c r="BR694" s="14"/>
      <c r="BS694" s="14"/>
      <c r="BT694" s="14"/>
      <c r="BU694" s="14"/>
      <c r="BV694" s="14"/>
      <c r="BW694" s="14"/>
      <c r="BX694" s="14"/>
      <c r="BY694" s="14"/>
      <c r="BZ694" s="14"/>
      <c r="CA694" s="14"/>
      <c r="CB694" s="14"/>
      <c r="CC694" s="14"/>
      <c r="CD694" s="14"/>
      <c r="CE694" s="14"/>
      <c r="CF694" s="14"/>
      <c r="CG694" s="14"/>
      <c r="CH694" s="14"/>
      <c r="CI694" s="14"/>
      <c r="CJ694" s="14"/>
      <c r="CK694" s="14"/>
      <c r="CL694" s="14"/>
      <c r="CM694" s="14"/>
      <c r="CN694" s="14"/>
      <c r="CO694" s="14"/>
      <c r="CP694" s="14"/>
      <c r="CQ694" s="14"/>
      <c r="CR694" s="14"/>
      <c r="CS694" s="14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</row>
    <row r="695" spans="1:256" s="3" customFormat="1" ht="1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9">
        <v>42</v>
      </c>
      <c r="L695" s="12">
        <v>3.54</v>
      </c>
      <c r="M695" s="12">
        <v>2.65</v>
      </c>
      <c r="N695" s="14">
        <v>1.9E-2</v>
      </c>
      <c r="O695" s="14">
        <v>0.06</v>
      </c>
      <c r="P695" s="14">
        <v>5.0999999999999997E-2</v>
      </c>
      <c r="Q695" s="14">
        <v>0.26</v>
      </c>
      <c r="R695" s="14">
        <v>1.52</v>
      </c>
      <c r="S695" s="12">
        <v>0.81</v>
      </c>
      <c r="T695" s="15"/>
      <c r="U695" s="15"/>
      <c r="V695" s="15"/>
      <c r="W695" s="15"/>
      <c r="X695" s="15"/>
      <c r="Y695" s="15"/>
      <c r="Z695" s="14"/>
      <c r="AA695" s="14"/>
      <c r="AB695" s="14"/>
      <c r="AC695" s="14"/>
      <c r="AD695" s="14"/>
      <c r="AE695" s="14"/>
      <c r="AF695" s="14"/>
      <c r="AG695" s="14"/>
      <c r="AH695" s="14"/>
      <c r="AI695" s="14">
        <v>14</v>
      </c>
      <c r="AJ695" s="14">
        <v>900</v>
      </c>
      <c r="AK695" s="14">
        <v>120</v>
      </c>
      <c r="AL695" s="14">
        <v>280</v>
      </c>
      <c r="AM695" s="14">
        <v>120</v>
      </c>
      <c r="AN695" s="14"/>
      <c r="AO695" s="14"/>
      <c r="AP695" s="14"/>
      <c r="AQ695" s="14"/>
      <c r="AR695" s="14"/>
      <c r="AS695" s="16"/>
      <c r="AT695" s="14">
        <v>1470</v>
      </c>
      <c r="AU695" s="14"/>
      <c r="AV695" s="14">
        <v>3.8</v>
      </c>
      <c r="AW695" s="14">
        <v>426</v>
      </c>
      <c r="AX695" s="14">
        <v>45</v>
      </c>
      <c r="AY695" s="14"/>
      <c r="AZ695" s="14"/>
      <c r="BA695" s="14"/>
      <c r="BB695" s="14"/>
      <c r="BC695" s="38"/>
      <c r="BD695" s="14"/>
      <c r="BE695" s="14"/>
      <c r="BF695" s="18"/>
      <c r="BG695" s="14"/>
      <c r="BH695" s="14"/>
      <c r="BI695" s="14"/>
      <c r="BJ695" s="14"/>
      <c r="BK695" s="14"/>
      <c r="BL695" s="14"/>
      <c r="BM695" s="14"/>
      <c r="BN695" s="14"/>
      <c r="BO695" s="14"/>
      <c r="BP695" s="14"/>
      <c r="BQ695" s="14"/>
      <c r="BR695" s="14"/>
      <c r="BS695" s="14"/>
      <c r="BT695" s="14"/>
      <c r="BU695" s="14"/>
      <c r="BV695" s="14"/>
      <c r="BW695" s="14"/>
      <c r="BX695" s="14"/>
      <c r="BY695" s="14"/>
      <c r="BZ695" s="14"/>
      <c r="CA695" s="14"/>
      <c r="CB695" s="14"/>
      <c r="CC695" s="14"/>
      <c r="CD695" s="14"/>
      <c r="CE695" s="14"/>
      <c r="CF695" s="14"/>
      <c r="CG695" s="14"/>
      <c r="CH695" s="14"/>
      <c r="CI695" s="14"/>
      <c r="CJ695" s="14"/>
      <c r="CK695" s="14"/>
      <c r="CL695" s="14"/>
      <c r="CM695" s="14"/>
      <c r="CN695" s="14"/>
      <c r="CO695" s="14"/>
      <c r="CP695" s="14"/>
      <c r="CQ695" s="14"/>
      <c r="CR695" s="14"/>
      <c r="CS695" s="14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</row>
    <row r="696" spans="1:256" s="3" customFormat="1" ht="1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9">
        <v>42</v>
      </c>
      <c r="L696" s="12">
        <v>3.55</v>
      </c>
      <c r="M696" s="12">
        <v>2.4700000000000002</v>
      </c>
      <c r="N696" s="14">
        <v>2.5999999999999999E-2</v>
      </c>
      <c r="O696" s="14">
        <v>0.06</v>
      </c>
      <c r="P696" s="14">
        <v>0.05</v>
      </c>
      <c r="Q696" s="14">
        <v>0.27</v>
      </c>
      <c r="R696" s="14">
        <v>1.65</v>
      </c>
      <c r="S696" s="12">
        <v>0.9</v>
      </c>
      <c r="T696" s="15"/>
      <c r="U696" s="15"/>
      <c r="V696" s="15"/>
      <c r="W696" s="15"/>
      <c r="X696" s="15"/>
      <c r="Y696" s="15"/>
      <c r="Z696" s="14"/>
      <c r="AA696" s="14"/>
      <c r="AB696" s="14"/>
      <c r="AC696" s="14"/>
      <c r="AD696" s="14"/>
      <c r="AE696" s="14"/>
      <c r="AF696" s="14"/>
      <c r="AG696" s="14"/>
      <c r="AH696" s="14"/>
      <c r="AI696" s="14">
        <v>14</v>
      </c>
      <c r="AJ696" s="14">
        <v>900</v>
      </c>
      <c r="AK696" s="14">
        <v>120</v>
      </c>
      <c r="AL696" s="14">
        <v>300</v>
      </c>
      <c r="AM696" s="14">
        <v>120</v>
      </c>
      <c r="AN696" s="14"/>
      <c r="AO696" s="14"/>
      <c r="AP696" s="14"/>
      <c r="AQ696" s="14"/>
      <c r="AR696" s="14"/>
      <c r="AS696" s="16"/>
      <c r="AT696" s="14">
        <v>1470</v>
      </c>
      <c r="AU696" s="14"/>
      <c r="AV696" s="14">
        <v>2.7</v>
      </c>
      <c r="AW696" s="14"/>
      <c r="AX696" s="14"/>
      <c r="AY696" s="14"/>
      <c r="AZ696" s="14"/>
      <c r="BA696" s="14"/>
      <c r="BB696" s="14"/>
      <c r="BC696" s="38"/>
      <c r="BD696" s="14"/>
      <c r="BE696" s="14"/>
      <c r="BF696" s="18"/>
      <c r="BG696" s="14"/>
      <c r="BH696" s="14"/>
      <c r="BI696" s="14"/>
      <c r="BJ696" s="14"/>
      <c r="BK696" s="14"/>
      <c r="BL696" s="14"/>
      <c r="BM696" s="14"/>
      <c r="BN696" s="14"/>
      <c r="BO696" s="14"/>
      <c r="BP696" s="14"/>
      <c r="BQ696" s="14"/>
      <c r="BR696" s="14"/>
      <c r="BS696" s="14"/>
      <c r="BT696" s="14"/>
      <c r="BU696" s="14"/>
      <c r="BV696" s="14"/>
      <c r="BW696" s="14"/>
      <c r="BX696" s="14"/>
      <c r="BY696" s="14"/>
      <c r="BZ696" s="14"/>
      <c r="CA696" s="14"/>
      <c r="CB696" s="14"/>
      <c r="CC696" s="14"/>
      <c r="CD696" s="14"/>
      <c r="CE696" s="14"/>
      <c r="CF696" s="14"/>
      <c r="CG696" s="14"/>
      <c r="CH696" s="14"/>
      <c r="CI696" s="14"/>
      <c r="CJ696" s="14"/>
      <c r="CK696" s="14"/>
      <c r="CL696" s="14"/>
      <c r="CM696" s="14"/>
      <c r="CN696" s="14"/>
      <c r="CO696" s="14"/>
      <c r="CP696" s="14"/>
      <c r="CQ696" s="14"/>
      <c r="CR696" s="14"/>
      <c r="CS696" s="14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</row>
    <row r="697" spans="1:256" s="3" customFormat="1" ht="1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9">
        <v>42</v>
      </c>
      <c r="L697" s="12">
        <v>3.55</v>
      </c>
      <c r="M697" s="12">
        <v>2.4700000000000002</v>
      </c>
      <c r="N697" s="14">
        <v>2.5999999999999999E-2</v>
      </c>
      <c r="O697" s="14">
        <v>0.06</v>
      </c>
      <c r="P697" s="14">
        <v>0.05</v>
      </c>
      <c r="Q697" s="14">
        <v>0.27</v>
      </c>
      <c r="R697" s="14">
        <v>1.65</v>
      </c>
      <c r="S697" s="12">
        <v>0.9</v>
      </c>
      <c r="T697" s="15"/>
      <c r="U697" s="15"/>
      <c r="V697" s="15"/>
      <c r="W697" s="15"/>
      <c r="X697" s="15"/>
      <c r="Y697" s="15"/>
      <c r="Z697" s="14"/>
      <c r="AA697" s="14"/>
      <c r="AB697" s="14"/>
      <c r="AC697" s="14"/>
      <c r="AD697" s="14"/>
      <c r="AE697" s="14"/>
      <c r="AF697" s="14"/>
      <c r="AG697" s="14"/>
      <c r="AH697" s="14"/>
      <c r="AI697" s="14">
        <v>14</v>
      </c>
      <c r="AJ697" s="14">
        <v>900</v>
      </c>
      <c r="AK697" s="14">
        <v>120</v>
      </c>
      <c r="AL697" s="14">
        <v>300</v>
      </c>
      <c r="AM697" s="14">
        <v>120</v>
      </c>
      <c r="AN697" s="14"/>
      <c r="AO697" s="14"/>
      <c r="AP697" s="14"/>
      <c r="AQ697" s="14"/>
      <c r="AR697" s="14"/>
      <c r="AS697" s="16"/>
      <c r="AT697" s="14">
        <v>1500</v>
      </c>
      <c r="AU697" s="14"/>
      <c r="AV697" s="14">
        <v>2.2000000000000002</v>
      </c>
      <c r="AW697" s="14"/>
      <c r="AX697" s="14"/>
      <c r="AY697" s="14"/>
      <c r="AZ697" s="14"/>
      <c r="BA697" s="14"/>
      <c r="BB697" s="14"/>
      <c r="BC697" s="38"/>
      <c r="BD697" s="14"/>
      <c r="BE697" s="14"/>
      <c r="BF697" s="18"/>
      <c r="BG697" s="14"/>
      <c r="BH697" s="14"/>
      <c r="BI697" s="14"/>
      <c r="BJ697" s="14"/>
      <c r="BK697" s="14"/>
      <c r="BL697" s="14"/>
      <c r="BM697" s="14"/>
      <c r="BN697" s="14"/>
      <c r="BO697" s="14"/>
      <c r="BP697" s="14"/>
      <c r="BQ697" s="14"/>
      <c r="BR697" s="14"/>
      <c r="BS697" s="14"/>
      <c r="BT697" s="14"/>
      <c r="BU697" s="14"/>
      <c r="BV697" s="14"/>
      <c r="BW697" s="14"/>
      <c r="BX697" s="14"/>
      <c r="BY697" s="14"/>
      <c r="BZ697" s="14"/>
      <c r="CA697" s="14"/>
      <c r="CB697" s="14"/>
      <c r="CC697" s="14"/>
      <c r="CD697" s="14"/>
      <c r="CE697" s="14"/>
      <c r="CF697" s="14"/>
      <c r="CG697" s="14"/>
      <c r="CH697" s="14"/>
      <c r="CI697" s="14"/>
      <c r="CJ697" s="14"/>
      <c r="CK697" s="14"/>
      <c r="CL697" s="14"/>
      <c r="CM697" s="14"/>
      <c r="CN697" s="14"/>
      <c r="CO697" s="14"/>
      <c r="CP697" s="14"/>
      <c r="CQ697" s="14"/>
      <c r="CR697" s="14"/>
      <c r="CS697" s="14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</row>
    <row r="698" spans="1:256" s="3" customFormat="1" ht="1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9">
        <v>42</v>
      </c>
      <c r="L698" s="12">
        <v>3.55</v>
      </c>
      <c r="M698" s="12">
        <v>2.4700000000000002</v>
      </c>
      <c r="N698" s="14">
        <v>2.5999999999999999E-2</v>
      </c>
      <c r="O698" s="14">
        <v>0.06</v>
      </c>
      <c r="P698" s="14">
        <v>0.05</v>
      </c>
      <c r="Q698" s="14">
        <v>0.27</v>
      </c>
      <c r="R698" s="14">
        <v>1.65</v>
      </c>
      <c r="S698" s="12">
        <v>0.9</v>
      </c>
      <c r="T698" s="15"/>
      <c r="U698" s="15"/>
      <c r="V698" s="15"/>
      <c r="W698" s="15"/>
      <c r="X698" s="15"/>
      <c r="Y698" s="15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>
        <v>14</v>
      </c>
      <c r="AJ698" s="14">
        <v>900</v>
      </c>
      <c r="AK698" s="14">
        <v>120</v>
      </c>
      <c r="AL698" s="14">
        <v>300</v>
      </c>
      <c r="AM698" s="14">
        <v>120</v>
      </c>
      <c r="AN698" s="14"/>
      <c r="AO698" s="14"/>
      <c r="AP698" s="14"/>
      <c r="AQ698" s="14"/>
      <c r="AR698" s="14"/>
      <c r="AS698" s="16"/>
      <c r="AT698" s="14">
        <v>1497</v>
      </c>
      <c r="AU698" s="14"/>
      <c r="AV698" s="14">
        <v>2.2999999999999998</v>
      </c>
      <c r="AW698" s="14"/>
      <c r="AX698" s="14"/>
      <c r="AY698" s="14"/>
      <c r="AZ698" s="14"/>
      <c r="BA698" s="14"/>
      <c r="BB698" s="14"/>
      <c r="BC698" s="38"/>
      <c r="BD698" s="14"/>
      <c r="BE698" s="14"/>
      <c r="BF698" s="18"/>
      <c r="BG698" s="14"/>
      <c r="BH698" s="14"/>
      <c r="BI698" s="14"/>
      <c r="BJ698" s="14"/>
      <c r="BK698" s="14"/>
      <c r="BL698" s="14"/>
      <c r="BM698" s="14"/>
      <c r="BN698" s="14"/>
      <c r="BO698" s="14"/>
      <c r="BP698" s="14"/>
      <c r="BQ698" s="14"/>
      <c r="BR698" s="14"/>
      <c r="BS698" s="14"/>
      <c r="BT698" s="14"/>
      <c r="BU698" s="14"/>
      <c r="BV698" s="14"/>
      <c r="BW698" s="14"/>
      <c r="BX698" s="14"/>
      <c r="BY698" s="14"/>
      <c r="BZ698" s="14"/>
      <c r="CA698" s="14"/>
      <c r="CB698" s="14"/>
      <c r="CC698" s="14"/>
      <c r="CD698" s="14"/>
      <c r="CE698" s="14"/>
      <c r="CF698" s="14"/>
      <c r="CG698" s="14"/>
      <c r="CH698" s="14"/>
      <c r="CI698" s="14"/>
      <c r="CJ698" s="14"/>
      <c r="CK698" s="14"/>
      <c r="CL698" s="14"/>
      <c r="CM698" s="14"/>
      <c r="CN698" s="14"/>
      <c r="CO698" s="14"/>
      <c r="CP698" s="14"/>
      <c r="CQ698" s="14"/>
      <c r="CR698" s="14"/>
      <c r="CS698" s="14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</row>
    <row r="699" spans="1:256" s="3" customFormat="1" ht="1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9">
        <v>42</v>
      </c>
      <c r="L699" s="12">
        <v>3.59</v>
      </c>
      <c r="M699" s="12">
        <v>2.11</v>
      </c>
      <c r="N699" s="14">
        <v>2.5999999999999999E-2</v>
      </c>
      <c r="O699" s="14">
        <v>6.4000000000000001E-2</v>
      </c>
      <c r="P699" s="14">
        <v>4.8000000000000001E-2</v>
      </c>
      <c r="Q699" s="14">
        <v>0.27</v>
      </c>
      <c r="R699" s="14">
        <v>1.02</v>
      </c>
      <c r="S699" s="12">
        <v>0.98</v>
      </c>
      <c r="T699" s="15"/>
      <c r="U699" s="15"/>
      <c r="V699" s="15"/>
      <c r="W699" s="15"/>
      <c r="X699" s="15"/>
      <c r="Y699" s="15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>
        <v>14</v>
      </c>
      <c r="AJ699" s="14">
        <v>900</v>
      </c>
      <c r="AK699" s="14">
        <v>120</v>
      </c>
      <c r="AL699" s="14">
        <v>300</v>
      </c>
      <c r="AM699" s="14">
        <v>120</v>
      </c>
      <c r="AN699" s="14"/>
      <c r="AO699" s="14"/>
      <c r="AP699" s="14"/>
      <c r="AQ699" s="14"/>
      <c r="AR699" s="14"/>
      <c r="AS699" s="16"/>
      <c r="AT699" s="14">
        <v>1337</v>
      </c>
      <c r="AU699" s="14"/>
      <c r="AV699" s="14">
        <v>2.9</v>
      </c>
      <c r="AW699" s="14"/>
      <c r="AX699" s="14"/>
      <c r="AY699" s="14"/>
      <c r="AZ699" s="14"/>
      <c r="BA699" s="14"/>
      <c r="BB699" s="14"/>
      <c r="BC699" s="38"/>
      <c r="BD699" s="14"/>
      <c r="BE699" s="14"/>
      <c r="BF699" s="18"/>
      <c r="BG699" s="14"/>
      <c r="BH699" s="14"/>
      <c r="BI699" s="14"/>
      <c r="BJ699" s="14"/>
      <c r="BK699" s="14"/>
      <c r="BL699" s="14"/>
      <c r="BM699" s="14"/>
      <c r="BN699" s="14"/>
      <c r="BO699" s="14"/>
      <c r="BP699" s="14"/>
      <c r="BQ699" s="14"/>
      <c r="BR699" s="14"/>
      <c r="BS699" s="14"/>
      <c r="BT699" s="14"/>
      <c r="BU699" s="14"/>
      <c r="BV699" s="14"/>
      <c r="BW699" s="14"/>
      <c r="BX699" s="14"/>
      <c r="BY699" s="14"/>
      <c r="BZ699" s="14"/>
      <c r="CA699" s="14"/>
      <c r="CB699" s="14"/>
      <c r="CC699" s="14"/>
      <c r="CD699" s="14"/>
      <c r="CE699" s="14"/>
      <c r="CF699" s="14"/>
      <c r="CG699" s="14"/>
      <c r="CH699" s="14"/>
      <c r="CI699" s="14"/>
      <c r="CJ699" s="14"/>
      <c r="CK699" s="14"/>
      <c r="CL699" s="14"/>
      <c r="CM699" s="14"/>
      <c r="CN699" s="14"/>
      <c r="CO699" s="14"/>
      <c r="CP699" s="14"/>
      <c r="CQ699" s="14"/>
      <c r="CR699" s="14"/>
      <c r="CS699" s="14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</row>
    <row r="700" spans="1:256" s="3" customFormat="1" ht="1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9">
        <v>42</v>
      </c>
      <c r="L700" s="12">
        <v>3.59</v>
      </c>
      <c r="M700" s="12">
        <v>2.11</v>
      </c>
      <c r="N700" s="14">
        <v>2.5999999999999999E-2</v>
      </c>
      <c r="O700" s="14">
        <v>6.4000000000000001E-2</v>
      </c>
      <c r="P700" s="14">
        <v>4.8000000000000001E-2</v>
      </c>
      <c r="Q700" s="14">
        <v>0.27</v>
      </c>
      <c r="R700" s="14">
        <v>1.02</v>
      </c>
      <c r="S700" s="12">
        <v>0.98</v>
      </c>
      <c r="T700" s="15"/>
      <c r="U700" s="15"/>
      <c r="V700" s="15"/>
      <c r="W700" s="15"/>
      <c r="X700" s="15"/>
      <c r="Y700" s="15"/>
      <c r="Z700" s="14"/>
      <c r="AA700" s="14"/>
      <c r="AB700" s="14"/>
      <c r="AC700" s="14"/>
      <c r="AD700" s="14"/>
      <c r="AE700" s="14"/>
      <c r="AF700" s="14"/>
      <c r="AG700" s="14"/>
      <c r="AH700" s="14"/>
      <c r="AI700" s="14">
        <v>14</v>
      </c>
      <c r="AJ700" s="14">
        <v>900</v>
      </c>
      <c r="AK700" s="14">
        <v>120</v>
      </c>
      <c r="AL700" s="14">
        <v>300</v>
      </c>
      <c r="AM700" s="14">
        <v>120</v>
      </c>
      <c r="AN700" s="14"/>
      <c r="AO700" s="14"/>
      <c r="AP700" s="14"/>
      <c r="AQ700" s="14"/>
      <c r="AR700" s="14"/>
      <c r="AS700" s="16"/>
      <c r="AT700" s="14">
        <v>1351</v>
      </c>
      <c r="AU700" s="14"/>
      <c r="AV700" s="14">
        <v>1.3</v>
      </c>
      <c r="AW700" s="14"/>
      <c r="AX700" s="14"/>
      <c r="AY700" s="14"/>
      <c r="AZ700" s="14"/>
      <c r="BA700" s="14"/>
      <c r="BB700" s="14"/>
      <c r="BC700" s="38"/>
      <c r="BD700" s="14"/>
      <c r="BE700" s="14"/>
      <c r="BF700" s="18"/>
      <c r="BG700" s="14"/>
      <c r="BH700" s="14"/>
      <c r="BI700" s="14"/>
      <c r="BJ700" s="14"/>
      <c r="BK700" s="14"/>
      <c r="BL700" s="14"/>
      <c r="BM700" s="14"/>
      <c r="BN700" s="14"/>
      <c r="BO700" s="14"/>
      <c r="BP700" s="14"/>
      <c r="BQ700" s="14"/>
      <c r="BR700" s="14"/>
      <c r="BS700" s="14"/>
      <c r="BT700" s="14"/>
      <c r="BU700" s="14"/>
      <c r="BV700" s="14"/>
      <c r="BW700" s="14"/>
      <c r="BX700" s="14"/>
      <c r="BY700" s="14"/>
      <c r="BZ700" s="14"/>
      <c r="CA700" s="14"/>
      <c r="CB700" s="14"/>
      <c r="CC700" s="14"/>
      <c r="CD700" s="14"/>
      <c r="CE700" s="14"/>
      <c r="CF700" s="14"/>
      <c r="CG700" s="14"/>
      <c r="CH700" s="14"/>
      <c r="CI700" s="14"/>
      <c r="CJ700" s="14"/>
      <c r="CK700" s="14"/>
      <c r="CL700" s="14"/>
      <c r="CM700" s="14"/>
      <c r="CN700" s="14"/>
      <c r="CO700" s="14"/>
      <c r="CP700" s="14"/>
      <c r="CQ700" s="14"/>
      <c r="CR700" s="14"/>
      <c r="CS700" s="14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</row>
    <row r="701" spans="1:256" s="3" customFormat="1" ht="1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9">
        <v>42</v>
      </c>
      <c r="L701" s="12">
        <v>3.59</v>
      </c>
      <c r="M701" s="12">
        <v>2.11</v>
      </c>
      <c r="N701" s="14">
        <v>2.5999999999999999E-2</v>
      </c>
      <c r="O701" s="14">
        <v>6.4000000000000001E-2</v>
      </c>
      <c r="P701" s="14">
        <v>4.8000000000000001E-2</v>
      </c>
      <c r="Q701" s="14">
        <v>0.27</v>
      </c>
      <c r="R701" s="14">
        <v>1.02</v>
      </c>
      <c r="S701" s="12">
        <v>0.98</v>
      </c>
      <c r="T701" s="15"/>
      <c r="U701" s="15"/>
      <c r="V701" s="15"/>
      <c r="W701" s="15"/>
      <c r="X701" s="15"/>
      <c r="Y701" s="15"/>
      <c r="Z701" s="14"/>
      <c r="AA701" s="14"/>
      <c r="AB701" s="14"/>
      <c r="AC701" s="14"/>
      <c r="AD701" s="14"/>
      <c r="AE701" s="14"/>
      <c r="AF701" s="14"/>
      <c r="AG701" s="14"/>
      <c r="AH701" s="14"/>
      <c r="AI701" s="14">
        <v>14</v>
      </c>
      <c r="AJ701" s="14">
        <v>900</v>
      </c>
      <c r="AK701" s="14">
        <v>120</v>
      </c>
      <c r="AL701" s="14">
        <v>300</v>
      </c>
      <c r="AM701" s="14">
        <v>120</v>
      </c>
      <c r="AN701" s="14"/>
      <c r="AO701" s="14"/>
      <c r="AP701" s="14"/>
      <c r="AQ701" s="14"/>
      <c r="AR701" s="14"/>
      <c r="AS701" s="16"/>
      <c r="AT701" s="14">
        <v>1362</v>
      </c>
      <c r="AU701" s="14"/>
      <c r="AV701" s="14">
        <v>3</v>
      </c>
      <c r="AW701" s="14"/>
      <c r="AX701" s="14"/>
      <c r="AY701" s="14"/>
      <c r="AZ701" s="14"/>
      <c r="BA701" s="14"/>
      <c r="BB701" s="14"/>
      <c r="BC701" s="38"/>
      <c r="BD701" s="14"/>
      <c r="BE701" s="14"/>
      <c r="BF701" s="18"/>
      <c r="BG701" s="14"/>
      <c r="BH701" s="14"/>
      <c r="BI701" s="14"/>
      <c r="BJ701" s="14"/>
      <c r="BK701" s="14"/>
      <c r="BL701" s="14"/>
      <c r="BM701" s="14"/>
      <c r="BN701" s="14"/>
      <c r="BO701" s="14"/>
      <c r="BP701" s="14"/>
      <c r="BQ701" s="14"/>
      <c r="BR701" s="14"/>
      <c r="BS701" s="14"/>
      <c r="BT701" s="14"/>
      <c r="BU701" s="14"/>
      <c r="BV701" s="14"/>
      <c r="BW701" s="14"/>
      <c r="BX701" s="14"/>
      <c r="BY701" s="14"/>
      <c r="BZ701" s="14"/>
      <c r="CA701" s="14"/>
      <c r="CB701" s="14"/>
      <c r="CC701" s="14"/>
      <c r="CD701" s="14"/>
      <c r="CE701" s="14"/>
      <c r="CF701" s="14"/>
      <c r="CG701" s="14"/>
      <c r="CH701" s="14"/>
      <c r="CI701" s="14"/>
      <c r="CJ701" s="14"/>
      <c r="CK701" s="14"/>
      <c r="CL701" s="14"/>
      <c r="CM701" s="14"/>
      <c r="CN701" s="14"/>
      <c r="CO701" s="14"/>
      <c r="CP701" s="14"/>
      <c r="CQ701" s="14"/>
      <c r="CR701" s="14"/>
      <c r="CS701" s="14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</row>
    <row r="702" spans="1:256" s="3" customFormat="1" ht="1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9">
        <v>42</v>
      </c>
      <c r="L702" s="12">
        <v>3.72</v>
      </c>
      <c r="M702" s="12">
        <v>2.93</v>
      </c>
      <c r="N702" s="14">
        <v>3.5999999999999997E-2</v>
      </c>
      <c r="O702" s="14">
        <v>5.7000000000000002E-2</v>
      </c>
      <c r="P702" s="14">
        <v>4.3999999999999997E-2</v>
      </c>
      <c r="Q702" s="14">
        <v>0.21</v>
      </c>
      <c r="R702" s="14">
        <v>0.98</v>
      </c>
      <c r="S702" s="12">
        <v>0.56000000000000005</v>
      </c>
      <c r="T702" s="15"/>
      <c r="U702" s="15"/>
      <c r="V702" s="15"/>
      <c r="W702" s="15"/>
      <c r="X702" s="15"/>
      <c r="Y702" s="15"/>
      <c r="Z702" s="14"/>
      <c r="AA702" s="14"/>
      <c r="AB702" s="14"/>
      <c r="AC702" s="14"/>
      <c r="AD702" s="14"/>
      <c r="AE702" s="14"/>
      <c r="AF702" s="14"/>
      <c r="AG702" s="14"/>
      <c r="AH702" s="14"/>
      <c r="AI702" s="14">
        <v>14</v>
      </c>
      <c r="AJ702" s="14">
        <v>900</v>
      </c>
      <c r="AK702" s="14">
        <v>120</v>
      </c>
      <c r="AL702" s="14">
        <v>300</v>
      </c>
      <c r="AM702" s="14">
        <v>120</v>
      </c>
      <c r="AN702" s="14"/>
      <c r="AO702" s="14"/>
      <c r="AP702" s="14"/>
      <c r="AQ702" s="14"/>
      <c r="AR702" s="14"/>
      <c r="AS702" s="16"/>
      <c r="AT702" s="14">
        <v>1365</v>
      </c>
      <c r="AU702" s="14"/>
      <c r="AV702" s="14">
        <v>3.5</v>
      </c>
      <c r="AW702" s="14"/>
      <c r="AX702" s="14"/>
      <c r="AY702" s="14"/>
      <c r="AZ702" s="14"/>
      <c r="BA702" s="14"/>
      <c r="BB702" s="14"/>
      <c r="BC702" s="38"/>
      <c r="BD702" s="14"/>
      <c r="BE702" s="14"/>
      <c r="BF702" s="18"/>
      <c r="BG702" s="14"/>
      <c r="BH702" s="14"/>
      <c r="BI702" s="14"/>
      <c r="BJ702" s="14"/>
      <c r="BK702" s="14"/>
      <c r="BL702" s="14"/>
      <c r="BM702" s="14"/>
      <c r="BN702" s="14"/>
      <c r="BO702" s="14"/>
      <c r="BP702" s="14"/>
      <c r="BQ702" s="14"/>
      <c r="BR702" s="14"/>
      <c r="BS702" s="14"/>
      <c r="BT702" s="14"/>
      <c r="BU702" s="14"/>
      <c r="BV702" s="14"/>
      <c r="BW702" s="14"/>
      <c r="BX702" s="14"/>
      <c r="BY702" s="14"/>
      <c r="BZ702" s="14"/>
      <c r="CA702" s="14"/>
      <c r="CB702" s="14"/>
      <c r="CC702" s="14"/>
      <c r="CD702" s="14"/>
      <c r="CE702" s="14"/>
      <c r="CF702" s="14"/>
      <c r="CG702" s="14"/>
      <c r="CH702" s="14"/>
      <c r="CI702" s="14"/>
      <c r="CJ702" s="14"/>
      <c r="CK702" s="14"/>
      <c r="CL702" s="14"/>
      <c r="CM702" s="14"/>
      <c r="CN702" s="14"/>
      <c r="CO702" s="14"/>
      <c r="CP702" s="14"/>
      <c r="CQ702" s="14"/>
      <c r="CR702" s="14"/>
      <c r="CS702" s="14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</row>
    <row r="703" spans="1:256" s="3" customFormat="1" ht="1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9">
        <v>42</v>
      </c>
      <c r="L703" s="12">
        <v>3.72</v>
      </c>
      <c r="M703" s="12">
        <v>2.93</v>
      </c>
      <c r="N703" s="14">
        <v>3.5999999999999997E-2</v>
      </c>
      <c r="O703" s="14">
        <v>5.7000000000000002E-2</v>
      </c>
      <c r="P703" s="14">
        <v>4.3999999999999997E-2</v>
      </c>
      <c r="Q703" s="14">
        <v>0.21</v>
      </c>
      <c r="R703" s="14">
        <v>0.98</v>
      </c>
      <c r="S703" s="12">
        <v>0.56000000000000005</v>
      </c>
      <c r="T703" s="15"/>
      <c r="U703" s="15"/>
      <c r="V703" s="15"/>
      <c r="W703" s="15"/>
      <c r="X703" s="15"/>
      <c r="Y703" s="15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>
        <v>14</v>
      </c>
      <c r="AJ703" s="14">
        <v>900</v>
      </c>
      <c r="AK703" s="14">
        <v>120</v>
      </c>
      <c r="AL703" s="14">
        <v>300</v>
      </c>
      <c r="AM703" s="14">
        <v>120</v>
      </c>
      <c r="AN703" s="14"/>
      <c r="AO703" s="14"/>
      <c r="AP703" s="14"/>
      <c r="AQ703" s="14"/>
      <c r="AR703" s="14"/>
      <c r="AS703" s="16"/>
      <c r="AT703" s="14">
        <v>1376</v>
      </c>
      <c r="AU703" s="14"/>
      <c r="AV703" s="14">
        <v>2</v>
      </c>
      <c r="AW703" s="14"/>
      <c r="AX703" s="14"/>
      <c r="AY703" s="14"/>
      <c r="AZ703" s="14"/>
      <c r="BA703" s="14"/>
      <c r="BB703" s="14"/>
      <c r="BC703" s="38"/>
      <c r="BD703" s="14"/>
      <c r="BE703" s="14"/>
      <c r="BF703" s="18"/>
      <c r="BG703" s="14"/>
      <c r="BH703" s="14"/>
      <c r="BI703" s="14"/>
      <c r="BJ703" s="14"/>
      <c r="BK703" s="14"/>
      <c r="BL703" s="14"/>
      <c r="BM703" s="14"/>
      <c r="BN703" s="14"/>
      <c r="BO703" s="14"/>
      <c r="BP703" s="14"/>
      <c r="BQ703" s="14"/>
      <c r="BR703" s="14"/>
      <c r="BS703" s="14"/>
      <c r="BT703" s="14"/>
      <c r="BU703" s="14"/>
      <c r="BV703" s="14"/>
      <c r="BW703" s="14"/>
      <c r="BX703" s="14"/>
      <c r="BY703" s="14"/>
      <c r="BZ703" s="14"/>
      <c r="CA703" s="14"/>
      <c r="CB703" s="14"/>
      <c r="CC703" s="14"/>
      <c r="CD703" s="14"/>
      <c r="CE703" s="14"/>
      <c r="CF703" s="14"/>
      <c r="CG703" s="14"/>
      <c r="CH703" s="14"/>
      <c r="CI703" s="14"/>
      <c r="CJ703" s="14"/>
      <c r="CK703" s="14"/>
      <c r="CL703" s="14"/>
      <c r="CM703" s="14"/>
      <c r="CN703" s="14"/>
      <c r="CO703" s="14"/>
      <c r="CP703" s="14"/>
      <c r="CQ703" s="14"/>
      <c r="CR703" s="14"/>
      <c r="CS703" s="14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</row>
    <row r="704" spans="1:256" s="3" customFormat="1" ht="1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9">
        <v>42</v>
      </c>
      <c r="L704" s="12">
        <v>3.72</v>
      </c>
      <c r="M704" s="12">
        <v>2.93</v>
      </c>
      <c r="N704" s="14">
        <v>3.5999999999999997E-2</v>
      </c>
      <c r="O704" s="14">
        <v>5.7000000000000002E-2</v>
      </c>
      <c r="P704" s="14">
        <v>4.3999999999999997E-2</v>
      </c>
      <c r="Q704" s="14">
        <v>0.21</v>
      </c>
      <c r="R704" s="14">
        <v>0.98</v>
      </c>
      <c r="S704" s="12">
        <v>0.56000000000000005</v>
      </c>
      <c r="T704" s="15"/>
      <c r="U704" s="15"/>
      <c r="V704" s="15"/>
      <c r="W704" s="15"/>
      <c r="X704" s="15"/>
      <c r="Y704" s="15"/>
      <c r="Z704" s="14"/>
      <c r="AA704" s="14"/>
      <c r="AB704" s="14"/>
      <c r="AC704" s="14"/>
      <c r="AD704" s="14"/>
      <c r="AE704" s="14"/>
      <c r="AF704" s="14"/>
      <c r="AG704" s="14"/>
      <c r="AH704" s="14"/>
      <c r="AI704" s="14">
        <v>14</v>
      </c>
      <c r="AJ704" s="14">
        <v>900</v>
      </c>
      <c r="AK704" s="14">
        <v>120</v>
      </c>
      <c r="AL704" s="14">
        <v>300</v>
      </c>
      <c r="AM704" s="14">
        <v>120</v>
      </c>
      <c r="AN704" s="14"/>
      <c r="AO704" s="14"/>
      <c r="AP704" s="14"/>
      <c r="AQ704" s="14"/>
      <c r="AR704" s="14"/>
      <c r="AS704" s="16"/>
      <c r="AT704" s="14">
        <v>1369</v>
      </c>
      <c r="AU704" s="14"/>
      <c r="AV704" s="14">
        <v>2.9</v>
      </c>
      <c r="AW704" s="14"/>
      <c r="AX704" s="14"/>
      <c r="AY704" s="14"/>
      <c r="AZ704" s="14"/>
      <c r="BA704" s="14"/>
      <c r="BB704" s="14"/>
      <c r="BC704" s="38"/>
      <c r="BD704" s="14"/>
      <c r="BE704" s="14"/>
      <c r="BF704" s="18"/>
      <c r="BG704" s="14"/>
      <c r="BH704" s="14"/>
      <c r="BI704" s="14"/>
      <c r="BJ704" s="14"/>
      <c r="BK704" s="14"/>
      <c r="BL704" s="14"/>
      <c r="BM704" s="14"/>
      <c r="BN704" s="14"/>
      <c r="BO704" s="14"/>
      <c r="BP704" s="14"/>
      <c r="BQ704" s="14"/>
      <c r="BR704" s="14"/>
      <c r="BS704" s="14"/>
      <c r="BT704" s="14"/>
      <c r="BU704" s="14"/>
      <c r="BV704" s="14"/>
      <c r="BW704" s="14"/>
      <c r="BX704" s="14"/>
      <c r="BY704" s="14"/>
      <c r="BZ704" s="14"/>
      <c r="CA704" s="14"/>
      <c r="CB704" s="14"/>
      <c r="CC704" s="14"/>
      <c r="CD704" s="14"/>
      <c r="CE704" s="14"/>
      <c r="CF704" s="14"/>
      <c r="CG704" s="14"/>
      <c r="CH704" s="14"/>
      <c r="CI704" s="14"/>
      <c r="CJ704" s="14"/>
      <c r="CK704" s="14"/>
      <c r="CL704" s="14"/>
      <c r="CM704" s="14"/>
      <c r="CN704" s="14"/>
      <c r="CO704" s="14"/>
      <c r="CP704" s="14"/>
      <c r="CQ704" s="14"/>
      <c r="CR704" s="14"/>
      <c r="CS704" s="14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</row>
    <row r="705" spans="1:256" s="3" customFormat="1" ht="1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9">
        <v>42</v>
      </c>
      <c r="L705" s="12">
        <v>3.48</v>
      </c>
      <c r="M705" s="12">
        <v>3.03</v>
      </c>
      <c r="N705" s="14">
        <v>2.7E-2</v>
      </c>
      <c r="O705" s="14">
        <v>6.3E-2</v>
      </c>
      <c r="P705" s="14">
        <v>4.1000000000000002E-2</v>
      </c>
      <c r="Q705" s="14">
        <v>0.33</v>
      </c>
      <c r="R705" s="14">
        <v>2.0299999999999998</v>
      </c>
      <c r="S705" s="12">
        <v>1</v>
      </c>
      <c r="T705" s="15"/>
      <c r="U705" s="15"/>
      <c r="V705" s="15"/>
      <c r="W705" s="15"/>
      <c r="X705" s="15"/>
      <c r="Y705" s="15"/>
      <c r="Z705" s="14"/>
      <c r="AA705" s="14"/>
      <c r="AB705" s="14"/>
      <c r="AC705" s="14"/>
      <c r="AD705" s="14"/>
      <c r="AE705" s="14"/>
      <c r="AF705" s="14"/>
      <c r="AG705" s="14"/>
      <c r="AH705" s="14"/>
      <c r="AI705" s="14">
        <v>14</v>
      </c>
      <c r="AJ705" s="14">
        <v>900</v>
      </c>
      <c r="AK705" s="14">
        <v>120</v>
      </c>
      <c r="AL705" s="14">
        <v>300</v>
      </c>
      <c r="AM705" s="14">
        <v>120</v>
      </c>
      <c r="AN705" s="14"/>
      <c r="AO705" s="14"/>
      <c r="AP705" s="14"/>
      <c r="AQ705" s="14"/>
      <c r="AR705" s="14"/>
      <c r="AS705" s="16"/>
      <c r="AT705" s="14">
        <v>1512</v>
      </c>
      <c r="AU705" s="14"/>
      <c r="AV705" s="14">
        <v>2.9</v>
      </c>
      <c r="AW705" s="14"/>
      <c r="AX705" s="14"/>
      <c r="AY705" s="14"/>
      <c r="AZ705" s="14"/>
      <c r="BA705" s="14"/>
      <c r="BB705" s="14"/>
      <c r="BC705" s="38"/>
      <c r="BD705" s="14"/>
      <c r="BE705" s="14"/>
      <c r="BF705" s="18"/>
      <c r="BG705" s="14"/>
      <c r="BH705" s="14"/>
      <c r="BI705" s="14"/>
      <c r="BJ705" s="14"/>
      <c r="BK705" s="14"/>
      <c r="BL705" s="14"/>
      <c r="BM705" s="14"/>
      <c r="BN705" s="14"/>
      <c r="BO705" s="14"/>
      <c r="BP705" s="14"/>
      <c r="BQ705" s="14"/>
      <c r="BR705" s="14"/>
      <c r="BS705" s="14"/>
      <c r="BT705" s="14"/>
      <c r="BU705" s="14"/>
      <c r="BV705" s="14"/>
      <c r="BW705" s="14"/>
      <c r="BX705" s="14"/>
      <c r="BY705" s="14"/>
      <c r="BZ705" s="14"/>
      <c r="CA705" s="14"/>
      <c r="CB705" s="14"/>
      <c r="CC705" s="14"/>
      <c r="CD705" s="14"/>
      <c r="CE705" s="14"/>
      <c r="CF705" s="14"/>
      <c r="CG705" s="14"/>
      <c r="CH705" s="14"/>
      <c r="CI705" s="14"/>
      <c r="CJ705" s="14"/>
      <c r="CK705" s="14"/>
      <c r="CL705" s="14"/>
      <c r="CM705" s="14"/>
      <c r="CN705" s="14"/>
      <c r="CO705" s="14"/>
      <c r="CP705" s="14"/>
      <c r="CQ705" s="14"/>
      <c r="CR705" s="14"/>
      <c r="CS705" s="14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</row>
    <row r="706" spans="1:256" s="3" customFormat="1" ht="1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9">
        <v>42</v>
      </c>
      <c r="L706" s="12">
        <v>3.48</v>
      </c>
      <c r="M706" s="12">
        <v>3.03</v>
      </c>
      <c r="N706" s="14">
        <v>2.7E-2</v>
      </c>
      <c r="O706" s="14">
        <v>6.3E-2</v>
      </c>
      <c r="P706" s="14">
        <v>4.1000000000000002E-2</v>
      </c>
      <c r="Q706" s="14">
        <v>0.33</v>
      </c>
      <c r="R706" s="14">
        <v>2.0299999999999998</v>
      </c>
      <c r="S706" s="12">
        <v>1</v>
      </c>
      <c r="T706" s="15"/>
      <c r="U706" s="15"/>
      <c r="V706" s="15"/>
      <c r="W706" s="15"/>
      <c r="X706" s="15"/>
      <c r="Y706" s="15"/>
      <c r="Z706" s="14"/>
      <c r="AA706" s="14"/>
      <c r="AB706" s="14"/>
      <c r="AC706" s="14"/>
      <c r="AD706" s="14"/>
      <c r="AE706" s="14"/>
      <c r="AF706" s="14"/>
      <c r="AG706" s="14"/>
      <c r="AH706" s="14"/>
      <c r="AI706" s="14">
        <v>14</v>
      </c>
      <c r="AJ706" s="14">
        <v>900</v>
      </c>
      <c r="AK706" s="14">
        <v>120</v>
      </c>
      <c r="AL706" s="14">
        <v>300</v>
      </c>
      <c r="AM706" s="14">
        <v>120</v>
      </c>
      <c r="AN706" s="14"/>
      <c r="AO706" s="14"/>
      <c r="AP706" s="14"/>
      <c r="AQ706" s="14"/>
      <c r="AR706" s="14"/>
      <c r="AS706" s="16"/>
      <c r="AT706" s="14">
        <v>1461</v>
      </c>
      <c r="AU706" s="14"/>
      <c r="AV706" s="14">
        <v>3.4</v>
      </c>
      <c r="AW706" s="14"/>
      <c r="AX706" s="14"/>
      <c r="AY706" s="14"/>
      <c r="AZ706" s="14"/>
      <c r="BA706" s="14"/>
      <c r="BB706" s="14"/>
      <c r="BC706" s="38"/>
      <c r="BD706" s="14"/>
      <c r="BE706" s="14"/>
      <c r="BF706" s="18"/>
      <c r="BG706" s="14"/>
      <c r="BH706" s="14"/>
      <c r="BI706" s="14"/>
      <c r="BJ706" s="14"/>
      <c r="BK706" s="14"/>
      <c r="BL706" s="14"/>
      <c r="BM706" s="14"/>
      <c r="BN706" s="14"/>
      <c r="BO706" s="14"/>
      <c r="BP706" s="14"/>
      <c r="BQ706" s="14"/>
      <c r="BR706" s="14"/>
      <c r="BS706" s="14"/>
      <c r="BT706" s="14"/>
      <c r="BU706" s="14"/>
      <c r="BV706" s="14"/>
      <c r="BW706" s="14"/>
      <c r="BX706" s="14"/>
      <c r="BY706" s="14"/>
      <c r="BZ706" s="14"/>
      <c r="CA706" s="14"/>
      <c r="CB706" s="14"/>
      <c r="CC706" s="14"/>
      <c r="CD706" s="14"/>
      <c r="CE706" s="14"/>
      <c r="CF706" s="14"/>
      <c r="CG706" s="14"/>
      <c r="CH706" s="14"/>
      <c r="CI706" s="14"/>
      <c r="CJ706" s="14"/>
      <c r="CK706" s="14"/>
      <c r="CL706" s="14"/>
      <c r="CM706" s="14"/>
      <c r="CN706" s="14"/>
      <c r="CO706" s="14"/>
      <c r="CP706" s="14"/>
      <c r="CQ706" s="14"/>
      <c r="CR706" s="14"/>
      <c r="CS706" s="14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</row>
    <row r="707" spans="1:256" s="3" customFormat="1" ht="1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9">
        <v>42</v>
      </c>
      <c r="L707" s="12">
        <v>3.48</v>
      </c>
      <c r="M707" s="12">
        <v>3.03</v>
      </c>
      <c r="N707" s="14">
        <v>2.7E-2</v>
      </c>
      <c r="O707" s="14">
        <v>6.3E-2</v>
      </c>
      <c r="P707" s="14">
        <v>4.1000000000000002E-2</v>
      </c>
      <c r="Q707" s="14">
        <v>0.33</v>
      </c>
      <c r="R707" s="14">
        <v>2.0299999999999998</v>
      </c>
      <c r="S707" s="12">
        <v>1</v>
      </c>
      <c r="T707" s="15"/>
      <c r="U707" s="15"/>
      <c r="V707" s="15"/>
      <c r="W707" s="15"/>
      <c r="X707" s="15"/>
      <c r="Y707" s="15"/>
      <c r="Z707" s="14"/>
      <c r="AA707" s="14"/>
      <c r="AB707" s="14"/>
      <c r="AC707" s="14"/>
      <c r="AD707" s="14"/>
      <c r="AE707" s="14"/>
      <c r="AF707" s="14"/>
      <c r="AG707" s="14"/>
      <c r="AH707" s="14"/>
      <c r="AI707" s="14">
        <v>14</v>
      </c>
      <c r="AJ707" s="14">
        <v>900</v>
      </c>
      <c r="AK707" s="14">
        <v>120</v>
      </c>
      <c r="AL707" s="14">
        <v>300</v>
      </c>
      <c r="AM707" s="14">
        <v>120</v>
      </c>
      <c r="AN707" s="14"/>
      <c r="AO707" s="14"/>
      <c r="AP707" s="14"/>
      <c r="AQ707" s="14"/>
      <c r="AR707" s="14"/>
      <c r="AS707" s="16"/>
      <c r="AT707" s="14">
        <v>1515</v>
      </c>
      <c r="AU707" s="14"/>
      <c r="AV707" s="14">
        <v>3.9</v>
      </c>
      <c r="AW707" s="14"/>
      <c r="AX707" s="14"/>
      <c r="AY707" s="14"/>
      <c r="AZ707" s="14"/>
      <c r="BA707" s="14"/>
      <c r="BB707" s="14"/>
      <c r="BC707" s="38"/>
      <c r="BD707" s="14"/>
      <c r="BE707" s="14"/>
      <c r="BF707" s="18"/>
      <c r="BG707" s="14"/>
      <c r="BH707" s="14"/>
      <c r="BI707" s="14"/>
      <c r="BJ707" s="14"/>
      <c r="BK707" s="14"/>
      <c r="BL707" s="14"/>
      <c r="BM707" s="14"/>
      <c r="BN707" s="14"/>
      <c r="BO707" s="14"/>
      <c r="BP707" s="14"/>
      <c r="BQ707" s="14"/>
      <c r="BR707" s="14"/>
      <c r="BS707" s="14"/>
      <c r="BT707" s="14"/>
      <c r="BU707" s="14"/>
      <c r="BV707" s="14"/>
      <c r="BW707" s="14"/>
      <c r="BX707" s="14"/>
      <c r="BY707" s="14"/>
      <c r="BZ707" s="14"/>
      <c r="CA707" s="14"/>
      <c r="CB707" s="14"/>
      <c r="CC707" s="14"/>
      <c r="CD707" s="14"/>
      <c r="CE707" s="14"/>
      <c r="CF707" s="14"/>
      <c r="CG707" s="14"/>
      <c r="CH707" s="14"/>
      <c r="CI707" s="14"/>
      <c r="CJ707" s="14"/>
      <c r="CK707" s="14"/>
      <c r="CL707" s="14"/>
      <c r="CM707" s="14"/>
      <c r="CN707" s="14"/>
      <c r="CO707" s="14"/>
      <c r="CP707" s="14"/>
      <c r="CQ707" s="14"/>
      <c r="CR707" s="14"/>
      <c r="CS707" s="14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</row>
    <row r="708" spans="1:256" s="3" customFormat="1" ht="1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9">
        <v>42</v>
      </c>
      <c r="L708" s="12">
        <v>3.8</v>
      </c>
      <c r="M708" s="12">
        <v>2.91</v>
      </c>
      <c r="N708" s="14">
        <v>3.5000000000000003E-2</v>
      </c>
      <c r="O708" s="14">
        <v>6.0999999999999999E-2</v>
      </c>
      <c r="P708" s="14">
        <v>3.6999999999999998E-2</v>
      </c>
      <c r="Q708" s="14">
        <v>0.32</v>
      </c>
      <c r="R708" s="14">
        <v>1.5</v>
      </c>
      <c r="S708" s="12">
        <v>0.71</v>
      </c>
      <c r="T708" s="15"/>
      <c r="U708" s="15"/>
      <c r="V708" s="15"/>
      <c r="W708" s="15"/>
      <c r="X708" s="15"/>
      <c r="Y708" s="15"/>
      <c r="Z708" s="14"/>
      <c r="AA708" s="14"/>
      <c r="AB708" s="14"/>
      <c r="AC708" s="14"/>
      <c r="AD708" s="14"/>
      <c r="AE708" s="14"/>
      <c r="AF708" s="14"/>
      <c r="AG708" s="14"/>
      <c r="AH708" s="14"/>
      <c r="AI708" s="14">
        <v>14</v>
      </c>
      <c r="AJ708" s="14">
        <v>900</v>
      </c>
      <c r="AK708" s="14">
        <v>120</v>
      </c>
      <c r="AL708" s="14">
        <v>300</v>
      </c>
      <c r="AM708" s="14">
        <v>120</v>
      </c>
      <c r="AN708" s="14"/>
      <c r="AO708" s="14"/>
      <c r="AP708" s="14"/>
      <c r="AQ708" s="14"/>
      <c r="AR708" s="14"/>
      <c r="AS708" s="16"/>
      <c r="AT708" s="14">
        <v>1475</v>
      </c>
      <c r="AU708" s="14"/>
      <c r="AV708" s="14">
        <v>2</v>
      </c>
      <c r="AW708" s="14"/>
      <c r="AX708" s="14"/>
      <c r="AY708" s="14"/>
      <c r="AZ708" s="14"/>
      <c r="BA708" s="14"/>
      <c r="BB708" s="14"/>
      <c r="BC708" s="38"/>
      <c r="BD708" s="14"/>
      <c r="BE708" s="14"/>
      <c r="BF708" s="18"/>
      <c r="BG708" s="14"/>
      <c r="BH708" s="14"/>
      <c r="BI708" s="14"/>
      <c r="BJ708" s="14"/>
      <c r="BK708" s="14"/>
      <c r="BL708" s="14"/>
      <c r="BM708" s="14"/>
      <c r="BN708" s="14"/>
      <c r="BO708" s="14"/>
      <c r="BP708" s="14"/>
      <c r="BQ708" s="14"/>
      <c r="BR708" s="14"/>
      <c r="BS708" s="14"/>
      <c r="BT708" s="14"/>
      <c r="BU708" s="14"/>
      <c r="BV708" s="14"/>
      <c r="BW708" s="14"/>
      <c r="BX708" s="14"/>
      <c r="BY708" s="14"/>
      <c r="BZ708" s="14"/>
      <c r="CA708" s="14"/>
      <c r="CB708" s="14"/>
      <c r="CC708" s="14"/>
      <c r="CD708" s="14"/>
      <c r="CE708" s="14"/>
      <c r="CF708" s="14"/>
      <c r="CG708" s="14"/>
      <c r="CH708" s="14"/>
      <c r="CI708" s="14"/>
      <c r="CJ708" s="14"/>
      <c r="CK708" s="14"/>
      <c r="CL708" s="14"/>
      <c r="CM708" s="14"/>
      <c r="CN708" s="14"/>
      <c r="CO708" s="14"/>
      <c r="CP708" s="14"/>
      <c r="CQ708" s="14"/>
      <c r="CR708" s="14"/>
      <c r="CS708" s="14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</row>
    <row r="709" spans="1:256" s="3" customFormat="1" ht="1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9">
        <v>42</v>
      </c>
      <c r="L709" s="12">
        <v>3.8</v>
      </c>
      <c r="M709" s="12">
        <v>2.91</v>
      </c>
      <c r="N709" s="14">
        <v>3.5000000000000003E-2</v>
      </c>
      <c r="O709" s="14">
        <v>6.0999999999999999E-2</v>
      </c>
      <c r="P709" s="14">
        <v>3.6999999999999998E-2</v>
      </c>
      <c r="Q709" s="14">
        <v>0.32</v>
      </c>
      <c r="R709" s="14">
        <v>1.5</v>
      </c>
      <c r="S709" s="12">
        <v>0.71</v>
      </c>
      <c r="T709" s="15"/>
      <c r="U709" s="15"/>
      <c r="V709" s="15"/>
      <c r="W709" s="15"/>
      <c r="X709" s="15"/>
      <c r="Y709" s="15"/>
      <c r="Z709" s="14"/>
      <c r="AA709" s="14"/>
      <c r="AB709" s="14"/>
      <c r="AC709" s="14"/>
      <c r="AD709" s="14"/>
      <c r="AE709" s="14"/>
      <c r="AF709" s="14"/>
      <c r="AG709" s="14"/>
      <c r="AH709" s="14"/>
      <c r="AI709" s="14">
        <v>14</v>
      </c>
      <c r="AJ709" s="14">
        <v>900</v>
      </c>
      <c r="AK709" s="14">
        <v>120</v>
      </c>
      <c r="AL709" s="14">
        <v>300</v>
      </c>
      <c r="AM709" s="14">
        <v>120</v>
      </c>
      <c r="AN709" s="14"/>
      <c r="AO709" s="14"/>
      <c r="AP709" s="14"/>
      <c r="AQ709" s="14"/>
      <c r="AR709" s="14"/>
      <c r="AS709" s="16"/>
      <c r="AT709" s="14">
        <v>1499</v>
      </c>
      <c r="AU709" s="14"/>
      <c r="AV709" s="14">
        <v>3.3</v>
      </c>
      <c r="AW709" s="14"/>
      <c r="AX709" s="14"/>
      <c r="AY709" s="14"/>
      <c r="AZ709" s="14"/>
      <c r="BA709" s="14"/>
      <c r="BB709" s="14"/>
      <c r="BC709" s="38"/>
      <c r="BD709" s="14"/>
      <c r="BE709" s="14"/>
      <c r="BF709" s="18"/>
      <c r="BG709" s="14"/>
      <c r="BH709" s="14"/>
      <c r="BI709" s="14"/>
      <c r="BJ709" s="14"/>
      <c r="BK709" s="14"/>
      <c r="BL709" s="14"/>
      <c r="BM709" s="14"/>
      <c r="BN709" s="14"/>
      <c r="BO709" s="14"/>
      <c r="BP709" s="14"/>
      <c r="BQ709" s="14"/>
      <c r="BR709" s="14"/>
      <c r="BS709" s="14"/>
      <c r="BT709" s="14"/>
      <c r="BU709" s="14"/>
      <c r="BV709" s="14"/>
      <c r="BW709" s="14"/>
      <c r="BX709" s="14"/>
      <c r="BY709" s="14"/>
      <c r="BZ709" s="14"/>
      <c r="CA709" s="14"/>
      <c r="CB709" s="14"/>
      <c r="CC709" s="14"/>
      <c r="CD709" s="14"/>
      <c r="CE709" s="14"/>
      <c r="CF709" s="14"/>
      <c r="CG709" s="14"/>
      <c r="CH709" s="14"/>
      <c r="CI709" s="14"/>
      <c r="CJ709" s="14"/>
      <c r="CK709" s="14"/>
      <c r="CL709" s="14"/>
      <c r="CM709" s="14"/>
      <c r="CN709" s="14"/>
      <c r="CO709" s="14"/>
      <c r="CP709" s="14"/>
      <c r="CQ709" s="14"/>
      <c r="CR709" s="14"/>
      <c r="CS709" s="14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</row>
    <row r="710" spans="1:256" s="3" customFormat="1" ht="1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9">
        <v>42</v>
      </c>
      <c r="L710" s="12">
        <v>3.8</v>
      </c>
      <c r="M710" s="12">
        <v>2.91</v>
      </c>
      <c r="N710" s="14">
        <v>3.5000000000000003E-2</v>
      </c>
      <c r="O710" s="14">
        <v>6.0999999999999999E-2</v>
      </c>
      <c r="P710" s="14">
        <v>3.6999999999999998E-2</v>
      </c>
      <c r="Q710" s="14">
        <v>0.32</v>
      </c>
      <c r="R710" s="14">
        <v>1.5</v>
      </c>
      <c r="S710" s="12">
        <v>0.71</v>
      </c>
      <c r="T710" s="15"/>
      <c r="U710" s="15"/>
      <c r="V710" s="15"/>
      <c r="W710" s="15"/>
      <c r="X710" s="15"/>
      <c r="Y710" s="15"/>
      <c r="Z710" s="14"/>
      <c r="AA710" s="14"/>
      <c r="AB710" s="14"/>
      <c r="AC710" s="14"/>
      <c r="AD710" s="14"/>
      <c r="AE710" s="14"/>
      <c r="AF710" s="14"/>
      <c r="AG710" s="14"/>
      <c r="AH710" s="14"/>
      <c r="AI710" s="14">
        <v>14</v>
      </c>
      <c r="AJ710" s="14">
        <v>900</v>
      </c>
      <c r="AK710" s="14">
        <v>120</v>
      </c>
      <c r="AL710" s="14">
        <v>300</v>
      </c>
      <c r="AM710" s="14">
        <v>120</v>
      </c>
      <c r="AN710" s="14"/>
      <c r="AO710" s="14"/>
      <c r="AP710" s="14"/>
      <c r="AQ710" s="14"/>
      <c r="AR710" s="14"/>
      <c r="AS710" s="16"/>
      <c r="AT710" s="14">
        <v>1493</v>
      </c>
      <c r="AU710" s="14"/>
      <c r="AV710" s="14">
        <v>2.5</v>
      </c>
      <c r="AW710" s="14"/>
      <c r="AX710" s="14"/>
      <c r="AY710" s="14"/>
      <c r="AZ710" s="14"/>
      <c r="BA710" s="14"/>
      <c r="BB710" s="14"/>
      <c r="BC710" s="38"/>
      <c r="BD710" s="14"/>
      <c r="BE710" s="14"/>
      <c r="BF710" s="18"/>
      <c r="BG710" s="14"/>
      <c r="BH710" s="14"/>
      <c r="BI710" s="14"/>
      <c r="BJ710" s="14"/>
      <c r="BK710" s="14"/>
      <c r="BL710" s="14"/>
      <c r="BM710" s="14"/>
      <c r="BN710" s="14"/>
      <c r="BO710" s="14"/>
      <c r="BP710" s="14"/>
      <c r="BQ710" s="14"/>
      <c r="BR710" s="14"/>
      <c r="BS710" s="14"/>
      <c r="BT710" s="14"/>
      <c r="BU710" s="14"/>
      <c r="BV710" s="14"/>
      <c r="BW710" s="14"/>
      <c r="BX710" s="14"/>
      <c r="BY710" s="14"/>
      <c r="BZ710" s="14"/>
      <c r="CA710" s="14"/>
      <c r="CB710" s="14"/>
      <c r="CC710" s="14"/>
      <c r="CD710" s="14"/>
      <c r="CE710" s="14"/>
      <c r="CF710" s="14"/>
      <c r="CG710" s="14"/>
      <c r="CH710" s="14"/>
      <c r="CI710" s="14"/>
      <c r="CJ710" s="14"/>
      <c r="CK710" s="14"/>
      <c r="CL710" s="14"/>
      <c r="CM710" s="14"/>
      <c r="CN710" s="14"/>
      <c r="CO710" s="14"/>
      <c r="CP710" s="14"/>
      <c r="CQ710" s="14"/>
      <c r="CR710" s="14"/>
      <c r="CS710" s="14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</row>
    <row r="711" spans="1:256" s="3" customFormat="1" ht="1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9">
        <v>43</v>
      </c>
      <c r="L711" s="12">
        <v>3.55</v>
      </c>
      <c r="M711" s="12">
        <v>2.4300000000000002</v>
      </c>
      <c r="N711" s="14">
        <v>0.01</v>
      </c>
      <c r="O711" s="14">
        <v>4.2999999999999997E-2</v>
      </c>
      <c r="P711" s="14">
        <v>7.0999999999999994E-2</v>
      </c>
      <c r="Q711" s="14">
        <v>0.17</v>
      </c>
      <c r="R711" s="14">
        <v>1.48</v>
      </c>
      <c r="S711" s="12">
        <v>0.85</v>
      </c>
      <c r="T711" s="15"/>
      <c r="U711" s="15"/>
      <c r="V711" s="15"/>
      <c r="W711" s="15"/>
      <c r="X711" s="15"/>
      <c r="Y711" s="15"/>
      <c r="Z711" s="14"/>
      <c r="AA711" s="14"/>
      <c r="AB711" s="14"/>
      <c r="AC711" s="14"/>
      <c r="AD711" s="14"/>
      <c r="AE711" s="14"/>
      <c r="AF711" s="14"/>
      <c r="AG711" s="14"/>
      <c r="AH711" s="14"/>
      <c r="AI711" s="14"/>
      <c r="AJ711" s="14">
        <v>900</v>
      </c>
      <c r="AK711" s="14">
        <v>120</v>
      </c>
      <c r="AL711" s="14">
        <v>360</v>
      </c>
      <c r="AM711" s="14">
        <v>90</v>
      </c>
      <c r="AN711" s="14"/>
      <c r="AO711" s="14"/>
      <c r="AP711" s="14"/>
      <c r="AQ711" s="14"/>
      <c r="AR711" s="14"/>
      <c r="AS711" s="16"/>
      <c r="AT711" s="14">
        <v>1065</v>
      </c>
      <c r="AU711" s="14"/>
      <c r="AV711" s="14"/>
      <c r="AW711" s="14"/>
      <c r="AX711" s="14">
        <v>31.5</v>
      </c>
      <c r="AY711" s="14"/>
      <c r="AZ711" s="14"/>
      <c r="BA711" s="14"/>
      <c r="BB711" s="14"/>
      <c r="BC711" s="38"/>
      <c r="BD711" s="14"/>
      <c r="BE711" s="14"/>
      <c r="BF711" s="18"/>
      <c r="BG711" s="14"/>
      <c r="BH711" s="14"/>
      <c r="BI711" s="14"/>
      <c r="BJ711" s="14"/>
      <c r="BK711" s="14"/>
      <c r="BL711" s="14"/>
      <c r="BM711" s="14"/>
      <c r="BN711" s="14"/>
      <c r="BO711" s="14"/>
      <c r="BP711" s="14"/>
      <c r="BQ711" s="14"/>
      <c r="BR711" s="14"/>
      <c r="BS711" s="14"/>
      <c r="BT711" s="14"/>
      <c r="BU711" s="14"/>
      <c r="BV711" s="14"/>
      <c r="BW711" s="14"/>
      <c r="BX711" s="14"/>
      <c r="BY711" s="14"/>
      <c r="BZ711" s="14"/>
      <c r="CA711" s="14"/>
      <c r="CB711" s="14"/>
      <c r="CC711" s="14"/>
      <c r="CD711" s="14"/>
      <c r="CE711" s="14"/>
      <c r="CF711" s="14"/>
      <c r="CG711" s="14"/>
      <c r="CH711" s="14"/>
      <c r="CI711" s="14"/>
      <c r="CJ711" s="14"/>
      <c r="CK711" s="14"/>
      <c r="CL711" s="14"/>
      <c r="CM711" s="14"/>
      <c r="CN711" s="14"/>
      <c r="CO711" s="14"/>
      <c r="CP711" s="14"/>
      <c r="CQ711" s="14"/>
      <c r="CR711" s="14"/>
      <c r="CS711" s="14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</row>
    <row r="712" spans="1:256" s="3" customFormat="1" ht="1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9">
        <v>43</v>
      </c>
      <c r="L712" s="12">
        <v>3.68</v>
      </c>
      <c r="M712" s="12">
        <v>2.66</v>
      </c>
      <c r="N712" s="14">
        <v>0.01</v>
      </c>
      <c r="O712" s="14">
        <v>3.5000000000000003E-2</v>
      </c>
      <c r="P712" s="14">
        <v>6.8000000000000005E-2</v>
      </c>
      <c r="Q712" s="14">
        <v>7.0000000000000007E-2</v>
      </c>
      <c r="R712" s="14">
        <v>1.67</v>
      </c>
      <c r="S712" s="12">
        <v>0.78</v>
      </c>
      <c r="T712" s="15"/>
      <c r="U712" s="15"/>
      <c r="V712" s="15"/>
      <c r="W712" s="15"/>
      <c r="X712" s="15"/>
      <c r="Y712" s="15"/>
      <c r="Z712" s="14"/>
      <c r="AA712" s="14"/>
      <c r="AB712" s="14"/>
      <c r="AC712" s="14"/>
      <c r="AD712" s="14"/>
      <c r="AE712" s="14"/>
      <c r="AF712" s="14"/>
      <c r="AG712" s="14"/>
      <c r="AH712" s="14"/>
      <c r="AI712" s="14"/>
      <c r="AJ712" s="14">
        <v>900</v>
      </c>
      <c r="AK712" s="14">
        <v>120</v>
      </c>
      <c r="AL712" s="14">
        <v>280</v>
      </c>
      <c r="AM712" s="14">
        <v>90</v>
      </c>
      <c r="AN712" s="14"/>
      <c r="AO712" s="14"/>
      <c r="AP712" s="14"/>
      <c r="AQ712" s="14"/>
      <c r="AR712" s="14"/>
      <c r="AS712" s="16"/>
      <c r="AT712" s="14">
        <v>1371</v>
      </c>
      <c r="AU712" s="14"/>
      <c r="AV712" s="14"/>
      <c r="AW712" s="14"/>
      <c r="AX712" s="14">
        <v>42.5</v>
      </c>
      <c r="AY712" s="14"/>
      <c r="AZ712" s="14"/>
      <c r="BA712" s="14"/>
      <c r="BB712" s="14"/>
      <c r="BC712" s="38"/>
      <c r="BD712" s="14"/>
      <c r="BE712" s="14"/>
      <c r="BF712" s="18"/>
      <c r="BG712" s="14"/>
      <c r="BH712" s="14"/>
      <c r="BI712" s="14"/>
      <c r="BJ712" s="14"/>
      <c r="BK712" s="14"/>
      <c r="BL712" s="14"/>
      <c r="BM712" s="14"/>
      <c r="BN712" s="14"/>
      <c r="BO712" s="14"/>
      <c r="BP712" s="14"/>
      <c r="BQ712" s="14"/>
      <c r="BR712" s="14"/>
      <c r="BS712" s="14"/>
      <c r="BT712" s="14"/>
      <c r="BU712" s="14"/>
      <c r="BV712" s="14"/>
      <c r="BW712" s="14"/>
      <c r="BX712" s="14"/>
      <c r="BY712" s="14"/>
      <c r="BZ712" s="14"/>
      <c r="CA712" s="14"/>
      <c r="CB712" s="14"/>
      <c r="CC712" s="14"/>
      <c r="CD712" s="14"/>
      <c r="CE712" s="14"/>
      <c r="CF712" s="14"/>
      <c r="CG712" s="14"/>
      <c r="CH712" s="14"/>
      <c r="CI712" s="14"/>
      <c r="CJ712" s="14"/>
      <c r="CK712" s="14"/>
      <c r="CL712" s="14"/>
      <c r="CM712" s="14"/>
      <c r="CN712" s="14"/>
      <c r="CO712" s="14"/>
      <c r="CP712" s="14"/>
      <c r="CQ712" s="14"/>
      <c r="CR712" s="14"/>
      <c r="CS712" s="14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</row>
    <row r="713" spans="1:256" s="3" customFormat="1" ht="1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9">
        <v>44</v>
      </c>
      <c r="L713" s="12">
        <v>3.54</v>
      </c>
      <c r="M713" s="12">
        <v>2.65</v>
      </c>
      <c r="N713" s="14">
        <v>1.9E-2</v>
      </c>
      <c r="O713" s="14">
        <v>0.06</v>
      </c>
      <c r="P713" s="14">
        <v>5.0999999999999997E-2</v>
      </c>
      <c r="Q713" s="14">
        <v>0.26</v>
      </c>
      <c r="R713" s="14">
        <v>1.52</v>
      </c>
      <c r="S713" s="12">
        <v>0.81</v>
      </c>
      <c r="T713" s="15"/>
      <c r="U713" s="15"/>
      <c r="V713" s="15"/>
      <c r="W713" s="15"/>
      <c r="X713" s="15"/>
      <c r="Y713" s="15"/>
      <c r="Z713" s="14"/>
      <c r="AA713" s="14"/>
      <c r="AB713" s="14"/>
      <c r="AC713" s="14"/>
      <c r="AD713" s="14"/>
      <c r="AE713" s="14"/>
      <c r="AF713" s="14"/>
      <c r="AG713" s="14"/>
      <c r="AH713" s="14"/>
      <c r="AI713" s="14"/>
      <c r="AJ713" s="14">
        <v>900</v>
      </c>
      <c r="AK713" s="14">
        <v>120</v>
      </c>
      <c r="AL713" s="14">
        <v>380</v>
      </c>
      <c r="AM713" s="14">
        <v>120</v>
      </c>
      <c r="AN713" s="14"/>
      <c r="AO713" s="14"/>
      <c r="AP713" s="14"/>
      <c r="AQ713" s="14"/>
      <c r="AR713" s="14"/>
      <c r="AS713" s="16"/>
      <c r="AT713" s="14">
        <v>1036</v>
      </c>
      <c r="AU713" s="14"/>
      <c r="AV713" s="14"/>
      <c r="AW713" s="14"/>
      <c r="AX713" s="14">
        <v>30.9</v>
      </c>
      <c r="AY713" s="14"/>
      <c r="AZ713" s="14"/>
      <c r="BA713" s="14"/>
      <c r="BB713" s="14"/>
      <c r="BC713" s="38"/>
      <c r="BD713" s="14"/>
      <c r="BE713" s="14"/>
      <c r="BF713" s="18"/>
      <c r="BG713" s="14"/>
      <c r="BH713" s="14"/>
      <c r="BI713" s="14"/>
      <c r="BJ713" s="14"/>
      <c r="BK713" s="14"/>
      <c r="BL713" s="14"/>
      <c r="BM713" s="14"/>
      <c r="BN713" s="14"/>
      <c r="BO713" s="14"/>
      <c r="BP713" s="14"/>
      <c r="BQ713" s="14"/>
      <c r="BR713" s="14"/>
      <c r="BS713" s="14"/>
      <c r="BT713" s="14"/>
      <c r="BU713" s="14"/>
      <c r="BV713" s="14"/>
      <c r="BW713" s="14"/>
      <c r="BX713" s="14"/>
      <c r="BY713" s="14"/>
      <c r="BZ713" s="14"/>
      <c r="CA713" s="14"/>
      <c r="CB713" s="14"/>
      <c r="CC713" s="14"/>
      <c r="CD713" s="14"/>
      <c r="CE713" s="14"/>
      <c r="CF713" s="14"/>
      <c r="CG713" s="14"/>
      <c r="CH713" s="14"/>
      <c r="CI713" s="14"/>
      <c r="CJ713" s="14"/>
      <c r="CK713" s="14"/>
      <c r="CL713" s="14"/>
      <c r="CM713" s="14"/>
      <c r="CN713" s="14"/>
      <c r="CO713" s="14"/>
      <c r="CP713" s="14"/>
      <c r="CQ713" s="14"/>
      <c r="CR713" s="14"/>
      <c r="CS713" s="14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</row>
    <row r="714" spans="1:256" s="3" customFormat="1" ht="1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9">
        <v>44</v>
      </c>
      <c r="L714" s="12">
        <v>3.54</v>
      </c>
      <c r="M714" s="12">
        <v>2.65</v>
      </c>
      <c r="N714" s="14">
        <v>1.9E-2</v>
      </c>
      <c r="O714" s="14">
        <v>0.06</v>
      </c>
      <c r="P714" s="14">
        <v>5.0999999999999997E-2</v>
      </c>
      <c r="Q714" s="14">
        <v>0.26</v>
      </c>
      <c r="R714" s="14">
        <v>1.52</v>
      </c>
      <c r="S714" s="12">
        <v>0.81</v>
      </c>
      <c r="T714" s="15"/>
      <c r="U714" s="15"/>
      <c r="V714" s="15"/>
      <c r="W714" s="15"/>
      <c r="X714" s="15"/>
      <c r="Y714" s="15"/>
      <c r="Z714" s="14"/>
      <c r="AA714" s="14"/>
      <c r="AB714" s="14"/>
      <c r="AC714" s="14"/>
      <c r="AD714" s="14"/>
      <c r="AE714" s="14"/>
      <c r="AF714" s="14"/>
      <c r="AG714" s="14"/>
      <c r="AH714" s="14"/>
      <c r="AI714" s="14"/>
      <c r="AJ714" s="14">
        <v>900</v>
      </c>
      <c r="AK714" s="14">
        <v>120</v>
      </c>
      <c r="AL714" s="14">
        <v>360</v>
      </c>
      <c r="AM714" s="14">
        <v>120</v>
      </c>
      <c r="AN714" s="14"/>
      <c r="AO714" s="14"/>
      <c r="AP714" s="14"/>
      <c r="AQ714" s="14"/>
      <c r="AR714" s="14"/>
      <c r="AS714" s="16"/>
      <c r="AT714" s="14">
        <v>1075</v>
      </c>
      <c r="AU714" s="14"/>
      <c r="AV714" s="14"/>
      <c r="AW714" s="14"/>
      <c r="AX714" s="14">
        <v>33.5</v>
      </c>
      <c r="AY714" s="14"/>
      <c r="AZ714" s="14"/>
      <c r="BA714" s="14"/>
      <c r="BB714" s="14"/>
      <c r="BC714" s="38"/>
      <c r="BD714" s="14"/>
      <c r="BE714" s="14"/>
      <c r="BF714" s="18"/>
      <c r="BG714" s="14"/>
      <c r="BH714" s="14"/>
      <c r="BI714" s="14"/>
      <c r="BJ714" s="14"/>
      <c r="BK714" s="14"/>
      <c r="BL714" s="14"/>
      <c r="BM714" s="14"/>
      <c r="BN714" s="14"/>
      <c r="BO714" s="14"/>
      <c r="BP714" s="14"/>
      <c r="BQ714" s="14"/>
      <c r="BR714" s="14"/>
      <c r="BS714" s="14"/>
      <c r="BT714" s="14"/>
      <c r="BU714" s="14"/>
      <c r="BV714" s="14"/>
      <c r="BW714" s="14"/>
      <c r="BX714" s="14"/>
      <c r="BY714" s="14"/>
      <c r="BZ714" s="14"/>
      <c r="CA714" s="14"/>
      <c r="CB714" s="14"/>
      <c r="CC714" s="14"/>
      <c r="CD714" s="14"/>
      <c r="CE714" s="14"/>
      <c r="CF714" s="14"/>
      <c r="CG714" s="14"/>
      <c r="CH714" s="14"/>
      <c r="CI714" s="14"/>
      <c r="CJ714" s="14"/>
      <c r="CK714" s="14"/>
      <c r="CL714" s="14"/>
      <c r="CM714" s="14"/>
      <c r="CN714" s="14"/>
      <c r="CO714" s="14"/>
      <c r="CP714" s="14"/>
      <c r="CQ714" s="14"/>
      <c r="CR714" s="14"/>
      <c r="CS714" s="14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</row>
    <row r="715" spans="1:256" s="3" customFormat="1" ht="1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9">
        <v>44</v>
      </c>
      <c r="L715" s="12">
        <v>3.54</v>
      </c>
      <c r="M715" s="12">
        <v>2.65</v>
      </c>
      <c r="N715" s="14">
        <v>1.9E-2</v>
      </c>
      <c r="O715" s="14">
        <v>0.06</v>
      </c>
      <c r="P715" s="14">
        <v>5.0999999999999997E-2</v>
      </c>
      <c r="Q715" s="14">
        <v>0.26</v>
      </c>
      <c r="R715" s="14">
        <v>1.52</v>
      </c>
      <c r="S715" s="12">
        <v>0.81</v>
      </c>
      <c r="T715" s="15"/>
      <c r="U715" s="15"/>
      <c r="V715" s="15"/>
      <c r="W715" s="15"/>
      <c r="X715" s="15"/>
      <c r="Y715" s="15"/>
      <c r="Z715" s="14"/>
      <c r="AA715" s="14"/>
      <c r="AB715" s="14"/>
      <c r="AC715" s="14"/>
      <c r="AD715" s="14"/>
      <c r="AE715" s="14"/>
      <c r="AF715" s="14"/>
      <c r="AG715" s="14"/>
      <c r="AH715" s="14"/>
      <c r="AI715" s="14"/>
      <c r="AJ715" s="14">
        <v>900</v>
      </c>
      <c r="AK715" s="14">
        <v>120</v>
      </c>
      <c r="AL715" s="14">
        <v>340</v>
      </c>
      <c r="AM715" s="14">
        <v>120</v>
      </c>
      <c r="AN715" s="14"/>
      <c r="AO715" s="14"/>
      <c r="AP715" s="14"/>
      <c r="AQ715" s="14"/>
      <c r="AR715" s="14"/>
      <c r="AS715" s="16"/>
      <c r="AT715" s="14">
        <v>1203</v>
      </c>
      <c r="AU715" s="14"/>
      <c r="AV715" s="14"/>
      <c r="AW715" s="14"/>
      <c r="AX715" s="14">
        <v>38.799999999999997</v>
      </c>
      <c r="AY715" s="14"/>
      <c r="AZ715" s="14"/>
      <c r="BA715" s="14"/>
      <c r="BB715" s="14"/>
      <c r="BC715" s="38"/>
      <c r="BD715" s="14"/>
      <c r="BE715" s="14"/>
      <c r="BF715" s="18"/>
      <c r="BG715" s="14"/>
      <c r="BH715" s="14"/>
      <c r="BI715" s="14"/>
      <c r="BJ715" s="14"/>
      <c r="BK715" s="14"/>
      <c r="BL715" s="14"/>
      <c r="BM715" s="14"/>
      <c r="BN715" s="14"/>
      <c r="BO715" s="14"/>
      <c r="BP715" s="14"/>
      <c r="BQ715" s="14"/>
      <c r="BR715" s="14"/>
      <c r="BS715" s="14"/>
      <c r="BT715" s="14"/>
      <c r="BU715" s="14"/>
      <c r="BV715" s="14"/>
      <c r="BW715" s="14"/>
      <c r="BX715" s="14"/>
      <c r="BY715" s="14"/>
      <c r="BZ715" s="14"/>
      <c r="CA715" s="14"/>
      <c r="CB715" s="14"/>
      <c r="CC715" s="14"/>
      <c r="CD715" s="14"/>
      <c r="CE715" s="14"/>
      <c r="CF715" s="14"/>
      <c r="CG715" s="14"/>
      <c r="CH715" s="14"/>
      <c r="CI715" s="14"/>
      <c r="CJ715" s="14"/>
      <c r="CK715" s="14"/>
      <c r="CL715" s="14"/>
      <c r="CM715" s="14"/>
      <c r="CN715" s="14"/>
      <c r="CO715" s="14"/>
      <c r="CP715" s="14"/>
      <c r="CQ715" s="14"/>
      <c r="CR715" s="14"/>
      <c r="CS715" s="14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</row>
    <row r="716" spans="1:256" s="3" customFormat="1" ht="1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9">
        <v>44</v>
      </c>
      <c r="L716" s="12">
        <v>3.54</v>
      </c>
      <c r="M716" s="12">
        <v>2.65</v>
      </c>
      <c r="N716" s="14">
        <v>1.9E-2</v>
      </c>
      <c r="O716" s="14">
        <v>0.06</v>
      </c>
      <c r="P716" s="14">
        <v>5.0999999999999997E-2</v>
      </c>
      <c r="Q716" s="14">
        <v>0.26</v>
      </c>
      <c r="R716" s="14">
        <v>1.52</v>
      </c>
      <c r="S716" s="12">
        <v>0.81</v>
      </c>
      <c r="T716" s="15"/>
      <c r="U716" s="15"/>
      <c r="V716" s="15"/>
      <c r="W716" s="15"/>
      <c r="X716" s="15"/>
      <c r="Y716" s="15"/>
      <c r="Z716" s="14"/>
      <c r="AA716" s="14"/>
      <c r="AB716" s="14"/>
      <c r="AC716" s="14"/>
      <c r="AD716" s="14"/>
      <c r="AE716" s="14"/>
      <c r="AF716" s="14"/>
      <c r="AG716" s="14"/>
      <c r="AH716" s="14"/>
      <c r="AI716" s="14"/>
      <c r="AJ716" s="14">
        <v>900</v>
      </c>
      <c r="AK716" s="14">
        <v>120</v>
      </c>
      <c r="AL716" s="14">
        <v>320</v>
      </c>
      <c r="AM716" s="14">
        <v>120</v>
      </c>
      <c r="AN716" s="14"/>
      <c r="AO716" s="14"/>
      <c r="AP716" s="14"/>
      <c r="AQ716" s="14"/>
      <c r="AR716" s="14"/>
      <c r="AS716" s="16"/>
      <c r="AT716" s="14">
        <v>1260</v>
      </c>
      <c r="AU716" s="14"/>
      <c r="AV716" s="14"/>
      <c r="AW716" s="14"/>
      <c r="AX716" s="14">
        <v>39.5</v>
      </c>
      <c r="AY716" s="14"/>
      <c r="AZ716" s="14"/>
      <c r="BA716" s="14"/>
      <c r="BB716" s="14"/>
      <c r="BC716" s="38"/>
      <c r="BD716" s="14"/>
      <c r="BE716" s="14"/>
      <c r="BF716" s="18"/>
      <c r="BG716" s="14"/>
      <c r="BH716" s="14"/>
      <c r="BI716" s="14"/>
      <c r="BJ716" s="14"/>
      <c r="BK716" s="14"/>
      <c r="BL716" s="14"/>
      <c r="BM716" s="14"/>
      <c r="BN716" s="14"/>
      <c r="BO716" s="14"/>
      <c r="BP716" s="14"/>
      <c r="BQ716" s="14"/>
      <c r="BR716" s="14"/>
      <c r="BS716" s="14"/>
      <c r="BT716" s="14"/>
      <c r="BU716" s="14"/>
      <c r="BV716" s="14"/>
      <c r="BW716" s="14"/>
      <c r="BX716" s="14"/>
      <c r="BY716" s="14"/>
      <c r="BZ716" s="14"/>
      <c r="CA716" s="14"/>
      <c r="CB716" s="14"/>
      <c r="CC716" s="14"/>
      <c r="CD716" s="14"/>
      <c r="CE716" s="14"/>
      <c r="CF716" s="14"/>
      <c r="CG716" s="14"/>
      <c r="CH716" s="14"/>
      <c r="CI716" s="14"/>
      <c r="CJ716" s="14"/>
      <c r="CK716" s="14"/>
      <c r="CL716" s="14"/>
      <c r="CM716" s="14"/>
      <c r="CN716" s="14"/>
      <c r="CO716" s="14"/>
      <c r="CP716" s="14"/>
      <c r="CQ716" s="14"/>
      <c r="CR716" s="14"/>
      <c r="CS716" s="14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</row>
    <row r="717" spans="1:256" s="3" customFormat="1" ht="1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9">
        <v>44</v>
      </c>
      <c r="L717" s="12">
        <v>3.54</v>
      </c>
      <c r="M717" s="12">
        <v>2.65</v>
      </c>
      <c r="N717" s="14">
        <v>1.9E-2</v>
      </c>
      <c r="O717" s="14">
        <v>0.06</v>
      </c>
      <c r="P717" s="14">
        <v>5.0999999999999997E-2</v>
      </c>
      <c r="Q717" s="14">
        <v>0.26</v>
      </c>
      <c r="R717" s="14">
        <v>1.52</v>
      </c>
      <c r="S717" s="12">
        <v>0.81</v>
      </c>
      <c r="T717" s="15"/>
      <c r="U717" s="15"/>
      <c r="V717" s="15"/>
      <c r="W717" s="15"/>
      <c r="X717" s="15"/>
      <c r="Y717" s="15"/>
      <c r="Z717" s="14"/>
      <c r="AA717" s="14"/>
      <c r="AB717" s="14"/>
      <c r="AC717" s="14"/>
      <c r="AD717" s="14"/>
      <c r="AE717" s="14"/>
      <c r="AF717" s="14"/>
      <c r="AG717" s="14"/>
      <c r="AH717" s="14"/>
      <c r="AI717" s="14"/>
      <c r="AJ717" s="14">
        <v>900</v>
      </c>
      <c r="AK717" s="14">
        <v>120</v>
      </c>
      <c r="AL717" s="14">
        <v>300</v>
      </c>
      <c r="AM717" s="14">
        <v>120</v>
      </c>
      <c r="AN717" s="14"/>
      <c r="AO717" s="14"/>
      <c r="AP717" s="14"/>
      <c r="AQ717" s="14"/>
      <c r="AR717" s="14"/>
      <c r="AS717" s="16"/>
      <c r="AT717" s="14">
        <v>1340</v>
      </c>
      <c r="AU717" s="14"/>
      <c r="AV717" s="14"/>
      <c r="AW717" s="14"/>
      <c r="AX717" s="14">
        <v>40.5</v>
      </c>
      <c r="AY717" s="14"/>
      <c r="AZ717" s="14"/>
      <c r="BA717" s="14"/>
      <c r="BB717" s="14"/>
      <c r="BC717" s="38"/>
      <c r="BD717" s="14"/>
      <c r="BE717" s="14"/>
      <c r="BF717" s="18"/>
      <c r="BG717" s="14"/>
      <c r="BH717" s="14"/>
      <c r="BI717" s="14"/>
      <c r="BJ717" s="14"/>
      <c r="BK717" s="14"/>
      <c r="BL717" s="14"/>
      <c r="BM717" s="14"/>
      <c r="BN717" s="14"/>
      <c r="BO717" s="14"/>
      <c r="BP717" s="14"/>
      <c r="BQ717" s="14"/>
      <c r="BR717" s="14"/>
      <c r="BS717" s="14"/>
      <c r="BT717" s="14"/>
      <c r="BU717" s="14"/>
      <c r="BV717" s="14"/>
      <c r="BW717" s="14"/>
      <c r="BX717" s="14"/>
      <c r="BY717" s="14"/>
      <c r="BZ717" s="14"/>
      <c r="CA717" s="14"/>
      <c r="CB717" s="14"/>
      <c r="CC717" s="14"/>
      <c r="CD717" s="14"/>
      <c r="CE717" s="14"/>
      <c r="CF717" s="14"/>
      <c r="CG717" s="14"/>
      <c r="CH717" s="14"/>
      <c r="CI717" s="14"/>
      <c r="CJ717" s="14"/>
      <c r="CK717" s="14"/>
      <c r="CL717" s="14"/>
      <c r="CM717" s="14"/>
      <c r="CN717" s="14"/>
      <c r="CO717" s="14"/>
      <c r="CP717" s="14"/>
      <c r="CQ717" s="14"/>
      <c r="CR717" s="14"/>
      <c r="CS717" s="14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</row>
    <row r="718" spans="1:256" s="3" customFormat="1" ht="1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9">
        <v>44</v>
      </c>
      <c r="L718" s="12">
        <v>3.54</v>
      </c>
      <c r="M718" s="12">
        <v>2.65</v>
      </c>
      <c r="N718" s="14">
        <v>1.9E-2</v>
      </c>
      <c r="O718" s="14">
        <v>0.06</v>
      </c>
      <c r="P718" s="14">
        <v>5.0999999999999997E-2</v>
      </c>
      <c r="Q718" s="14">
        <v>0.26</v>
      </c>
      <c r="R718" s="14">
        <v>1.52</v>
      </c>
      <c r="S718" s="12">
        <v>0.81</v>
      </c>
      <c r="T718" s="15"/>
      <c r="U718" s="15"/>
      <c r="V718" s="15"/>
      <c r="W718" s="15"/>
      <c r="X718" s="15"/>
      <c r="Y718" s="15"/>
      <c r="Z718" s="14"/>
      <c r="AA718" s="14"/>
      <c r="AB718" s="14"/>
      <c r="AC718" s="14"/>
      <c r="AD718" s="14"/>
      <c r="AE718" s="14"/>
      <c r="AF718" s="14"/>
      <c r="AG718" s="14"/>
      <c r="AH718" s="14"/>
      <c r="AI718" s="14"/>
      <c r="AJ718" s="14">
        <v>900</v>
      </c>
      <c r="AK718" s="14">
        <v>120</v>
      </c>
      <c r="AL718" s="14">
        <v>280</v>
      </c>
      <c r="AM718" s="14">
        <v>120</v>
      </c>
      <c r="AN718" s="14"/>
      <c r="AO718" s="14"/>
      <c r="AP718" s="14"/>
      <c r="AQ718" s="14"/>
      <c r="AR718" s="14"/>
      <c r="AS718" s="16"/>
      <c r="AT718" s="14">
        <v>1470</v>
      </c>
      <c r="AU718" s="14"/>
      <c r="AV718" s="14"/>
      <c r="AW718" s="14"/>
      <c r="AX718" s="14">
        <v>45.1</v>
      </c>
      <c r="AY718" s="14"/>
      <c r="AZ718" s="14"/>
      <c r="BA718" s="14"/>
      <c r="BB718" s="14"/>
      <c r="BC718" s="38"/>
      <c r="BD718" s="14"/>
      <c r="BE718" s="14"/>
      <c r="BF718" s="18"/>
      <c r="BG718" s="14"/>
      <c r="BH718" s="14"/>
      <c r="BI718" s="14"/>
      <c r="BJ718" s="14"/>
      <c r="BK718" s="14"/>
      <c r="BL718" s="14"/>
      <c r="BM718" s="14"/>
      <c r="BN718" s="14"/>
      <c r="BO718" s="14"/>
      <c r="BP718" s="14"/>
      <c r="BQ718" s="14"/>
      <c r="BR718" s="14"/>
      <c r="BS718" s="14"/>
      <c r="BT718" s="14"/>
      <c r="BU718" s="14"/>
      <c r="BV718" s="14"/>
      <c r="BW718" s="14"/>
      <c r="BX718" s="14"/>
      <c r="BY718" s="14"/>
      <c r="BZ718" s="14"/>
      <c r="CA718" s="14"/>
      <c r="CB718" s="14"/>
      <c r="CC718" s="14"/>
      <c r="CD718" s="14"/>
      <c r="CE718" s="14"/>
      <c r="CF718" s="14"/>
      <c r="CG718" s="14"/>
      <c r="CH718" s="14"/>
      <c r="CI718" s="14"/>
      <c r="CJ718" s="14"/>
      <c r="CK718" s="14"/>
      <c r="CL718" s="14"/>
      <c r="CM718" s="14"/>
      <c r="CN718" s="14"/>
      <c r="CO718" s="14"/>
      <c r="CP718" s="14"/>
      <c r="CQ718" s="14"/>
      <c r="CR718" s="14"/>
      <c r="CS718" s="14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</row>
    <row r="719" spans="1:256" s="3" customFormat="1" ht="1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9">
        <v>45</v>
      </c>
      <c r="L719" s="12">
        <v>3.58</v>
      </c>
      <c r="M719" s="12">
        <v>2.27</v>
      </c>
      <c r="N719" s="14">
        <v>8.0000000000000002E-3</v>
      </c>
      <c r="O719" s="14">
        <v>3.7999999999999999E-2</v>
      </c>
      <c r="P719" s="14">
        <v>3.6999999999999998E-2</v>
      </c>
      <c r="Q719" s="14">
        <v>0.12</v>
      </c>
      <c r="R719" s="14">
        <v>0.46</v>
      </c>
      <c r="S719" s="12">
        <v>0.5</v>
      </c>
      <c r="T719" s="15">
        <v>0</v>
      </c>
      <c r="U719" s="15"/>
      <c r="V719" s="15"/>
      <c r="W719" s="15"/>
      <c r="X719" s="15"/>
      <c r="Y719" s="15"/>
      <c r="Z719" s="14">
        <v>100</v>
      </c>
      <c r="AA719" s="14"/>
      <c r="AB719" s="14">
        <v>25</v>
      </c>
      <c r="AC719" s="14"/>
      <c r="AD719" s="14">
        <v>80</v>
      </c>
      <c r="AE719" s="14"/>
      <c r="AF719" s="14"/>
      <c r="AG719" s="14">
        <v>741</v>
      </c>
      <c r="AH719" s="14">
        <v>4.26</v>
      </c>
      <c r="AI719" s="14"/>
      <c r="AJ719" s="14">
        <v>900</v>
      </c>
      <c r="AK719" s="14">
        <v>120</v>
      </c>
      <c r="AL719" s="14">
        <v>270</v>
      </c>
      <c r="AM719" s="14">
        <v>60</v>
      </c>
      <c r="AN719" s="14"/>
      <c r="AO719" s="14"/>
      <c r="AP719" s="14"/>
      <c r="AQ719" s="14"/>
      <c r="AR719" s="14"/>
      <c r="AS719" s="16"/>
      <c r="AT719" s="14">
        <v>1033</v>
      </c>
      <c r="AU719" s="14">
        <v>805</v>
      </c>
      <c r="AV719" s="14">
        <v>4.7699999999999996</v>
      </c>
      <c r="AW719" s="14"/>
      <c r="AX719" s="14">
        <v>32.299999999999997</v>
      </c>
      <c r="AY719" s="14"/>
      <c r="AZ719" s="14"/>
      <c r="BA719" s="14"/>
      <c r="BB719" s="14">
        <v>138</v>
      </c>
      <c r="BC719" s="38">
        <v>21</v>
      </c>
      <c r="BD719" s="14"/>
      <c r="BE719" s="14"/>
      <c r="BF719" s="18"/>
      <c r="BG719" s="14"/>
      <c r="BH719" s="14"/>
      <c r="BI719" s="14"/>
      <c r="BJ719" s="14"/>
      <c r="BK719" s="14"/>
      <c r="BL719" s="14"/>
      <c r="BM719" s="14"/>
      <c r="BN719" s="14"/>
      <c r="BO719" s="14"/>
      <c r="BP719" s="14"/>
      <c r="BQ719" s="14"/>
      <c r="BR719" s="14"/>
      <c r="BS719" s="14"/>
      <c r="BT719" s="14"/>
      <c r="BU719" s="14"/>
      <c r="BV719" s="14"/>
      <c r="BW719" s="14"/>
      <c r="BX719" s="14"/>
      <c r="BY719" s="14"/>
      <c r="BZ719" s="14"/>
      <c r="CA719" s="14"/>
      <c r="CB719" s="14"/>
      <c r="CC719" s="14"/>
      <c r="CD719" s="14"/>
      <c r="CE719" s="14"/>
      <c r="CF719" s="14"/>
      <c r="CG719" s="14"/>
      <c r="CH719" s="14"/>
      <c r="CI719" s="14"/>
      <c r="CJ719" s="14"/>
      <c r="CK719" s="14"/>
      <c r="CL719" s="14"/>
      <c r="CM719" s="14"/>
      <c r="CN719" s="14"/>
      <c r="CO719" s="14"/>
      <c r="CP719" s="14"/>
      <c r="CQ719" s="14"/>
      <c r="CR719" s="14"/>
      <c r="CS719" s="14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</row>
    <row r="720" spans="1:256" s="3" customFormat="1" ht="1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9">
        <v>45</v>
      </c>
      <c r="L720" s="12">
        <v>3.58</v>
      </c>
      <c r="M720" s="12">
        <v>2.27</v>
      </c>
      <c r="N720" s="14">
        <v>8.0000000000000002E-3</v>
      </c>
      <c r="O720" s="14">
        <v>3.7999999999999999E-2</v>
      </c>
      <c r="P720" s="14">
        <v>3.6999999999999998E-2</v>
      </c>
      <c r="Q720" s="14">
        <v>0.12</v>
      </c>
      <c r="R720" s="14">
        <v>0.46</v>
      </c>
      <c r="S720" s="12">
        <v>0.5</v>
      </c>
      <c r="T720" s="15">
        <v>0</v>
      </c>
      <c r="U720" s="15"/>
      <c r="V720" s="15"/>
      <c r="W720" s="15"/>
      <c r="X720" s="15"/>
      <c r="Y720" s="15"/>
      <c r="Z720" s="14">
        <v>100</v>
      </c>
      <c r="AA720" s="14"/>
      <c r="AB720" s="14">
        <v>25</v>
      </c>
      <c r="AC720" s="14"/>
      <c r="AD720" s="14">
        <v>80</v>
      </c>
      <c r="AE720" s="14"/>
      <c r="AF720" s="14"/>
      <c r="AG720" s="14">
        <v>741</v>
      </c>
      <c r="AH720" s="14">
        <v>4.26</v>
      </c>
      <c r="AI720" s="14"/>
      <c r="AJ720" s="14">
        <v>900</v>
      </c>
      <c r="AK720" s="14">
        <v>120</v>
      </c>
      <c r="AL720" s="14">
        <v>270</v>
      </c>
      <c r="AM720" s="14">
        <v>120</v>
      </c>
      <c r="AN720" s="14"/>
      <c r="AO720" s="14"/>
      <c r="AP720" s="14"/>
      <c r="AQ720" s="14"/>
      <c r="AR720" s="14"/>
      <c r="AS720" s="16"/>
      <c r="AT720" s="14">
        <v>1023</v>
      </c>
      <c r="AU720" s="14">
        <v>823</v>
      </c>
      <c r="AV720" s="14">
        <v>5.6</v>
      </c>
      <c r="AW720" s="14"/>
      <c r="AX720" s="14">
        <v>33.200000000000003</v>
      </c>
      <c r="AY720" s="14"/>
      <c r="AZ720" s="14"/>
      <c r="BA720" s="14"/>
      <c r="BB720" s="14">
        <v>132</v>
      </c>
      <c r="BC720" s="38">
        <v>21</v>
      </c>
      <c r="BD720" s="14"/>
      <c r="BE720" s="14"/>
      <c r="BF720" s="18"/>
      <c r="BG720" s="14"/>
      <c r="BH720" s="14"/>
      <c r="BI720" s="14"/>
      <c r="BJ720" s="14"/>
      <c r="BK720" s="14"/>
      <c r="BL720" s="14"/>
      <c r="BM720" s="14"/>
      <c r="BN720" s="14"/>
      <c r="BO720" s="14"/>
      <c r="BP720" s="14"/>
      <c r="BQ720" s="14"/>
      <c r="BR720" s="14"/>
      <c r="BS720" s="14"/>
      <c r="BT720" s="14"/>
      <c r="BU720" s="14"/>
      <c r="BV720" s="14"/>
      <c r="BW720" s="14"/>
      <c r="BX720" s="14"/>
      <c r="BY720" s="14"/>
      <c r="BZ720" s="14"/>
      <c r="CA720" s="14"/>
      <c r="CB720" s="14"/>
      <c r="CC720" s="14"/>
      <c r="CD720" s="14"/>
      <c r="CE720" s="14"/>
      <c r="CF720" s="14"/>
      <c r="CG720" s="14"/>
      <c r="CH720" s="14"/>
      <c r="CI720" s="14"/>
      <c r="CJ720" s="14"/>
      <c r="CK720" s="14"/>
      <c r="CL720" s="14"/>
      <c r="CM720" s="14"/>
      <c r="CN720" s="14"/>
      <c r="CO720" s="14"/>
      <c r="CP720" s="14"/>
      <c r="CQ720" s="14"/>
      <c r="CR720" s="14"/>
      <c r="CS720" s="14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</row>
    <row r="721" spans="1:256" s="3" customFormat="1" ht="1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9">
        <v>45</v>
      </c>
      <c r="L721" s="12">
        <v>3.58</v>
      </c>
      <c r="M721" s="12">
        <v>2.27</v>
      </c>
      <c r="N721" s="14">
        <v>8.0000000000000002E-3</v>
      </c>
      <c r="O721" s="14">
        <v>3.7999999999999999E-2</v>
      </c>
      <c r="P721" s="14">
        <v>3.6999999999999998E-2</v>
      </c>
      <c r="Q721" s="14">
        <v>0.12</v>
      </c>
      <c r="R721" s="14">
        <v>0.46</v>
      </c>
      <c r="S721" s="12">
        <v>0.5</v>
      </c>
      <c r="T721" s="15">
        <v>0</v>
      </c>
      <c r="U721" s="15"/>
      <c r="V721" s="15"/>
      <c r="W721" s="15"/>
      <c r="X721" s="15"/>
      <c r="Y721" s="15"/>
      <c r="Z721" s="14">
        <v>100</v>
      </c>
      <c r="AA721" s="14"/>
      <c r="AB721" s="14">
        <v>25</v>
      </c>
      <c r="AC721" s="14"/>
      <c r="AD721" s="14">
        <v>80</v>
      </c>
      <c r="AE721" s="14"/>
      <c r="AF721" s="14"/>
      <c r="AG721" s="14">
        <v>741</v>
      </c>
      <c r="AH721" s="14">
        <v>4.26</v>
      </c>
      <c r="AI721" s="14"/>
      <c r="AJ721" s="14">
        <v>900</v>
      </c>
      <c r="AK721" s="14">
        <v>120</v>
      </c>
      <c r="AL721" s="14">
        <v>270</v>
      </c>
      <c r="AM721" s="14">
        <v>180</v>
      </c>
      <c r="AN721" s="14"/>
      <c r="AO721" s="14"/>
      <c r="AP721" s="14"/>
      <c r="AQ721" s="14"/>
      <c r="AR721" s="14"/>
      <c r="AS721" s="16"/>
      <c r="AT721" s="14">
        <v>1008</v>
      </c>
      <c r="AU721" s="14">
        <v>818</v>
      </c>
      <c r="AV721" s="14">
        <v>3.71</v>
      </c>
      <c r="AW721" s="14"/>
      <c r="AX721" s="14">
        <v>33</v>
      </c>
      <c r="AY721" s="14"/>
      <c r="AZ721" s="14"/>
      <c r="BA721" s="14"/>
      <c r="BB721" s="14">
        <v>115</v>
      </c>
      <c r="BC721" s="38">
        <v>21</v>
      </c>
      <c r="BD721" s="14"/>
      <c r="BE721" s="14"/>
      <c r="BF721" s="18"/>
      <c r="BG721" s="14"/>
      <c r="BH721" s="14"/>
      <c r="BI721" s="14"/>
      <c r="BJ721" s="14"/>
      <c r="BK721" s="14"/>
      <c r="BL721" s="14"/>
      <c r="BM721" s="14"/>
      <c r="BN721" s="14"/>
      <c r="BO721" s="14"/>
      <c r="BP721" s="14"/>
      <c r="BQ721" s="14"/>
      <c r="BR721" s="14"/>
      <c r="BS721" s="14"/>
      <c r="BT721" s="14"/>
      <c r="BU721" s="14"/>
      <c r="BV721" s="14"/>
      <c r="BW721" s="14"/>
      <c r="BX721" s="14"/>
      <c r="BY721" s="14"/>
      <c r="BZ721" s="14"/>
      <c r="CA721" s="14"/>
      <c r="CB721" s="14"/>
      <c r="CC721" s="14"/>
      <c r="CD721" s="14"/>
      <c r="CE721" s="14"/>
      <c r="CF721" s="14"/>
      <c r="CG721" s="14"/>
      <c r="CH721" s="14"/>
      <c r="CI721" s="14"/>
      <c r="CJ721" s="14"/>
      <c r="CK721" s="14"/>
      <c r="CL721" s="14"/>
      <c r="CM721" s="14"/>
      <c r="CN721" s="14"/>
      <c r="CO721" s="14"/>
      <c r="CP721" s="14"/>
      <c r="CQ721" s="14"/>
      <c r="CR721" s="14"/>
      <c r="CS721" s="14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</row>
    <row r="722" spans="1:256" s="3" customFormat="1" ht="1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9">
        <v>45</v>
      </c>
      <c r="L722" s="12">
        <v>3.58</v>
      </c>
      <c r="M722" s="12">
        <v>2.27</v>
      </c>
      <c r="N722" s="14">
        <v>8.0000000000000002E-3</v>
      </c>
      <c r="O722" s="14">
        <v>3.7999999999999999E-2</v>
      </c>
      <c r="P722" s="14">
        <v>3.6999999999999998E-2</v>
      </c>
      <c r="Q722" s="14">
        <v>0.12</v>
      </c>
      <c r="R722" s="14">
        <v>0.46</v>
      </c>
      <c r="S722" s="12">
        <v>0.5</v>
      </c>
      <c r="T722" s="15">
        <v>0</v>
      </c>
      <c r="U722" s="15"/>
      <c r="V722" s="15"/>
      <c r="W722" s="15"/>
      <c r="X722" s="15"/>
      <c r="Y722" s="15"/>
      <c r="Z722" s="14">
        <v>100</v>
      </c>
      <c r="AA722" s="14"/>
      <c r="AB722" s="14">
        <v>25</v>
      </c>
      <c r="AC722" s="14"/>
      <c r="AD722" s="14">
        <v>80</v>
      </c>
      <c r="AE722" s="14"/>
      <c r="AF722" s="14"/>
      <c r="AG722" s="14">
        <v>741</v>
      </c>
      <c r="AH722" s="14">
        <v>4.26</v>
      </c>
      <c r="AI722" s="14"/>
      <c r="AJ722" s="14">
        <v>900</v>
      </c>
      <c r="AK722" s="14">
        <v>120</v>
      </c>
      <c r="AL722" s="14">
        <v>300</v>
      </c>
      <c r="AM722" s="14">
        <v>60</v>
      </c>
      <c r="AN722" s="14"/>
      <c r="AO722" s="14"/>
      <c r="AP722" s="14"/>
      <c r="AQ722" s="14"/>
      <c r="AR722" s="14"/>
      <c r="AS722" s="16"/>
      <c r="AT722" s="14">
        <v>1013</v>
      </c>
      <c r="AU722" s="14">
        <v>833</v>
      </c>
      <c r="AV722" s="14">
        <v>3.09</v>
      </c>
      <c r="AW722" s="14"/>
      <c r="AX722" s="14">
        <v>34.1</v>
      </c>
      <c r="AY722" s="14"/>
      <c r="AZ722" s="14"/>
      <c r="BA722" s="14"/>
      <c r="BB722" s="14">
        <v>133</v>
      </c>
      <c r="BC722" s="38">
        <v>21</v>
      </c>
      <c r="BD722" s="14"/>
      <c r="BE722" s="14"/>
      <c r="BF722" s="18"/>
      <c r="BG722" s="14"/>
      <c r="BH722" s="14"/>
      <c r="BI722" s="14"/>
      <c r="BJ722" s="14"/>
      <c r="BK722" s="14"/>
      <c r="BL722" s="14"/>
      <c r="BM722" s="14"/>
      <c r="BN722" s="14"/>
      <c r="BO722" s="14"/>
      <c r="BP722" s="14"/>
      <c r="BQ722" s="14"/>
      <c r="BR722" s="14"/>
      <c r="BS722" s="14"/>
      <c r="BT722" s="14"/>
      <c r="BU722" s="14"/>
      <c r="BV722" s="14"/>
      <c r="BW722" s="14"/>
      <c r="BX722" s="14"/>
      <c r="BY722" s="14"/>
      <c r="BZ722" s="14"/>
      <c r="CA722" s="14"/>
      <c r="CB722" s="14"/>
      <c r="CC722" s="14"/>
      <c r="CD722" s="14"/>
      <c r="CE722" s="14"/>
      <c r="CF722" s="14"/>
      <c r="CG722" s="14"/>
      <c r="CH722" s="14"/>
      <c r="CI722" s="14"/>
      <c r="CJ722" s="14"/>
      <c r="CK722" s="14"/>
      <c r="CL722" s="14"/>
      <c r="CM722" s="14"/>
      <c r="CN722" s="14"/>
      <c r="CO722" s="14"/>
      <c r="CP722" s="14"/>
      <c r="CQ722" s="14"/>
      <c r="CR722" s="14"/>
      <c r="CS722" s="14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</row>
    <row r="723" spans="1:256" s="3" customFormat="1" ht="1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9">
        <v>45</v>
      </c>
      <c r="L723" s="12">
        <v>3.58</v>
      </c>
      <c r="M723" s="12">
        <v>2.27</v>
      </c>
      <c r="N723" s="14">
        <v>8.0000000000000002E-3</v>
      </c>
      <c r="O723" s="14">
        <v>3.7999999999999999E-2</v>
      </c>
      <c r="P723" s="14">
        <v>3.6999999999999998E-2</v>
      </c>
      <c r="Q723" s="14">
        <v>0.12</v>
      </c>
      <c r="R723" s="14">
        <v>0.46</v>
      </c>
      <c r="S723" s="12">
        <v>0.5</v>
      </c>
      <c r="T723" s="15">
        <v>0</v>
      </c>
      <c r="U723" s="15"/>
      <c r="V723" s="15"/>
      <c r="W723" s="15"/>
      <c r="X723" s="15"/>
      <c r="Y723" s="15"/>
      <c r="Z723" s="14">
        <v>100</v>
      </c>
      <c r="AA723" s="14"/>
      <c r="AB723" s="14">
        <v>25</v>
      </c>
      <c r="AC723" s="14"/>
      <c r="AD723" s="14">
        <v>80</v>
      </c>
      <c r="AE723" s="14"/>
      <c r="AF723" s="14"/>
      <c r="AG723" s="14">
        <v>741</v>
      </c>
      <c r="AH723" s="14">
        <v>4.26</v>
      </c>
      <c r="AI723" s="14"/>
      <c r="AJ723" s="14">
        <v>900</v>
      </c>
      <c r="AK723" s="14">
        <v>120</v>
      </c>
      <c r="AL723" s="14">
        <v>300</v>
      </c>
      <c r="AM723" s="14">
        <v>120</v>
      </c>
      <c r="AN723" s="14"/>
      <c r="AO723" s="14"/>
      <c r="AP723" s="14"/>
      <c r="AQ723" s="14"/>
      <c r="AR723" s="14"/>
      <c r="AS723" s="16"/>
      <c r="AT723" s="14">
        <v>1015</v>
      </c>
      <c r="AU723" s="14">
        <v>832</v>
      </c>
      <c r="AV723" s="14">
        <v>3.73</v>
      </c>
      <c r="AW723" s="14"/>
      <c r="AX723" s="14">
        <v>34.700000000000003</v>
      </c>
      <c r="AY723" s="14"/>
      <c r="AZ723" s="14"/>
      <c r="BA723" s="14"/>
      <c r="BB723" s="14">
        <v>142</v>
      </c>
      <c r="BC723" s="38">
        <v>21</v>
      </c>
      <c r="BD723" s="14"/>
      <c r="BE723" s="14"/>
      <c r="BF723" s="18"/>
      <c r="BG723" s="14"/>
      <c r="BH723" s="14"/>
      <c r="BI723" s="14"/>
      <c r="BJ723" s="14"/>
      <c r="BK723" s="14"/>
      <c r="BL723" s="14"/>
      <c r="BM723" s="14"/>
      <c r="BN723" s="14"/>
      <c r="BO723" s="14"/>
      <c r="BP723" s="14"/>
      <c r="BQ723" s="14"/>
      <c r="BR723" s="14"/>
      <c r="BS723" s="14"/>
      <c r="BT723" s="14"/>
      <c r="BU723" s="14"/>
      <c r="BV723" s="14"/>
      <c r="BW723" s="14"/>
      <c r="BX723" s="14"/>
      <c r="BY723" s="14"/>
      <c r="BZ723" s="14"/>
      <c r="CA723" s="14"/>
      <c r="CB723" s="14"/>
      <c r="CC723" s="14"/>
      <c r="CD723" s="14"/>
      <c r="CE723" s="14"/>
      <c r="CF723" s="14"/>
      <c r="CG723" s="14"/>
      <c r="CH723" s="14"/>
      <c r="CI723" s="14"/>
      <c r="CJ723" s="14"/>
      <c r="CK723" s="14"/>
      <c r="CL723" s="14"/>
      <c r="CM723" s="14"/>
      <c r="CN723" s="14"/>
      <c r="CO723" s="14"/>
      <c r="CP723" s="14"/>
      <c r="CQ723" s="14"/>
      <c r="CR723" s="14"/>
      <c r="CS723" s="14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</row>
    <row r="724" spans="1:256" s="3" customFormat="1" ht="1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9">
        <v>45</v>
      </c>
      <c r="L724" s="12">
        <v>3.58</v>
      </c>
      <c r="M724" s="12">
        <v>2.27</v>
      </c>
      <c r="N724" s="14">
        <v>8.0000000000000002E-3</v>
      </c>
      <c r="O724" s="14">
        <v>3.7999999999999999E-2</v>
      </c>
      <c r="P724" s="14">
        <v>3.6999999999999998E-2</v>
      </c>
      <c r="Q724" s="14">
        <v>0.12</v>
      </c>
      <c r="R724" s="14">
        <v>0.46</v>
      </c>
      <c r="S724" s="12">
        <v>0.5</v>
      </c>
      <c r="T724" s="15">
        <v>0</v>
      </c>
      <c r="U724" s="15"/>
      <c r="V724" s="15"/>
      <c r="W724" s="15"/>
      <c r="X724" s="15"/>
      <c r="Y724" s="15"/>
      <c r="Z724" s="14">
        <v>100</v>
      </c>
      <c r="AA724" s="14"/>
      <c r="AB724" s="14">
        <v>25</v>
      </c>
      <c r="AC724" s="14"/>
      <c r="AD724" s="14">
        <v>80</v>
      </c>
      <c r="AE724" s="14"/>
      <c r="AF724" s="14"/>
      <c r="AG724" s="14">
        <v>741</v>
      </c>
      <c r="AH724" s="14">
        <v>4.26</v>
      </c>
      <c r="AI724" s="14"/>
      <c r="AJ724" s="14">
        <v>900</v>
      </c>
      <c r="AK724" s="14">
        <v>120</v>
      </c>
      <c r="AL724" s="14">
        <v>300</v>
      </c>
      <c r="AM724" s="14">
        <v>180</v>
      </c>
      <c r="AN724" s="14"/>
      <c r="AO724" s="14"/>
      <c r="AP724" s="14"/>
      <c r="AQ724" s="14"/>
      <c r="AR724" s="14"/>
      <c r="AS724" s="16"/>
      <c r="AT724" s="14">
        <v>1026</v>
      </c>
      <c r="AU724" s="14">
        <v>840</v>
      </c>
      <c r="AV724" s="14">
        <v>3.68</v>
      </c>
      <c r="AW724" s="14"/>
      <c r="AX724" s="14">
        <v>32.4</v>
      </c>
      <c r="AY724" s="14"/>
      <c r="AZ724" s="14"/>
      <c r="BA724" s="14"/>
      <c r="BB724" s="14">
        <v>103</v>
      </c>
      <c r="BC724" s="38">
        <v>21</v>
      </c>
      <c r="BD724" s="14"/>
      <c r="BE724" s="14"/>
      <c r="BF724" s="18"/>
      <c r="BG724" s="14"/>
      <c r="BH724" s="14"/>
      <c r="BI724" s="14"/>
      <c r="BJ724" s="14"/>
      <c r="BK724" s="14"/>
      <c r="BL724" s="14"/>
      <c r="BM724" s="14"/>
      <c r="BN724" s="14"/>
      <c r="BO724" s="14"/>
      <c r="BP724" s="14"/>
      <c r="BQ724" s="14"/>
      <c r="BR724" s="14"/>
      <c r="BS724" s="14"/>
      <c r="BT724" s="14"/>
      <c r="BU724" s="14"/>
      <c r="BV724" s="14"/>
      <c r="BW724" s="14"/>
      <c r="BX724" s="14"/>
      <c r="BY724" s="14"/>
      <c r="BZ724" s="14"/>
      <c r="CA724" s="14"/>
      <c r="CB724" s="14"/>
      <c r="CC724" s="14"/>
      <c r="CD724" s="14"/>
      <c r="CE724" s="14"/>
      <c r="CF724" s="14"/>
      <c r="CG724" s="14"/>
      <c r="CH724" s="14"/>
      <c r="CI724" s="14"/>
      <c r="CJ724" s="14"/>
      <c r="CK724" s="14"/>
      <c r="CL724" s="14"/>
      <c r="CM724" s="14"/>
      <c r="CN724" s="14"/>
      <c r="CO724" s="14"/>
      <c r="CP724" s="14"/>
      <c r="CQ724" s="14"/>
      <c r="CR724" s="14"/>
      <c r="CS724" s="14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</row>
    <row r="725" spans="1:256" s="3" customFormat="1" ht="1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9">
        <v>45</v>
      </c>
      <c r="L725" s="12">
        <v>3.58</v>
      </c>
      <c r="M725" s="12">
        <v>2.27</v>
      </c>
      <c r="N725" s="14">
        <v>8.0000000000000002E-3</v>
      </c>
      <c r="O725" s="14">
        <v>3.7999999999999999E-2</v>
      </c>
      <c r="P725" s="14">
        <v>3.6999999999999998E-2</v>
      </c>
      <c r="Q725" s="14">
        <v>0.12</v>
      </c>
      <c r="R725" s="14">
        <v>0.46</v>
      </c>
      <c r="S725" s="12">
        <v>0.5</v>
      </c>
      <c r="T725" s="15">
        <v>0</v>
      </c>
      <c r="U725" s="15"/>
      <c r="V725" s="15"/>
      <c r="W725" s="15"/>
      <c r="X725" s="15"/>
      <c r="Y725" s="15"/>
      <c r="Z725" s="14">
        <v>100</v>
      </c>
      <c r="AA725" s="14"/>
      <c r="AB725" s="14">
        <v>25</v>
      </c>
      <c r="AC725" s="14"/>
      <c r="AD725" s="14">
        <v>80</v>
      </c>
      <c r="AE725" s="14"/>
      <c r="AF725" s="14"/>
      <c r="AG725" s="14">
        <v>741</v>
      </c>
      <c r="AH725" s="14">
        <v>4.26</v>
      </c>
      <c r="AI725" s="14"/>
      <c r="AJ725" s="14">
        <v>900</v>
      </c>
      <c r="AK725" s="14">
        <v>120</v>
      </c>
      <c r="AL725" s="14">
        <v>325</v>
      </c>
      <c r="AM725" s="14">
        <v>60</v>
      </c>
      <c r="AN725" s="14"/>
      <c r="AO725" s="14"/>
      <c r="AP725" s="14"/>
      <c r="AQ725" s="14"/>
      <c r="AR725" s="14"/>
      <c r="AS725" s="16"/>
      <c r="AT725" s="14">
        <v>1241</v>
      </c>
      <c r="AU725" s="14">
        <v>1010</v>
      </c>
      <c r="AV725" s="14">
        <v>2.23</v>
      </c>
      <c r="AW725" s="14"/>
      <c r="AX725" s="14">
        <v>39.700000000000003</v>
      </c>
      <c r="AY725" s="14"/>
      <c r="AZ725" s="14"/>
      <c r="BA725" s="14"/>
      <c r="BB725" s="14">
        <v>108</v>
      </c>
      <c r="BC725" s="38">
        <v>21</v>
      </c>
      <c r="BD725" s="14"/>
      <c r="BE725" s="14"/>
      <c r="BF725" s="18">
        <v>19.32</v>
      </c>
      <c r="BG725" s="14"/>
      <c r="BH725" s="14"/>
      <c r="BI725" s="14"/>
      <c r="BJ725" s="14"/>
      <c r="BK725" s="14"/>
      <c r="BL725" s="14"/>
      <c r="BM725" s="14"/>
      <c r="BN725" s="14"/>
      <c r="BO725" s="14"/>
      <c r="BP725" s="14"/>
      <c r="BQ725" s="14"/>
      <c r="BR725" s="14"/>
      <c r="BS725" s="14"/>
      <c r="BT725" s="14"/>
      <c r="BU725" s="14"/>
      <c r="BV725" s="14"/>
      <c r="BW725" s="14"/>
      <c r="BX725" s="14"/>
      <c r="BY725" s="14"/>
      <c r="BZ725" s="14"/>
      <c r="CA725" s="14"/>
      <c r="CB725" s="14"/>
      <c r="CC725" s="14"/>
      <c r="CD725" s="14"/>
      <c r="CE725" s="14"/>
      <c r="CF725" s="14"/>
      <c r="CG725" s="14"/>
      <c r="CH725" s="14"/>
      <c r="CI725" s="14"/>
      <c r="CJ725" s="14"/>
      <c r="CK725" s="14"/>
      <c r="CL725" s="14"/>
      <c r="CM725" s="14"/>
      <c r="CN725" s="14"/>
      <c r="CO725" s="14"/>
      <c r="CP725" s="14"/>
      <c r="CQ725" s="14"/>
      <c r="CR725" s="14"/>
      <c r="CS725" s="14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</row>
    <row r="726" spans="1:256" s="3" customFormat="1" ht="1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9">
        <v>45</v>
      </c>
      <c r="L726" s="12">
        <v>3.58</v>
      </c>
      <c r="M726" s="12">
        <v>2.27</v>
      </c>
      <c r="N726" s="14">
        <v>8.0000000000000002E-3</v>
      </c>
      <c r="O726" s="14">
        <v>3.7999999999999999E-2</v>
      </c>
      <c r="P726" s="14">
        <v>3.6999999999999998E-2</v>
      </c>
      <c r="Q726" s="14">
        <v>0.12</v>
      </c>
      <c r="R726" s="14">
        <v>0.46</v>
      </c>
      <c r="S726" s="12">
        <v>0.5</v>
      </c>
      <c r="T726" s="15">
        <v>0</v>
      </c>
      <c r="U726" s="15"/>
      <c r="V726" s="15"/>
      <c r="W726" s="15"/>
      <c r="X726" s="15"/>
      <c r="Y726" s="15"/>
      <c r="Z726" s="14">
        <v>100</v>
      </c>
      <c r="AA726" s="14"/>
      <c r="AB726" s="14">
        <v>25</v>
      </c>
      <c r="AC726" s="14"/>
      <c r="AD726" s="14">
        <v>80</v>
      </c>
      <c r="AE726" s="14"/>
      <c r="AF726" s="14"/>
      <c r="AG726" s="14">
        <v>741</v>
      </c>
      <c r="AH726" s="14">
        <v>4.26</v>
      </c>
      <c r="AI726" s="14"/>
      <c r="AJ726" s="14">
        <v>900</v>
      </c>
      <c r="AK726" s="14">
        <v>120</v>
      </c>
      <c r="AL726" s="14">
        <v>325</v>
      </c>
      <c r="AM726" s="14">
        <v>120</v>
      </c>
      <c r="AN726" s="14"/>
      <c r="AO726" s="14"/>
      <c r="AP726" s="14"/>
      <c r="AQ726" s="14"/>
      <c r="AR726" s="14"/>
      <c r="AS726" s="16"/>
      <c r="AT726" s="14">
        <v>1245</v>
      </c>
      <c r="AU726" s="14">
        <v>1023</v>
      </c>
      <c r="AV726" s="14">
        <v>2.06</v>
      </c>
      <c r="AW726" s="14"/>
      <c r="AX726" s="14">
        <v>39</v>
      </c>
      <c r="AY726" s="14"/>
      <c r="AZ726" s="14"/>
      <c r="BA726" s="14"/>
      <c r="BB726" s="14">
        <v>89</v>
      </c>
      <c r="BC726" s="38">
        <v>21</v>
      </c>
      <c r="BD726" s="14"/>
      <c r="BE726" s="14"/>
      <c r="BF726" s="18"/>
      <c r="BG726" s="14"/>
      <c r="BH726" s="14"/>
      <c r="BI726" s="14"/>
      <c r="BJ726" s="14"/>
      <c r="BK726" s="14"/>
      <c r="BL726" s="14"/>
      <c r="BM726" s="14"/>
      <c r="BN726" s="14"/>
      <c r="BO726" s="14"/>
      <c r="BP726" s="14"/>
      <c r="BQ726" s="14"/>
      <c r="BR726" s="14"/>
      <c r="BS726" s="14"/>
      <c r="BT726" s="14"/>
      <c r="BU726" s="14"/>
      <c r="BV726" s="14"/>
      <c r="BW726" s="14"/>
      <c r="BX726" s="14"/>
      <c r="BY726" s="14"/>
      <c r="BZ726" s="14"/>
      <c r="CA726" s="14"/>
      <c r="CB726" s="14"/>
      <c r="CC726" s="14"/>
      <c r="CD726" s="14"/>
      <c r="CE726" s="14"/>
      <c r="CF726" s="14"/>
      <c r="CG726" s="14"/>
      <c r="CH726" s="14"/>
      <c r="CI726" s="14"/>
      <c r="CJ726" s="14"/>
      <c r="CK726" s="14"/>
      <c r="CL726" s="14"/>
      <c r="CM726" s="14"/>
      <c r="CN726" s="14"/>
      <c r="CO726" s="14"/>
      <c r="CP726" s="14"/>
      <c r="CQ726" s="14"/>
      <c r="CR726" s="14"/>
      <c r="CS726" s="14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</row>
    <row r="727" spans="1:256" s="3" customFormat="1" ht="1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9">
        <v>45</v>
      </c>
      <c r="L727" s="12">
        <v>3.58</v>
      </c>
      <c r="M727" s="12">
        <v>2.27</v>
      </c>
      <c r="N727" s="14">
        <v>8.0000000000000002E-3</v>
      </c>
      <c r="O727" s="14">
        <v>3.7999999999999999E-2</v>
      </c>
      <c r="P727" s="14">
        <v>3.6999999999999998E-2</v>
      </c>
      <c r="Q727" s="14">
        <v>0.12</v>
      </c>
      <c r="R727" s="14">
        <v>0.46</v>
      </c>
      <c r="S727" s="12">
        <v>0.5</v>
      </c>
      <c r="T727" s="15">
        <v>0</v>
      </c>
      <c r="U727" s="15"/>
      <c r="V727" s="15"/>
      <c r="W727" s="15"/>
      <c r="X727" s="15"/>
      <c r="Y727" s="15"/>
      <c r="Z727" s="14">
        <v>100</v>
      </c>
      <c r="AA727" s="14"/>
      <c r="AB727" s="14">
        <v>25</v>
      </c>
      <c r="AC727" s="14"/>
      <c r="AD727" s="14">
        <v>80</v>
      </c>
      <c r="AE727" s="14"/>
      <c r="AF727" s="14"/>
      <c r="AG727" s="14">
        <v>741</v>
      </c>
      <c r="AH727" s="14">
        <v>4.26</v>
      </c>
      <c r="AI727" s="14"/>
      <c r="AJ727" s="14">
        <v>900</v>
      </c>
      <c r="AK727" s="14">
        <v>120</v>
      </c>
      <c r="AL727" s="14">
        <v>325</v>
      </c>
      <c r="AM727" s="14">
        <v>180</v>
      </c>
      <c r="AN727" s="14"/>
      <c r="AO727" s="14"/>
      <c r="AP727" s="14"/>
      <c r="AQ727" s="14"/>
      <c r="AR727" s="14"/>
      <c r="AS727" s="16"/>
      <c r="AT727" s="14">
        <v>1281</v>
      </c>
      <c r="AU727" s="14">
        <v>1041</v>
      </c>
      <c r="AV727" s="14">
        <v>3.66</v>
      </c>
      <c r="AW727" s="14"/>
      <c r="AX727" s="14">
        <v>39.799999999999997</v>
      </c>
      <c r="AY727" s="14"/>
      <c r="AZ727" s="14"/>
      <c r="BA727" s="14"/>
      <c r="BB727" s="14">
        <v>106</v>
      </c>
      <c r="BC727" s="38">
        <v>21</v>
      </c>
      <c r="BD727" s="14"/>
      <c r="BE727" s="14"/>
      <c r="BF727" s="18"/>
      <c r="BG727" s="14"/>
      <c r="BH727" s="14"/>
      <c r="BI727" s="14"/>
      <c r="BJ727" s="14"/>
      <c r="BK727" s="14"/>
      <c r="BL727" s="14"/>
      <c r="BM727" s="14"/>
      <c r="BN727" s="14"/>
      <c r="BO727" s="14"/>
      <c r="BP727" s="14"/>
      <c r="BQ727" s="14"/>
      <c r="BR727" s="14"/>
      <c r="BS727" s="14"/>
      <c r="BT727" s="14"/>
      <c r="BU727" s="14"/>
      <c r="BV727" s="14"/>
      <c r="BW727" s="14"/>
      <c r="BX727" s="14"/>
      <c r="BY727" s="14"/>
      <c r="BZ727" s="14"/>
      <c r="CA727" s="14"/>
      <c r="CB727" s="14"/>
      <c r="CC727" s="14"/>
      <c r="CD727" s="14"/>
      <c r="CE727" s="14"/>
      <c r="CF727" s="14"/>
      <c r="CG727" s="14"/>
      <c r="CH727" s="14"/>
      <c r="CI727" s="14"/>
      <c r="CJ727" s="14"/>
      <c r="CK727" s="14"/>
      <c r="CL727" s="14"/>
      <c r="CM727" s="14"/>
      <c r="CN727" s="14"/>
      <c r="CO727" s="14"/>
      <c r="CP727" s="14"/>
      <c r="CQ727" s="14"/>
      <c r="CR727" s="14"/>
      <c r="CS727" s="14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</row>
    <row r="728" spans="1:256" s="3" customFormat="1" ht="1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9">
        <v>45</v>
      </c>
      <c r="L728" s="12">
        <v>3.58</v>
      </c>
      <c r="M728" s="12">
        <v>2.27</v>
      </c>
      <c r="N728" s="14">
        <v>8.0000000000000002E-3</v>
      </c>
      <c r="O728" s="14">
        <v>3.7999999999999999E-2</v>
      </c>
      <c r="P728" s="14">
        <v>3.6999999999999998E-2</v>
      </c>
      <c r="Q728" s="14">
        <v>0.12</v>
      </c>
      <c r="R728" s="14">
        <v>0.46</v>
      </c>
      <c r="S728" s="12">
        <v>0.5</v>
      </c>
      <c r="T728" s="15">
        <v>0</v>
      </c>
      <c r="U728" s="15"/>
      <c r="V728" s="15"/>
      <c r="W728" s="15"/>
      <c r="X728" s="15"/>
      <c r="Y728" s="15"/>
      <c r="Z728" s="14">
        <v>100</v>
      </c>
      <c r="AA728" s="14"/>
      <c r="AB728" s="14">
        <v>25</v>
      </c>
      <c r="AC728" s="14"/>
      <c r="AD728" s="14">
        <v>80</v>
      </c>
      <c r="AE728" s="14"/>
      <c r="AF728" s="14"/>
      <c r="AG728" s="14">
        <v>741</v>
      </c>
      <c r="AH728" s="14">
        <v>4.26</v>
      </c>
      <c r="AI728" s="14"/>
      <c r="AJ728" s="14">
        <v>900</v>
      </c>
      <c r="AK728" s="14">
        <v>120</v>
      </c>
      <c r="AL728" s="14">
        <v>350</v>
      </c>
      <c r="AM728" s="14">
        <v>60</v>
      </c>
      <c r="AN728" s="14"/>
      <c r="AO728" s="14"/>
      <c r="AP728" s="14"/>
      <c r="AQ728" s="14"/>
      <c r="AR728" s="14"/>
      <c r="AS728" s="16"/>
      <c r="AT728" s="14">
        <v>1481</v>
      </c>
      <c r="AU728" s="14">
        <v>1188</v>
      </c>
      <c r="AV728" s="14">
        <v>1.46</v>
      </c>
      <c r="AW728" s="14"/>
      <c r="AX728" s="14">
        <v>45.9</v>
      </c>
      <c r="AY728" s="14"/>
      <c r="AZ728" s="14"/>
      <c r="BA728" s="14"/>
      <c r="BB728" s="14">
        <v>63</v>
      </c>
      <c r="BC728" s="38">
        <v>21</v>
      </c>
      <c r="BD728" s="14"/>
      <c r="BE728" s="14"/>
      <c r="BF728" s="18"/>
      <c r="BG728" s="14"/>
      <c r="BH728" s="14"/>
      <c r="BI728" s="14"/>
      <c r="BJ728" s="14"/>
      <c r="BK728" s="14"/>
      <c r="BL728" s="14"/>
      <c r="BM728" s="14"/>
      <c r="BN728" s="14"/>
      <c r="BO728" s="14"/>
      <c r="BP728" s="14"/>
      <c r="BQ728" s="14"/>
      <c r="BR728" s="14"/>
      <c r="BS728" s="14"/>
      <c r="BT728" s="14"/>
      <c r="BU728" s="14"/>
      <c r="BV728" s="14"/>
      <c r="BW728" s="14"/>
      <c r="BX728" s="14"/>
      <c r="BY728" s="14"/>
      <c r="BZ728" s="14"/>
      <c r="CA728" s="14"/>
      <c r="CB728" s="14"/>
      <c r="CC728" s="14"/>
      <c r="CD728" s="14"/>
      <c r="CE728" s="14"/>
      <c r="CF728" s="14"/>
      <c r="CG728" s="14"/>
      <c r="CH728" s="14"/>
      <c r="CI728" s="14"/>
      <c r="CJ728" s="14"/>
      <c r="CK728" s="14"/>
      <c r="CL728" s="14"/>
      <c r="CM728" s="14"/>
      <c r="CN728" s="14"/>
      <c r="CO728" s="14"/>
      <c r="CP728" s="14"/>
      <c r="CQ728" s="14"/>
      <c r="CR728" s="14"/>
      <c r="CS728" s="14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</row>
    <row r="729" spans="1:256" s="3" customFormat="1" ht="1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9">
        <v>45</v>
      </c>
      <c r="L729" s="12">
        <v>3.58</v>
      </c>
      <c r="M729" s="12">
        <v>2.27</v>
      </c>
      <c r="N729" s="14">
        <v>8.0000000000000002E-3</v>
      </c>
      <c r="O729" s="14">
        <v>3.7999999999999999E-2</v>
      </c>
      <c r="P729" s="14">
        <v>3.6999999999999998E-2</v>
      </c>
      <c r="Q729" s="14">
        <v>0.12</v>
      </c>
      <c r="R729" s="14">
        <v>0.46</v>
      </c>
      <c r="S729" s="12">
        <v>0.5</v>
      </c>
      <c r="T729" s="15">
        <v>0</v>
      </c>
      <c r="U729" s="15"/>
      <c r="V729" s="15"/>
      <c r="W729" s="15"/>
      <c r="X729" s="15"/>
      <c r="Y729" s="15"/>
      <c r="Z729" s="14">
        <v>100</v>
      </c>
      <c r="AA729" s="14"/>
      <c r="AB729" s="14">
        <v>25</v>
      </c>
      <c r="AC729" s="14"/>
      <c r="AD729" s="14">
        <v>80</v>
      </c>
      <c r="AE729" s="14"/>
      <c r="AF729" s="14"/>
      <c r="AG729" s="14">
        <v>741</v>
      </c>
      <c r="AH729" s="14">
        <v>4.26</v>
      </c>
      <c r="AI729" s="14"/>
      <c r="AJ729" s="14">
        <v>900</v>
      </c>
      <c r="AK729" s="14">
        <v>120</v>
      </c>
      <c r="AL729" s="14">
        <v>350</v>
      </c>
      <c r="AM729" s="14">
        <v>120</v>
      </c>
      <c r="AN729" s="14"/>
      <c r="AO729" s="14"/>
      <c r="AP729" s="14"/>
      <c r="AQ729" s="14"/>
      <c r="AR729" s="14"/>
      <c r="AS729" s="16"/>
      <c r="AT729" s="14">
        <v>1491</v>
      </c>
      <c r="AU729" s="14">
        <v>1240</v>
      </c>
      <c r="AV729" s="14">
        <v>1.27</v>
      </c>
      <c r="AW729" s="14"/>
      <c r="AX729" s="14">
        <v>45.8</v>
      </c>
      <c r="AY729" s="14"/>
      <c r="AZ729" s="14"/>
      <c r="BA729" s="14"/>
      <c r="BB729" s="14">
        <v>53</v>
      </c>
      <c r="BC729" s="38">
        <v>21</v>
      </c>
      <c r="BD729" s="14"/>
      <c r="BE729" s="14"/>
      <c r="BF729" s="18">
        <v>30.24</v>
      </c>
      <c r="BG729" s="14"/>
      <c r="BH729" s="14"/>
      <c r="BI729" s="14"/>
      <c r="BJ729" s="14"/>
      <c r="BK729" s="14"/>
      <c r="BL729" s="14"/>
      <c r="BM729" s="14"/>
      <c r="BN729" s="14"/>
      <c r="BO729" s="14"/>
      <c r="BP729" s="14"/>
      <c r="BQ729" s="14"/>
      <c r="BR729" s="14"/>
      <c r="BS729" s="14"/>
      <c r="BT729" s="14"/>
      <c r="BU729" s="14"/>
      <c r="BV729" s="14"/>
      <c r="BW729" s="14"/>
      <c r="BX729" s="14"/>
      <c r="BY729" s="14"/>
      <c r="BZ729" s="14"/>
      <c r="CA729" s="14"/>
      <c r="CB729" s="14"/>
      <c r="CC729" s="14"/>
      <c r="CD729" s="14"/>
      <c r="CE729" s="14"/>
      <c r="CF729" s="14"/>
      <c r="CG729" s="14"/>
      <c r="CH729" s="14"/>
      <c r="CI729" s="14"/>
      <c r="CJ729" s="14"/>
      <c r="CK729" s="14"/>
      <c r="CL729" s="14"/>
      <c r="CM729" s="14"/>
      <c r="CN729" s="14"/>
      <c r="CO729" s="14"/>
      <c r="CP729" s="14"/>
      <c r="CQ729" s="14"/>
      <c r="CR729" s="14"/>
      <c r="CS729" s="14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</row>
    <row r="730" spans="1:256" s="3" customFormat="1" ht="1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9">
        <v>45</v>
      </c>
      <c r="L730" s="12">
        <v>3.58</v>
      </c>
      <c r="M730" s="12">
        <v>2.27</v>
      </c>
      <c r="N730" s="14">
        <v>8.0000000000000002E-3</v>
      </c>
      <c r="O730" s="14">
        <v>3.7999999999999999E-2</v>
      </c>
      <c r="P730" s="14">
        <v>3.6999999999999998E-2</v>
      </c>
      <c r="Q730" s="14">
        <v>0.12</v>
      </c>
      <c r="R730" s="14">
        <v>0.46</v>
      </c>
      <c r="S730" s="12">
        <v>0.5</v>
      </c>
      <c r="T730" s="15">
        <v>0</v>
      </c>
      <c r="U730" s="15"/>
      <c r="V730" s="15"/>
      <c r="W730" s="15"/>
      <c r="X730" s="15"/>
      <c r="Y730" s="15"/>
      <c r="Z730" s="14">
        <v>100</v>
      </c>
      <c r="AA730" s="14"/>
      <c r="AB730" s="14">
        <v>25</v>
      </c>
      <c r="AC730" s="14"/>
      <c r="AD730" s="14">
        <v>80</v>
      </c>
      <c r="AE730" s="14"/>
      <c r="AF730" s="14"/>
      <c r="AG730" s="14">
        <v>741</v>
      </c>
      <c r="AH730" s="14">
        <v>4.26</v>
      </c>
      <c r="AI730" s="14"/>
      <c r="AJ730" s="14">
        <v>900</v>
      </c>
      <c r="AK730" s="14">
        <v>120</v>
      </c>
      <c r="AL730" s="14">
        <v>350</v>
      </c>
      <c r="AM730" s="14">
        <v>180</v>
      </c>
      <c r="AN730" s="14"/>
      <c r="AO730" s="14"/>
      <c r="AP730" s="14"/>
      <c r="AQ730" s="14"/>
      <c r="AR730" s="14"/>
      <c r="AS730" s="16"/>
      <c r="AT730" s="14">
        <v>1509</v>
      </c>
      <c r="AU730" s="14">
        <v>1272</v>
      </c>
      <c r="AV730" s="14">
        <v>1.33</v>
      </c>
      <c r="AW730" s="14"/>
      <c r="AX730" s="14">
        <v>45.3</v>
      </c>
      <c r="AY730" s="14"/>
      <c r="AZ730" s="14"/>
      <c r="BA730" s="14"/>
      <c r="BB730" s="14">
        <v>43</v>
      </c>
      <c r="BC730" s="38">
        <v>21</v>
      </c>
      <c r="BD730" s="14"/>
      <c r="BE730" s="14"/>
      <c r="BF730" s="18"/>
      <c r="BG730" s="14"/>
      <c r="BH730" s="14"/>
      <c r="BI730" s="14"/>
      <c r="BJ730" s="14"/>
      <c r="BK730" s="14"/>
      <c r="BL730" s="14"/>
      <c r="BM730" s="14"/>
      <c r="BN730" s="14"/>
      <c r="BO730" s="14"/>
      <c r="BP730" s="14"/>
      <c r="BQ730" s="14"/>
      <c r="BR730" s="14"/>
      <c r="BS730" s="14"/>
      <c r="BT730" s="14"/>
      <c r="BU730" s="14"/>
      <c r="BV730" s="14"/>
      <c r="BW730" s="14"/>
      <c r="BX730" s="14"/>
      <c r="BY730" s="14"/>
      <c r="BZ730" s="14"/>
      <c r="CA730" s="14"/>
      <c r="CB730" s="14"/>
      <c r="CC730" s="14"/>
      <c r="CD730" s="14"/>
      <c r="CE730" s="14"/>
      <c r="CF730" s="14"/>
      <c r="CG730" s="14"/>
      <c r="CH730" s="14"/>
      <c r="CI730" s="14"/>
      <c r="CJ730" s="14"/>
      <c r="CK730" s="14"/>
      <c r="CL730" s="14"/>
      <c r="CM730" s="14"/>
      <c r="CN730" s="14"/>
      <c r="CO730" s="14"/>
      <c r="CP730" s="14"/>
      <c r="CQ730" s="14"/>
      <c r="CR730" s="14"/>
      <c r="CS730" s="14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</row>
    <row r="731" spans="1:256" s="3" customFormat="1" ht="1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9">
        <v>45</v>
      </c>
      <c r="L731" s="12">
        <v>3.58</v>
      </c>
      <c r="M731" s="12">
        <v>2.27</v>
      </c>
      <c r="N731" s="14">
        <v>8.0000000000000002E-3</v>
      </c>
      <c r="O731" s="14">
        <v>3.7999999999999999E-2</v>
      </c>
      <c r="P731" s="14">
        <v>3.6999999999999998E-2</v>
      </c>
      <c r="Q731" s="14">
        <v>0.12</v>
      </c>
      <c r="R731" s="14">
        <v>0.46</v>
      </c>
      <c r="S731" s="12">
        <v>0.5</v>
      </c>
      <c r="T731" s="15">
        <v>0</v>
      </c>
      <c r="U731" s="15"/>
      <c r="V731" s="15"/>
      <c r="W731" s="15"/>
      <c r="X731" s="15"/>
      <c r="Y731" s="15"/>
      <c r="Z731" s="14">
        <v>100</v>
      </c>
      <c r="AA731" s="14"/>
      <c r="AB731" s="14">
        <v>25</v>
      </c>
      <c r="AC731" s="14"/>
      <c r="AD731" s="14">
        <v>80</v>
      </c>
      <c r="AE731" s="14"/>
      <c r="AF731" s="14"/>
      <c r="AG731" s="14">
        <v>741</v>
      </c>
      <c r="AH731" s="14">
        <v>4.26</v>
      </c>
      <c r="AI731" s="14"/>
      <c r="AJ731" s="14">
        <v>900</v>
      </c>
      <c r="AK731" s="14">
        <v>120</v>
      </c>
      <c r="AL731" s="14">
        <v>375</v>
      </c>
      <c r="AM731" s="14">
        <v>60</v>
      </c>
      <c r="AN731" s="14"/>
      <c r="AO731" s="14"/>
      <c r="AP731" s="14"/>
      <c r="AQ731" s="14"/>
      <c r="AR731" s="14"/>
      <c r="AS731" s="16"/>
      <c r="AT731" s="14">
        <v>896</v>
      </c>
      <c r="AU731" s="14">
        <v>885</v>
      </c>
      <c r="AV731" s="14">
        <v>0.19</v>
      </c>
      <c r="AW731" s="14"/>
      <c r="AX731" s="14">
        <v>49.3</v>
      </c>
      <c r="AY731" s="14"/>
      <c r="AZ731" s="14"/>
      <c r="BA731" s="14"/>
      <c r="BB731" s="14"/>
      <c r="BC731" s="38"/>
      <c r="BD731" s="14"/>
      <c r="BE731" s="14"/>
      <c r="BF731" s="18"/>
      <c r="BG731" s="14"/>
      <c r="BH731" s="14"/>
      <c r="BI731" s="14"/>
      <c r="BJ731" s="14"/>
      <c r="BK731" s="14"/>
      <c r="BL731" s="14"/>
      <c r="BM731" s="14"/>
      <c r="BN731" s="14"/>
      <c r="BO731" s="14"/>
      <c r="BP731" s="14"/>
      <c r="BQ731" s="14"/>
      <c r="BR731" s="14"/>
      <c r="BS731" s="14"/>
      <c r="BT731" s="14"/>
      <c r="BU731" s="14"/>
      <c r="BV731" s="14"/>
      <c r="BW731" s="14"/>
      <c r="BX731" s="14"/>
      <c r="BY731" s="14"/>
      <c r="BZ731" s="14"/>
      <c r="CA731" s="14"/>
      <c r="CB731" s="14"/>
      <c r="CC731" s="14"/>
      <c r="CD731" s="14"/>
      <c r="CE731" s="14"/>
      <c r="CF731" s="14"/>
      <c r="CG731" s="14"/>
      <c r="CH731" s="14"/>
      <c r="CI731" s="14"/>
      <c r="CJ731" s="14"/>
      <c r="CK731" s="14"/>
      <c r="CL731" s="14"/>
      <c r="CM731" s="14"/>
      <c r="CN731" s="14"/>
      <c r="CO731" s="14"/>
      <c r="CP731" s="14"/>
      <c r="CQ731" s="14"/>
      <c r="CR731" s="14"/>
      <c r="CS731" s="14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</row>
    <row r="732" spans="1:256" s="3" customFormat="1" ht="1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9">
        <v>45</v>
      </c>
      <c r="L732" s="12">
        <v>3.58</v>
      </c>
      <c r="M732" s="12">
        <v>2.27</v>
      </c>
      <c r="N732" s="14">
        <v>8.0000000000000002E-3</v>
      </c>
      <c r="O732" s="14">
        <v>3.7999999999999999E-2</v>
      </c>
      <c r="P732" s="14">
        <v>3.6999999999999998E-2</v>
      </c>
      <c r="Q732" s="14">
        <v>0.12</v>
      </c>
      <c r="R732" s="14">
        <v>0.46</v>
      </c>
      <c r="S732" s="12">
        <v>0.5</v>
      </c>
      <c r="T732" s="15">
        <v>0</v>
      </c>
      <c r="U732" s="15"/>
      <c r="V732" s="15"/>
      <c r="W732" s="15"/>
      <c r="X732" s="15"/>
      <c r="Y732" s="15"/>
      <c r="Z732" s="14">
        <v>100</v>
      </c>
      <c r="AA732" s="14"/>
      <c r="AB732" s="14">
        <v>25</v>
      </c>
      <c r="AC732" s="14"/>
      <c r="AD732" s="14">
        <v>80</v>
      </c>
      <c r="AE732" s="14"/>
      <c r="AF732" s="14"/>
      <c r="AG732" s="14">
        <v>741</v>
      </c>
      <c r="AH732" s="14">
        <v>4.26</v>
      </c>
      <c r="AI732" s="14"/>
      <c r="AJ732" s="14">
        <v>900</v>
      </c>
      <c r="AK732" s="14">
        <v>120</v>
      </c>
      <c r="AL732" s="14">
        <v>375</v>
      </c>
      <c r="AM732" s="14">
        <v>120</v>
      </c>
      <c r="AN732" s="14"/>
      <c r="AO732" s="14"/>
      <c r="AP732" s="14"/>
      <c r="AQ732" s="14"/>
      <c r="AR732" s="14"/>
      <c r="AS732" s="16"/>
      <c r="AT732" s="14">
        <v>952</v>
      </c>
      <c r="AU732" s="14">
        <v>902</v>
      </c>
      <c r="AV732" s="14">
        <v>0.17</v>
      </c>
      <c r="AW732" s="14"/>
      <c r="AX732" s="14">
        <v>49.1</v>
      </c>
      <c r="AY732" s="14"/>
      <c r="AZ732" s="14"/>
      <c r="BA732" s="14"/>
      <c r="BB732" s="14"/>
      <c r="BC732" s="38"/>
      <c r="BD732" s="14"/>
      <c r="BE732" s="14"/>
      <c r="BF732" s="18"/>
      <c r="BG732" s="14"/>
      <c r="BH732" s="14"/>
      <c r="BI732" s="14"/>
      <c r="BJ732" s="14"/>
      <c r="BK732" s="14"/>
      <c r="BL732" s="14"/>
      <c r="BM732" s="14"/>
      <c r="BN732" s="14"/>
      <c r="BO732" s="14"/>
      <c r="BP732" s="14"/>
      <c r="BQ732" s="14"/>
      <c r="BR732" s="14"/>
      <c r="BS732" s="14"/>
      <c r="BT732" s="14"/>
      <c r="BU732" s="14"/>
      <c r="BV732" s="14"/>
      <c r="BW732" s="14"/>
      <c r="BX732" s="14"/>
      <c r="BY732" s="14"/>
      <c r="BZ732" s="14"/>
      <c r="CA732" s="14"/>
      <c r="CB732" s="14"/>
      <c r="CC732" s="14"/>
      <c r="CD732" s="14"/>
      <c r="CE732" s="14"/>
      <c r="CF732" s="14"/>
      <c r="CG732" s="14"/>
      <c r="CH732" s="14"/>
      <c r="CI732" s="14"/>
      <c r="CJ732" s="14"/>
      <c r="CK732" s="14"/>
      <c r="CL732" s="14"/>
      <c r="CM732" s="14"/>
      <c r="CN732" s="14"/>
      <c r="CO732" s="14"/>
      <c r="CP732" s="14"/>
      <c r="CQ732" s="14"/>
      <c r="CR732" s="14"/>
      <c r="CS732" s="14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</row>
    <row r="733" spans="1:256" s="3" customFormat="1" ht="1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9">
        <v>45</v>
      </c>
      <c r="L733" s="12">
        <v>3.58</v>
      </c>
      <c r="M733" s="12">
        <v>2.27</v>
      </c>
      <c r="N733" s="14">
        <v>8.0000000000000002E-3</v>
      </c>
      <c r="O733" s="14">
        <v>3.7999999999999999E-2</v>
      </c>
      <c r="P733" s="14">
        <v>3.6999999999999998E-2</v>
      </c>
      <c r="Q733" s="14">
        <v>0.12</v>
      </c>
      <c r="R733" s="14">
        <v>0.46</v>
      </c>
      <c r="S733" s="12">
        <v>0.5</v>
      </c>
      <c r="T733" s="15">
        <v>0</v>
      </c>
      <c r="U733" s="15"/>
      <c r="V733" s="15"/>
      <c r="W733" s="15"/>
      <c r="X733" s="15"/>
      <c r="Y733" s="15"/>
      <c r="Z733" s="14">
        <v>100</v>
      </c>
      <c r="AA733" s="14"/>
      <c r="AB733" s="14">
        <v>25</v>
      </c>
      <c r="AC733" s="14"/>
      <c r="AD733" s="14">
        <v>80</v>
      </c>
      <c r="AE733" s="14"/>
      <c r="AF733" s="14"/>
      <c r="AG733" s="14">
        <v>741</v>
      </c>
      <c r="AH733" s="14">
        <v>4.26</v>
      </c>
      <c r="AI733" s="14"/>
      <c r="AJ733" s="14">
        <v>900</v>
      </c>
      <c r="AK733" s="14">
        <v>120</v>
      </c>
      <c r="AL733" s="14">
        <v>375</v>
      </c>
      <c r="AM733" s="14">
        <v>180</v>
      </c>
      <c r="AN733" s="14"/>
      <c r="AO733" s="14"/>
      <c r="AP733" s="14"/>
      <c r="AQ733" s="14"/>
      <c r="AR733" s="14"/>
      <c r="AS733" s="16"/>
      <c r="AT733" s="14">
        <v>1154</v>
      </c>
      <c r="AU733" s="14">
        <v>805</v>
      </c>
      <c r="AV733" s="14">
        <v>0.03</v>
      </c>
      <c r="AW733" s="14"/>
      <c r="AX733" s="14">
        <v>50.4</v>
      </c>
      <c r="AY733" s="14"/>
      <c r="AZ733" s="14"/>
      <c r="BA733" s="14"/>
      <c r="BB733" s="14"/>
      <c r="BC733" s="38"/>
      <c r="BD733" s="14"/>
      <c r="BE733" s="14"/>
      <c r="BF733" s="18"/>
      <c r="BG733" s="14"/>
      <c r="BH733" s="14"/>
      <c r="BI733" s="14"/>
      <c r="BJ733" s="14"/>
      <c r="BK733" s="14"/>
      <c r="BL733" s="14"/>
      <c r="BM733" s="14"/>
      <c r="BN733" s="14"/>
      <c r="BO733" s="14"/>
      <c r="BP733" s="14"/>
      <c r="BQ733" s="14"/>
      <c r="BR733" s="14"/>
      <c r="BS733" s="14"/>
      <c r="BT733" s="14"/>
      <c r="BU733" s="14"/>
      <c r="BV733" s="14"/>
      <c r="BW733" s="14"/>
      <c r="BX733" s="14"/>
      <c r="BY733" s="14"/>
      <c r="BZ733" s="14"/>
      <c r="CA733" s="14"/>
      <c r="CB733" s="14"/>
      <c r="CC733" s="14"/>
      <c r="CD733" s="14"/>
      <c r="CE733" s="14"/>
      <c r="CF733" s="14"/>
      <c r="CG733" s="14"/>
      <c r="CH733" s="14"/>
      <c r="CI733" s="14"/>
      <c r="CJ733" s="14"/>
      <c r="CK733" s="14"/>
      <c r="CL733" s="14"/>
      <c r="CM733" s="14"/>
      <c r="CN733" s="14"/>
      <c r="CO733" s="14"/>
      <c r="CP733" s="14"/>
      <c r="CQ733" s="14"/>
      <c r="CR733" s="14"/>
      <c r="CS733" s="14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</row>
    <row r="734" spans="1:256" s="3" customFormat="1" ht="1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9">
        <v>45</v>
      </c>
      <c r="L734" s="12">
        <v>3.64</v>
      </c>
      <c r="M734" s="12">
        <v>2.48</v>
      </c>
      <c r="N734" s="14">
        <v>8.9999999999999993E-3</v>
      </c>
      <c r="O734" s="14">
        <v>2.5000000000000001E-2</v>
      </c>
      <c r="P734" s="14">
        <v>4.4999999999999998E-2</v>
      </c>
      <c r="Q734" s="14">
        <v>0.16</v>
      </c>
      <c r="R734" s="14">
        <v>0.43</v>
      </c>
      <c r="S734" s="12">
        <v>0.45</v>
      </c>
      <c r="T734" s="15">
        <v>0</v>
      </c>
      <c r="U734" s="15"/>
      <c r="V734" s="15"/>
      <c r="W734" s="15"/>
      <c r="X734" s="15"/>
      <c r="Y734" s="15"/>
      <c r="Z734" s="14">
        <v>110</v>
      </c>
      <c r="AA734" s="14"/>
      <c r="AB734" s="14">
        <v>20</v>
      </c>
      <c r="AC734" s="14"/>
      <c r="AD734" s="14">
        <v>90</v>
      </c>
      <c r="AE734" s="14"/>
      <c r="AF734" s="14"/>
      <c r="AG734" s="14">
        <v>815</v>
      </c>
      <c r="AH734" s="14">
        <v>4.2699999999999996</v>
      </c>
      <c r="AI734" s="14"/>
      <c r="AJ734" s="14">
        <v>900</v>
      </c>
      <c r="AK734" s="14">
        <v>90</v>
      </c>
      <c r="AL734" s="14">
        <v>300</v>
      </c>
      <c r="AM734" s="14">
        <v>60</v>
      </c>
      <c r="AN734" s="14"/>
      <c r="AO734" s="14"/>
      <c r="AP734" s="14"/>
      <c r="AQ734" s="14"/>
      <c r="AR734" s="14"/>
      <c r="AS734" s="16"/>
      <c r="AT734" s="14">
        <v>1388</v>
      </c>
      <c r="AU734" s="14">
        <v>1235</v>
      </c>
      <c r="AV734" s="14">
        <v>0.56000000000000005</v>
      </c>
      <c r="AW734" s="14"/>
      <c r="AX734" s="14">
        <v>44.7</v>
      </c>
      <c r="AY734" s="14"/>
      <c r="AZ734" s="14"/>
      <c r="BA734" s="14"/>
      <c r="BB734" s="14">
        <v>57</v>
      </c>
      <c r="BC734" s="38">
        <v>21</v>
      </c>
      <c r="BD734" s="14"/>
      <c r="BE734" s="14"/>
      <c r="BF734" s="18"/>
      <c r="BG734" s="14"/>
      <c r="BH734" s="14"/>
      <c r="BI734" s="14"/>
      <c r="BJ734" s="14"/>
      <c r="BK734" s="14"/>
      <c r="BL734" s="14"/>
      <c r="BM734" s="14"/>
      <c r="BN734" s="14"/>
      <c r="BO734" s="14"/>
      <c r="BP734" s="14"/>
      <c r="BQ734" s="14"/>
      <c r="BR734" s="14"/>
      <c r="BS734" s="14"/>
      <c r="BT734" s="14"/>
      <c r="BU734" s="14"/>
      <c r="BV734" s="14"/>
      <c r="BW734" s="14"/>
      <c r="BX734" s="14"/>
      <c r="BY734" s="14"/>
      <c r="BZ734" s="14"/>
      <c r="CA734" s="14"/>
      <c r="CB734" s="14"/>
      <c r="CC734" s="14"/>
      <c r="CD734" s="14"/>
      <c r="CE734" s="14"/>
      <c r="CF734" s="14"/>
      <c r="CG734" s="14"/>
      <c r="CH734" s="14"/>
      <c r="CI734" s="14"/>
      <c r="CJ734" s="14"/>
      <c r="CK734" s="14"/>
      <c r="CL734" s="14"/>
      <c r="CM734" s="14"/>
      <c r="CN734" s="14"/>
      <c r="CO734" s="14"/>
      <c r="CP734" s="14"/>
      <c r="CQ734" s="14"/>
      <c r="CR734" s="14"/>
      <c r="CS734" s="14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</row>
    <row r="735" spans="1:256" s="3" customFormat="1" ht="1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9">
        <v>45</v>
      </c>
      <c r="L735" s="12">
        <v>3.64</v>
      </c>
      <c r="M735" s="12">
        <v>2.48</v>
      </c>
      <c r="N735" s="14">
        <v>8.9999999999999993E-3</v>
      </c>
      <c r="O735" s="14">
        <v>2.5000000000000001E-2</v>
      </c>
      <c r="P735" s="14">
        <v>4.4999999999999998E-2</v>
      </c>
      <c r="Q735" s="14">
        <v>0.16</v>
      </c>
      <c r="R735" s="14">
        <v>0.43</v>
      </c>
      <c r="S735" s="12">
        <v>0.45</v>
      </c>
      <c r="T735" s="15">
        <v>0</v>
      </c>
      <c r="U735" s="15"/>
      <c r="V735" s="15"/>
      <c r="W735" s="15"/>
      <c r="X735" s="15"/>
      <c r="Y735" s="15"/>
      <c r="Z735" s="14">
        <v>110</v>
      </c>
      <c r="AA735" s="14"/>
      <c r="AB735" s="14">
        <v>20</v>
      </c>
      <c r="AC735" s="14"/>
      <c r="AD735" s="14">
        <v>90</v>
      </c>
      <c r="AE735" s="14"/>
      <c r="AF735" s="14"/>
      <c r="AG735" s="14">
        <v>815</v>
      </c>
      <c r="AH735" s="14">
        <v>4.2699999999999996</v>
      </c>
      <c r="AI735" s="14"/>
      <c r="AJ735" s="14">
        <v>900</v>
      </c>
      <c r="AK735" s="14">
        <v>90</v>
      </c>
      <c r="AL735" s="14">
        <v>300</v>
      </c>
      <c r="AM735" s="14">
        <v>120</v>
      </c>
      <c r="AN735" s="14"/>
      <c r="AO735" s="14"/>
      <c r="AP735" s="14"/>
      <c r="AQ735" s="14"/>
      <c r="AR735" s="14"/>
      <c r="AS735" s="16"/>
      <c r="AT735" s="14">
        <v>1373</v>
      </c>
      <c r="AU735" s="14">
        <v>1250</v>
      </c>
      <c r="AV735" s="14">
        <v>0.4</v>
      </c>
      <c r="AW735" s="14"/>
      <c r="AX735" s="14">
        <v>44.8</v>
      </c>
      <c r="AY735" s="14"/>
      <c r="AZ735" s="14"/>
      <c r="BA735" s="14"/>
      <c r="BB735" s="14">
        <v>76</v>
      </c>
      <c r="BC735" s="38">
        <v>21</v>
      </c>
      <c r="BD735" s="14"/>
      <c r="BE735" s="14"/>
      <c r="BF735" s="18"/>
      <c r="BG735" s="14"/>
      <c r="BH735" s="14"/>
      <c r="BI735" s="14"/>
      <c r="BJ735" s="14"/>
      <c r="BK735" s="14"/>
      <c r="BL735" s="14"/>
      <c r="BM735" s="14"/>
      <c r="BN735" s="14"/>
      <c r="BO735" s="14"/>
      <c r="BP735" s="14"/>
      <c r="BQ735" s="14"/>
      <c r="BR735" s="14"/>
      <c r="BS735" s="14"/>
      <c r="BT735" s="14"/>
      <c r="BU735" s="14"/>
      <c r="BV735" s="14"/>
      <c r="BW735" s="14"/>
      <c r="BX735" s="14"/>
      <c r="BY735" s="14"/>
      <c r="BZ735" s="14"/>
      <c r="CA735" s="14"/>
      <c r="CB735" s="14"/>
      <c r="CC735" s="14"/>
      <c r="CD735" s="14"/>
      <c r="CE735" s="14"/>
      <c r="CF735" s="14"/>
      <c r="CG735" s="14"/>
      <c r="CH735" s="14"/>
      <c r="CI735" s="14"/>
      <c r="CJ735" s="14"/>
      <c r="CK735" s="14"/>
      <c r="CL735" s="14"/>
      <c r="CM735" s="14"/>
      <c r="CN735" s="14"/>
      <c r="CO735" s="14"/>
      <c r="CP735" s="14"/>
      <c r="CQ735" s="14"/>
      <c r="CR735" s="14"/>
      <c r="CS735" s="14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</row>
    <row r="736" spans="1:256" s="3" customFormat="1" ht="1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9">
        <v>45</v>
      </c>
      <c r="L736" s="12">
        <v>3.64</v>
      </c>
      <c r="M736" s="12">
        <v>2.48</v>
      </c>
      <c r="N736" s="14">
        <v>8.9999999999999993E-3</v>
      </c>
      <c r="O736" s="14">
        <v>2.5000000000000001E-2</v>
      </c>
      <c r="P736" s="14">
        <v>4.4999999999999998E-2</v>
      </c>
      <c r="Q736" s="14">
        <v>0.16</v>
      </c>
      <c r="R736" s="14">
        <v>0.43</v>
      </c>
      <c r="S736" s="12">
        <v>0.45</v>
      </c>
      <c r="T736" s="15">
        <v>0</v>
      </c>
      <c r="U736" s="15"/>
      <c r="V736" s="15"/>
      <c r="W736" s="15"/>
      <c r="X736" s="15"/>
      <c r="Y736" s="15"/>
      <c r="Z736" s="14">
        <v>110</v>
      </c>
      <c r="AA736" s="14"/>
      <c r="AB736" s="14">
        <v>20</v>
      </c>
      <c r="AC736" s="14"/>
      <c r="AD736" s="14">
        <v>90</v>
      </c>
      <c r="AE736" s="14"/>
      <c r="AF736" s="14"/>
      <c r="AG736" s="14">
        <v>815</v>
      </c>
      <c r="AH736" s="14">
        <v>4.2699999999999996</v>
      </c>
      <c r="AI736" s="14"/>
      <c r="AJ736" s="14">
        <v>900</v>
      </c>
      <c r="AK736" s="14">
        <v>90</v>
      </c>
      <c r="AL736" s="14">
        <v>300</v>
      </c>
      <c r="AM736" s="14">
        <v>180</v>
      </c>
      <c r="AN736" s="14"/>
      <c r="AO736" s="14"/>
      <c r="AP736" s="14"/>
      <c r="AQ736" s="14"/>
      <c r="AR736" s="14"/>
      <c r="AS736" s="16"/>
      <c r="AT736" s="14">
        <v>1529</v>
      </c>
      <c r="AU736" s="14">
        <v>1268</v>
      </c>
      <c r="AV736" s="14">
        <v>1.69</v>
      </c>
      <c r="AW736" s="14"/>
      <c r="AX736" s="14">
        <v>45.4</v>
      </c>
      <c r="AY736" s="14"/>
      <c r="AZ736" s="14"/>
      <c r="BA736" s="14"/>
      <c r="BB736" s="14">
        <v>64</v>
      </c>
      <c r="BC736" s="38">
        <v>21</v>
      </c>
      <c r="BD736" s="14"/>
      <c r="BE736" s="14"/>
      <c r="BF736" s="18">
        <v>23.09</v>
      </c>
      <c r="BG736" s="14"/>
      <c r="BH736" s="14"/>
      <c r="BI736" s="14"/>
      <c r="BJ736" s="14"/>
      <c r="BK736" s="14"/>
      <c r="BL736" s="14"/>
      <c r="BM736" s="14"/>
      <c r="BN736" s="14"/>
      <c r="BO736" s="14"/>
      <c r="BP736" s="14"/>
      <c r="BQ736" s="14"/>
      <c r="BR736" s="14"/>
      <c r="BS736" s="14"/>
      <c r="BT736" s="14"/>
      <c r="BU736" s="14"/>
      <c r="BV736" s="14"/>
      <c r="BW736" s="14"/>
      <c r="BX736" s="14"/>
      <c r="BY736" s="14"/>
      <c r="BZ736" s="14"/>
      <c r="CA736" s="14"/>
      <c r="CB736" s="14"/>
      <c r="CC736" s="14"/>
      <c r="CD736" s="14"/>
      <c r="CE736" s="14"/>
      <c r="CF736" s="14"/>
      <c r="CG736" s="14"/>
      <c r="CH736" s="14"/>
      <c r="CI736" s="14"/>
      <c r="CJ736" s="14"/>
      <c r="CK736" s="14"/>
      <c r="CL736" s="14"/>
      <c r="CM736" s="14"/>
      <c r="CN736" s="14"/>
      <c r="CO736" s="14"/>
      <c r="CP736" s="14"/>
      <c r="CQ736" s="14"/>
      <c r="CR736" s="14"/>
      <c r="CS736" s="14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</row>
    <row r="737" spans="1:256" s="3" customFormat="1" ht="1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9">
        <v>45</v>
      </c>
      <c r="L737" s="12">
        <v>3.64</v>
      </c>
      <c r="M737" s="12">
        <v>2.48</v>
      </c>
      <c r="N737" s="14">
        <v>8.9999999999999993E-3</v>
      </c>
      <c r="O737" s="14">
        <v>2.5000000000000001E-2</v>
      </c>
      <c r="P737" s="14">
        <v>4.4999999999999998E-2</v>
      </c>
      <c r="Q737" s="14">
        <v>0.16</v>
      </c>
      <c r="R737" s="14">
        <v>0.43</v>
      </c>
      <c r="S737" s="12">
        <v>0.45</v>
      </c>
      <c r="T737" s="15">
        <v>0</v>
      </c>
      <c r="U737" s="15"/>
      <c r="V737" s="15"/>
      <c r="W737" s="15"/>
      <c r="X737" s="15"/>
      <c r="Y737" s="15"/>
      <c r="Z737" s="14">
        <v>110</v>
      </c>
      <c r="AA737" s="14"/>
      <c r="AB737" s="14">
        <v>20</v>
      </c>
      <c r="AC737" s="14"/>
      <c r="AD737" s="14">
        <v>90</v>
      </c>
      <c r="AE737" s="14"/>
      <c r="AF737" s="14"/>
      <c r="AG737" s="14">
        <v>815</v>
      </c>
      <c r="AH737" s="14">
        <v>4.2699999999999996</v>
      </c>
      <c r="AI737" s="14"/>
      <c r="AJ737" s="14">
        <v>900</v>
      </c>
      <c r="AK737" s="14">
        <v>90</v>
      </c>
      <c r="AL737" s="14">
        <v>356</v>
      </c>
      <c r="AM737" s="14">
        <v>60</v>
      </c>
      <c r="AN737" s="14"/>
      <c r="AO737" s="14"/>
      <c r="AP737" s="14"/>
      <c r="AQ737" s="14"/>
      <c r="AR737" s="14"/>
      <c r="AS737" s="16"/>
      <c r="AT737" s="14">
        <v>1089</v>
      </c>
      <c r="AU737" s="14">
        <v>890</v>
      </c>
      <c r="AV737" s="14">
        <v>3.33</v>
      </c>
      <c r="AW737" s="14"/>
      <c r="AX737" s="14">
        <v>35.5</v>
      </c>
      <c r="AY737" s="14"/>
      <c r="AZ737" s="14"/>
      <c r="BA737" s="14"/>
      <c r="BB737" s="14">
        <v>112</v>
      </c>
      <c r="BC737" s="38">
        <v>21</v>
      </c>
      <c r="BD737" s="14"/>
      <c r="BE737" s="14"/>
      <c r="BF737" s="18"/>
      <c r="BG737" s="14"/>
      <c r="BH737" s="14"/>
      <c r="BI737" s="14"/>
      <c r="BJ737" s="14"/>
      <c r="BK737" s="14"/>
      <c r="BL737" s="14"/>
      <c r="BM737" s="14"/>
      <c r="BN737" s="14"/>
      <c r="BO737" s="14"/>
      <c r="BP737" s="14"/>
      <c r="BQ737" s="14"/>
      <c r="BR737" s="14"/>
      <c r="BS737" s="14"/>
      <c r="BT737" s="14"/>
      <c r="BU737" s="14"/>
      <c r="BV737" s="14"/>
      <c r="BW737" s="14"/>
      <c r="BX737" s="14"/>
      <c r="BY737" s="14"/>
      <c r="BZ737" s="14"/>
      <c r="CA737" s="14"/>
      <c r="CB737" s="14"/>
      <c r="CC737" s="14"/>
      <c r="CD737" s="14"/>
      <c r="CE737" s="14"/>
      <c r="CF737" s="14"/>
      <c r="CG737" s="14"/>
      <c r="CH737" s="14"/>
      <c r="CI737" s="14"/>
      <c r="CJ737" s="14"/>
      <c r="CK737" s="14"/>
      <c r="CL737" s="14"/>
      <c r="CM737" s="14"/>
      <c r="CN737" s="14"/>
      <c r="CO737" s="14"/>
      <c r="CP737" s="14"/>
      <c r="CQ737" s="14"/>
      <c r="CR737" s="14"/>
      <c r="CS737" s="14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</row>
    <row r="738" spans="1:256" s="3" customFormat="1" ht="1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9">
        <v>45</v>
      </c>
      <c r="L738" s="12">
        <v>3.64</v>
      </c>
      <c r="M738" s="12">
        <v>2.48</v>
      </c>
      <c r="N738" s="14">
        <v>8.9999999999999993E-3</v>
      </c>
      <c r="O738" s="14">
        <v>2.5000000000000001E-2</v>
      </c>
      <c r="P738" s="14">
        <v>4.4999999999999998E-2</v>
      </c>
      <c r="Q738" s="14">
        <v>0.16</v>
      </c>
      <c r="R738" s="14">
        <v>0.43</v>
      </c>
      <c r="S738" s="12">
        <v>0.45</v>
      </c>
      <c r="T738" s="15">
        <v>0</v>
      </c>
      <c r="U738" s="15"/>
      <c r="V738" s="15"/>
      <c r="W738" s="15"/>
      <c r="X738" s="15"/>
      <c r="Y738" s="15"/>
      <c r="Z738" s="14">
        <v>110</v>
      </c>
      <c r="AA738" s="14"/>
      <c r="AB738" s="14">
        <v>20</v>
      </c>
      <c r="AC738" s="14"/>
      <c r="AD738" s="14">
        <v>90</v>
      </c>
      <c r="AE738" s="14"/>
      <c r="AF738" s="14"/>
      <c r="AG738" s="14">
        <v>815</v>
      </c>
      <c r="AH738" s="14">
        <v>4.2699999999999996</v>
      </c>
      <c r="AI738" s="14"/>
      <c r="AJ738" s="14">
        <v>900</v>
      </c>
      <c r="AK738" s="14">
        <v>90</v>
      </c>
      <c r="AL738" s="14">
        <v>356</v>
      </c>
      <c r="AM738" s="14">
        <v>120</v>
      </c>
      <c r="AN738" s="14"/>
      <c r="AO738" s="14"/>
      <c r="AP738" s="14"/>
      <c r="AQ738" s="14"/>
      <c r="AR738" s="14"/>
      <c r="AS738" s="16"/>
      <c r="AT738" s="14">
        <v>1073</v>
      </c>
      <c r="AU738" s="14">
        <v>905</v>
      </c>
      <c r="AV738" s="14">
        <v>2.7</v>
      </c>
      <c r="AW738" s="14"/>
      <c r="AX738" s="14">
        <v>35.799999999999997</v>
      </c>
      <c r="AY738" s="14"/>
      <c r="AZ738" s="14"/>
      <c r="BA738" s="14"/>
      <c r="BB738" s="14">
        <v>126</v>
      </c>
      <c r="BC738" s="38">
        <v>21</v>
      </c>
      <c r="BD738" s="14"/>
      <c r="BE738" s="14"/>
      <c r="BF738" s="18"/>
      <c r="BG738" s="14"/>
      <c r="BH738" s="14"/>
      <c r="BI738" s="14"/>
      <c r="BJ738" s="14"/>
      <c r="BK738" s="14"/>
      <c r="BL738" s="14"/>
      <c r="BM738" s="14"/>
      <c r="BN738" s="14"/>
      <c r="BO738" s="14"/>
      <c r="BP738" s="14"/>
      <c r="BQ738" s="14"/>
      <c r="BR738" s="14"/>
      <c r="BS738" s="14"/>
      <c r="BT738" s="14"/>
      <c r="BU738" s="14"/>
      <c r="BV738" s="14"/>
      <c r="BW738" s="14"/>
      <c r="BX738" s="14"/>
      <c r="BY738" s="14"/>
      <c r="BZ738" s="14"/>
      <c r="CA738" s="14"/>
      <c r="CB738" s="14"/>
      <c r="CC738" s="14"/>
      <c r="CD738" s="14"/>
      <c r="CE738" s="14"/>
      <c r="CF738" s="14"/>
      <c r="CG738" s="14"/>
      <c r="CH738" s="14"/>
      <c r="CI738" s="14"/>
      <c r="CJ738" s="14"/>
      <c r="CK738" s="14"/>
      <c r="CL738" s="14"/>
      <c r="CM738" s="14"/>
      <c r="CN738" s="14"/>
      <c r="CO738" s="14"/>
      <c r="CP738" s="14"/>
      <c r="CQ738" s="14"/>
      <c r="CR738" s="14"/>
      <c r="CS738" s="14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</row>
    <row r="739" spans="1:256" s="3" customFormat="1" ht="1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9">
        <v>45</v>
      </c>
      <c r="L739" s="12">
        <v>3.64</v>
      </c>
      <c r="M739" s="12">
        <v>2.48</v>
      </c>
      <c r="N739" s="14">
        <v>8.9999999999999993E-3</v>
      </c>
      <c r="O739" s="14">
        <v>2.5000000000000001E-2</v>
      </c>
      <c r="P739" s="14">
        <v>4.4999999999999998E-2</v>
      </c>
      <c r="Q739" s="14">
        <v>0.16</v>
      </c>
      <c r="R739" s="14">
        <v>0.43</v>
      </c>
      <c r="S739" s="12">
        <v>0.45</v>
      </c>
      <c r="T739" s="15">
        <v>0</v>
      </c>
      <c r="U739" s="15"/>
      <c r="V739" s="15"/>
      <c r="W739" s="15"/>
      <c r="X739" s="15"/>
      <c r="Y739" s="15"/>
      <c r="Z739" s="14">
        <v>110</v>
      </c>
      <c r="AA739" s="14"/>
      <c r="AB739" s="14">
        <v>20</v>
      </c>
      <c r="AC739" s="14"/>
      <c r="AD739" s="14">
        <v>90</v>
      </c>
      <c r="AE739" s="14"/>
      <c r="AF739" s="14"/>
      <c r="AG739" s="14">
        <v>815</v>
      </c>
      <c r="AH739" s="14">
        <v>4.2699999999999996</v>
      </c>
      <c r="AI739" s="14"/>
      <c r="AJ739" s="14">
        <v>900</v>
      </c>
      <c r="AK739" s="14">
        <v>90</v>
      </c>
      <c r="AL739" s="14">
        <v>356</v>
      </c>
      <c r="AM739" s="14">
        <v>180</v>
      </c>
      <c r="AN739" s="14"/>
      <c r="AO739" s="14"/>
      <c r="AP739" s="14"/>
      <c r="AQ739" s="14"/>
      <c r="AR739" s="14"/>
      <c r="AS739" s="16"/>
      <c r="AT739" s="14">
        <v>1095</v>
      </c>
      <c r="AU739" s="14">
        <v>913</v>
      </c>
      <c r="AV739" s="14">
        <v>2.98</v>
      </c>
      <c r="AW739" s="14"/>
      <c r="AX739" s="14">
        <v>36.1</v>
      </c>
      <c r="AY739" s="14"/>
      <c r="AZ739" s="14"/>
      <c r="BA739" s="14"/>
      <c r="BB739" s="14">
        <v>132</v>
      </c>
      <c r="BC739" s="38">
        <v>21</v>
      </c>
      <c r="BD739" s="14"/>
      <c r="BE739" s="14"/>
      <c r="BF739" s="18">
        <v>22.41</v>
      </c>
      <c r="BG739" s="14"/>
      <c r="BH739" s="14"/>
      <c r="BI739" s="14"/>
      <c r="BJ739" s="14"/>
      <c r="BK739" s="14"/>
      <c r="BL739" s="14"/>
      <c r="BM739" s="14"/>
      <c r="BN739" s="14"/>
      <c r="BO739" s="14"/>
      <c r="BP739" s="14"/>
      <c r="BQ739" s="14"/>
      <c r="BR739" s="14"/>
      <c r="BS739" s="14"/>
      <c r="BT739" s="14"/>
      <c r="BU739" s="14"/>
      <c r="BV739" s="14"/>
      <c r="BW739" s="14"/>
      <c r="BX739" s="14"/>
      <c r="BY739" s="14"/>
      <c r="BZ739" s="14"/>
      <c r="CA739" s="14"/>
      <c r="CB739" s="14"/>
      <c r="CC739" s="14"/>
      <c r="CD739" s="14"/>
      <c r="CE739" s="14"/>
      <c r="CF739" s="14"/>
      <c r="CG739" s="14"/>
      <c r="CH739" s="14"/>
      <c r="CI739" s="14"/>
      <c r="CJ739" s="14"/>
      <c r="CK739" s="14"/>
      <c r="CL739" s="14"/>
      <c r="CM739" s="14"/>
      <c r="CN739" s="14"/>
      <c r="CO739" s="14"/>
      <c r="CP739" s="14"/>
      <c r="CQ739" s="14"/>
      <c r="CR739" s="14"/>
      <c r="CS739" s="14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</row>
    <row r="740" spans="1:256" s="3" customFormat="1" ht="1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9">
        <v>45</v>
      </c>
      <c r="L740" s="12">
        <v>3.56</v>
      </c>
      <c r="M740" s="12">
        <v>2.63</v>
      </c>
      <c r="N740" s="14">
        <v>0.01</v>
      </c>
      <c r="O740" s="14">
        <v>2.5000000000000001E-2</v>
      </c>
      <c r="P740" s="14">
        <v>4.7E-2</v>
      </c>
      <c r="Q740" s="14">
        <v>0.15</v>
      </c>
      <c r="R740" s="14">
        <v>0.45</v>
      </c>
      <c r="S740" s="12">
        <v>0.44</v>
      </c>
      <c r="T740" s="15">
        <v>0</v>
      </c>
      <c r="U740" s="15"/>
      <c r="V740" s="15"/>
      <c r="W740" s="15"/>
      <c r="X740" s="15"/>
      <c r="Y740" s="15"/>
      <c r="Z740" s="14">
        <v>150</v>
      </c>
      <c r="AA740" s="14"/>
      <c r="AB740" s="14">
        <v>17</v>
      </c>
      <c r="AC740" s="14"/>
      <c r="AD740" s="14">
        <v>90</v>
      </c>
      <c r="AE740" s="14"/>
      <c r="AF740" s="14"/>
      <c r="AG740" s="14">
        <v>735</v>
      </c>
      <c r="AH740" s="14">
        <v>4.49</v>
      </c>
      <c r="AI740" s="14"/>
      <c r="AJ740" s="14">
        <v>900</v>
      </c>
      <c r="AK740" s="14">
        <v>90</v>
      </c>
      <c r="AL740" s="14">
        <v>300</v>
      </c>
      <c r="AM740" s="14">
        <v>60</v>
      </c>
      <c r="AN740" s="14"/>
      <c r="AO740" s="14"/>
      <c r="AP740" s="14"/>
      <c r="AQ740" s="14"/>
      <c r="AR740" s="14"/>
      <c r="AS740" s="16"/>
      <c r="AT740" s="14">
        <v>1380</v>
      </c>
      <c r="AU740" s="14">
        <v>1249</v>
      </c>
      <c r="AV740" s="14">
        <v>0.42</v>
      </c>
      <c r="AW740" s="14"/>
      <c r="AX740" s="14">
        <v>45.3</v>
      </c>
      <c r="AY740" s="14"/>
      <c r="AZ740" s="14"/>
      <c r="BA740" s="14"/>
      <c r="BB740" s="14">
        <v>80</v>
      </c>
      <c r="BC740" s="38">
        <v>21</v>
      </c>
      <c r="BD740" s="14"/>
      <c r="BE740" s="14"/>
      <c r="BF740" s="18"/>
      <c r="BG740" s="14"/>
      <c r="BH740" s="14"/>
      <c r="BI740" s="14"/>
      <c r="BJ740" s="14"/>
      <c r="BK740" s="14"/>
      <c r="BL740" s="14"/>
      <c r="BM740" s="14"/>
      <c r="BN740" s="14"/>
      <c r="BO740" s="14"/>
      <c r="BP740" s="14"/>
      <c r="BQ740" s="14"/>
      <c r="BR740" s="14"/>
      <c r="BS740" s="14"/>
      <c r="BT740" s="14"/>
      <c r="BU740" s="14"/>
      <c r="BV740" s="14"/>
      <c r="BW740" s="14"/>
      <c r="BX740" s="14"/>
      <c r="BY740" s="14"/>
      <c r="BZ740" s="14"/>
      <c r="CA740" s="14"/>
      <c r="CB740" s="14"/>
      <c r="CC740" s="14"/>
      <c r="CD740" s="14"/>
      <c r="CE740" s="14"/>
      <c r="CF740" s="14"/>
      <c r="CG740" s="14"/>
      <c r="CH740" s="14"/>
      <c r="CI740" s="14"/>
      <c r="CJ740" s="14"/>
      <c r="CK740" s="14"/>
      <c r="CL740" s="14"/>
      <c r="CM740" s="14"/>
      <c r="CN740" s="14"/>
      <c r="CO740" s="14"/>
      <c r="CP740" s="14"/>
      <c r="CQ740" s="14"/>
      <c r="CR740" s="14"/>
      <c r="CS740" s="14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</row>
    <row r="741" spans="1:256" s="3" customFormat="1" ht="1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9">
        <v>45</v>
      </c>
      <c r="L741" s="12">
        <v>3.56</v>
      </c>
      <c r="M741" s="12">
        <v>2.63</v>
      </c>
      <c r="N741" s="14">
        <v>0.01</v>
      </c>
      <c r="O741" s="14">
        <v>2.5000000000000001E-2</v>
      </c>
      <c r="P741" s="14">
        <v>4.7E-2</v>
      </c>
      <c r="Q741" s="14">
        <v>0.15</v>
      </c>
      <c r="R741" s="14">
        <v>0.45</v>
      </c>
      <c r="S741" s="12">
        <v>0.44</v>
      </c>
      <c r="T741" s="15">
        <v>0</v>
      </c>
      <c r="U741" s="15"/>
      <c r="V741" s="15"/>
      <c r="W741" s="15"/>
      <c r="X741" s="15"/>
      <c r="Y741" s="15"/>
      <c r="Z741" s="14">
        <v>150</v>
      </c>
      <c r="AA741" s="14"/>
      <c r="AB741" s="14">
        <v>17</v>
      </c>
      <c r="AC741" s="14"/>
      <c r="AD741" s="14">
        <v>90</v>
      </c>
      <c r="AE741" s="14"/>
      <c r="AF741" s="14"/>
      <c r="AG741" s="14">
        <v>735</v>
      </c>
      <c r="AH741" s="14">
        <v>4.49</v>
      </c>
      <c r="AI741" s="14"/>
      <c r="AJ741" s="14">
        <v>900</v>
      </c>
      <c r="AK741" s="14">
        <v>90</v>
      </c>
      <c r="AL741" s="14">
        <v>300</v>
      </c>
      <c r="AM741" s="14">
        <v>120</v>
      </c>
      <c r="AN741" s="14"/>
      <c r="AO741" s="14"/>
      <c r="AP741" s="14"/>
      <c r="AQ741" s="14"/>
      <c r="AR741" s="14"/>
      <c r="AS741" s="16"/>
      <c r="AT741" s="14">
        <v>1543</v>
      </c>
      <c r="AU741" s="14">
        <v>1313</v>
      </c>
      <c r="AV741" s="14">
        <v>1.42</v>
      </c>
      <c r="AW741" s="14"/>
      <c r="AX741" s="14">
        <v>46.2</v>
      </c>
      <c r="AY741" s="14"/>
      <c r="AZ741" s="14"/>
      <c r="BA741" s="14"/>
      <c r="BB741" s="14">
        <v>71</v>
      </c>
      <c r="BC741" s="38">
        <v>21</v>
      </c>
      <c r="BD741" s="14"/>
      <c r="BE741" s="14"/>
      <c r="BF741" s="18"/>
      <c r="BG741" s="14"/>
      <c r="BH741" s="14"/>
      <c r="BI741" s="14"/>
      <c r="BJ741" s="14"/>
      <c r="BK741" s="14"/>
      <c r="BL741" s="14"/>
      <c r="BM741" s="14"/>
      <c r="BN741" s="14"/>
      <c r="BO741" s="14"/>
      <c r="BP741" s="14"/>
      <c r="BQ741" s="14"/>
      <c r="BR741" s="14"/>
      <c r="BS741" s="14"/>
      <c r="BT741" s="14"/>
      <c r="BU741" s="14"/>
      <c r="BV741" s="14"/>
      <c r="BW741" s="14"/>
      <c r="BX741" s="14"/>
      <c r="BY741" s="14"/>
      <c r="BZ741" s="14"/>
      <c r="CA741" s="14"/>
      <c r="CB741" s="14"/>
      <c r="CC741" s="14"/>
      <c r="CD741" s="14"/>
      <c r="CE741" s="14"/>
      <c r="CF741" s="14"/>
      <c r="CG741" s="14"/>
      <c r="CH741" s="14"/>
      <c r="CI741" s="14"/>
      <c r="CJ741" s="14"/>
      <c r="CK741" s="14"/>
      <c r="CL741" s="14"/>
      <c r="CM741" s="14"/>
      <c r="CN741" s="14"/>
      <c r="CO741" s="14"/>
      <c r="CP741" s="14"/>
      <c r="CQ741" s="14"/>
      <c r="CR741" s="14"/>
      <c r="CS741" s="14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</row>
    <row r="742" spans="1:256" s="3" customFormat="1" ht="1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9">
        <v>45</v>
      </c>
      <c r="L742" s="12">
        <v>3.56</v>
      </c>
      <c r="M742" s="12">
        <v>2.63</v>
      </c>
      <c r="N742" s="14">
        <v>0.01</v>
      </c>
      <c r="O742" s="14">
        <v>2.5000000000000001E-2</v>
      </c>
      <c r="P742" s="14">
        <v>4.7E-2</v>
      </c>
      <c r="Q742" s="14">
        <v>0.15</v>
      </c>
      <c r="R742" s="14">
        <v>0.45</v>
      </c>
      <c r="S742" s="12">
        <v>0.44</v>
      </c>
      <c r="T742" s="15">
        <v>0</v>
      </c>
      <c r="U742" s="15"/>
      <c r="V742" s="15"/>
      <c r="W742" s="15"/>
      <c r="X742" s="15"/>
      <c r="Y742" s="15"/>
      <c r="Z742" s="14">
        <v>150</v>
      </c>
      <c r="AA742" s="14"/>
      <c r="AB742" s="14">
        <v>17</v>
      </c>
      <c r="AC742" s="14"/>
      <c r="AD742" s="14">
        <v>90</v>
      </c>
      <c r="AE742" s="14"/>
      <c r="AF742" s="14"/>
      <c r="AG742" s="14">
        <v>735</v>
      </c>
      <c r="AH742" s="14">
        <v>4.49</v>
      </c>
      <c r="AI742" s="14"/>
      <c r="AJ742" s="14">
        <v>900</v>
      </c>
      <c r="AK742" s="14">
        <v>90</v>
      </c>
      <c r="AL742" s="14">
        <v>300</v>
      </c>
      <c r="AM742" s="14">
        <v>180</v>
      </c>
      <c r="AN742" s="14"/>
      <c r="AO742" s="14"/>
      <c r="AP742" s="14"/>
      <c r="AQ742" s="14"/>
      <c r="AR742" s="14"/>
      <c r="AS742" s="16"/>
      <c r="AT742" s="14">
        <v>1602</v>
      </c>
      <c r="AU742" s="14">
        <v>1339</v>
      </c>
      <c r="AV742" s="14">
        <v>2.57</v>
      </c>
      <c r="AW742" s="14"/>
      <c r="AX742" s="14">
        <v>45</v>
      </c>
      <c r="AY742" s="14"/>
      <c r="AZ742" s="14"/>
      <c r="BA742" s="14"/>
      <c r="BB742" s="14">
        <v>76</v>
      </c>
      <c r="BC742" s="38">
        <v>21</v>
      </c>
      <c r="BD742" s="14"/>
      <c r="BE742" s="14"/>
      <c r="BF742" s="18">
        <v>21.45</v>
      </c>
      <c r="BG742" s="14"/>
      <c r="BH742" s="14"/>
      <c r="BI742" s="14"/>
      <c r="BJ742" s="14"/>
      <c r="BK742" s="14"/>
      <c r="BL742" s="14"/>
      <c r="BM742" s="14"/>
      <c r="BN742" s="14"/>
      <c r="BO742" s="14"/>
      <c r="BP742" s="14"/>
      <c r="BQ742" s="14"/>
      <c r="BR742" s="14"/>
      <c r="BS742" s="14"/>
      <c r="BT742" s="14"/>
      <c r="BU742" s="14"/>
      <c r="BV742" s="14"/>
      <c r="BW742" s="14"/>
      <c r="BX742" s="14"/>
      <c r="BY742" s="14"/>
      <c r="BZ742" s="14"/>
      <c r="CA742" s="14"/>
      <c r="CB742" s="14"/>
      <c r="CC742" s="14"/>
      <c r="CD742" s="14"/>
      <c r="CE742" s="14"/>
      <c r="CF742" s="14"/>
      <c r="CG742" s="14"/>
      <c r="CH742" s="14"/>
      <c r="CI742" s="14"/>
      <c r="CJ742" s="14"/>
      <c r="CK742" s="14"/>
      <c r="CL742" s="14"/>
      <c r="CM742" s="14"/>
      <c r="CN742" s="14"/>
      <c r="CO742" s="14"/>
      <c r="CP742" s="14"/>
      <c r="CQ742" s="14"/>
      <c r="CR742" s="14"/>
      <c r="CS742" s="14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</row>
    <row r="743" spans="1:256" s="3" customFormat="1" ht="1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9">
        <v>45</v>
      </c>
      <c r="L743" s="12">
        <v>3.56</v>
      </c>
      <c r="M743" s="12">
        <v>2.63</v>
      </c>
      <c r="N743" s="14">
        <v>0.01</v>
      </c>
      <c r="O743" s="14">
        <v>2.5000000000000001E-2</v>
      </c>
      <c r="P743" s="14">
        <v>4.7E-2</v>
      </c>
      <c r="Q743" s="14">
        <v>0.15</v>
      </c>
      <c r="R743" s="14">
        <v>0.45</v>
      </c>
      <c r="S743" s="12">
        <v>0.44</v>
      </c>
      <c r="T743" s="15">
        <v>0</v>
      </c>
      <c r="U743" s="15"/>
      <c r="V743" s="15"/>
      <c r="W743" s="15"/>
      <c r="X743" s="15"/>
      <c r="Y743" s="15"/>
      <c r="Z743" s="14">
        <v>150</v>
      </c>
      <c r="AA743" s="14"/>
      <c r="AB743" s="14">
        <v>17</v>
      </c>
      <c r="AC743" s="14"/>
      <c r="AD743" s="14">
        <v>90</v>
      </c>
      <c r="AE743" s="14"/>
      <c r="AF743" s="14"/>
      <c r="AG743" s="14">
        <v>735</v>
      </c>
      <c r="AH743" s="14">
        <v>4.49</v>
      </c>
      <c r="AI743" s="14"/>
      <c r="AJ743" s="14">
        <v>900</v>
      </c>
      <c r="AK743" s="14">
        <v>90</v>
      </c>
      <c r="AL743" s="14">
        <v>359</v>
      </c>
      <c r="AM743" s="14">
        <v>60</v>
      </c>
      <c r="AN743" s="14"/>
      <c r="AO743" s="14"/>
      <c r="AP743" s="14"/>
      <c r="AQ743" s="14"/>
      <c r="AR743" s="14"/>
      <c r="AS743" s="16"/>
      <c r="AT743" s="14">
        <v>1125</v>
      </c>
      <c r="AU743" s="14">
        <v>901</v>
      </c>
      <c r="AV743" s="14">
        <v>4.42</v>
      </c>
      <c r="AW743" s="14"/>
      <c r="AX743" s="14">
        <v>35.6</v>
      </c>
      <c r="AY743" s="14"/>
      <c r="AZ743" s="14"/>
      <c r="BA743" s="14"/>
      <c r="BB743" s="14">
        <v>120</v>
      </c>
      <c r="BC743" s="38">
        <v>21</v>
      </c>
      <c r="BD743" s="14"/>
      <c r="BE743" s="14"/>
      <c r="BF743" s="18"/>
      <c r="BG743" s="14"/>
      <c r="BH743" s="14"/>
      <c r="BI743" s="14"/>
      <c r="BJ743" s="14"/>
      <c r="BK743" s="14"/>
      <c r="BL743" s="14"/>
      <c r="BM743" s="14"/>
      <c r="BN743" s="14"/>
      <c r="BO743" s="14"/>
      <c r="BP743" s="14"/>
      <c r="BQ743" s="14"/>
      <c r="BR743" s="14"/>
      <c r="BS743" s="14"/>
      <c r="BT743" s="14"/>
      <c r="BU743" s="14"/>
      <c r="BV743" s="14"/>
      <c r="BW743" s="14"/>
      <c r="BX743" s="14"/>
      <c r="BY743" s="14"/>
      <c r="BZ743" s="14"/>
      <c r="CA743" s="14"/>
      <c r="CB743" s="14"/>
      <c r="CC743" s="14"/>
      <c r="CD743" s="14"/>
      <c r="CE743" s="14"/>
      <c r="CF743" s="14"/>
      <c r="CG743" s="14"/>
      <c r="CH743" s="14"/>
      <c r="CI743" s="14"/>
      <c r="CJ743" s="14"/>
      <c r="CK743" s="14"/>
      <c r="CL743" s="14"/>
      <c r="CM743" s="14"/>
      <c r="CN743" s="14"/>
      <c r="CO743" s="14"/>
      <c r="CP743" s="14"/>
      <c r="CQ743" s="14"/>
      <c r="CR743" s="14"/>
      <c r="CS743" s="14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</row>
    <row r="744" spans="1:256" s="3" customFormat="1" ht="1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9">
        <v>45</v>
      </c>
      <c r="L744" s="12">
        <v>3.56</v>
      </c>
      <c r="M744" s="12">
        <v>2.63</v>
      </c>
      <c r="N744" s="14">
        <v>0.01</v>
      </c>
      <c r="O744" s="14">
        <v>2.5000000000000001E-2</v>
      </c>
      <c r="P744" s="14">
        <v>4.7E-2</v>
      </c>
      <c r="Q744" s="14">
        <v>0.15</v>
      </c>
      <c r="R744" s="14">
        <v>0.45</v>
      </c>
      <c r="S744" s="12">
        <v>0.44</v>
      </c>
      <c r="T744" s="15">
        <v>0</v>
      </c>
      <c r="U744" s="15"/>
      <c r="V744" s="15"/>
      <c r="W744" s="15"/>
      <c r="X744" s="15"/>
      <c r="Y744" s="15"/>
      <c r="Z744" s="14">
        <v>150</v>
      </c>
      <c r="AA744" s="14"/>
      <c r="AB744" s="14">
        <v>17</v>
      </c>
      <c r="AC744" s="14"/>
      <c r="AD744" s="14">
        <v>90</v>
      </c>
      <c r="AE744" s="14"/>
      <c r="AF744" s="14"/>
      <c r="AG744" s="14">
        <v>735</v>
      </c>
      <c r="AH744" s="14">
        <v>4.49</v>
      </c>
      <c r="AI744" s="14"/>
      <c r="AJ744" s="14">
        <v>900</v>
      </c>
      <c r="AK744" s="14">
        <v>90</v>
      </c>
      <c r="AL744" s="14">
        <v>359</v>
      </c>
      <c r="AM744" s="14">
        <v>120</v>
      </c>
      <c r="AN744" s="14"/>
      <c r="AO744" s="14"/>
      <c r="AP744" s="14"/>
      <c r="AQ744" s="14"/>
      <c r="AR744" s="14"/>
      <c r="AS744" s="16"/>
      <c r="AT744" s="14">
        <v>1116</v>
      </c>
      <c r="AU744" s="14">
        <v>921</v>
      </c>
      <c r="AV744" s="14">
        <v>3.41</v>
      </c>
      <c r="AW744" s="14"/>
      <c r="AX744" s="14">
        <v>36.200000000000003</v>
      </c>
      <c r="AY744" s="14"/>
      <c r="AZ744" s="14"/>
      <c r="BA744" s="14"/>
      <c r="BB744" s="14">
        <v>130</v>
      </c>
      <c r="BC744" s="38">
        <v>21</v>
      </c>
      <c r="BD744" s="14"/>
      <c r="BE744" s="14"/>
      <c r="BF744" s="18"/>
      <c r="BG744" s="14"/>
      <c r="BH744" s="14"/>
      <c r="BI744" s="14"/>
      <c r="BJ744" s="14"/>
      <c r="BK744" s="14"/>
      <c r="BL744" s="14"/>
      <c r="BM744" s="14"/>
      <c r="BN744" s="14"/>
      <c r="BO744" s="14"/>
      <c r="BP744" s="14"/>
      <c r="BQ744" s="14"/>
      <c r="BR744" s="14"/>
      <c r="BS744" s="14"/>
      <c r="BT744" s="14"/>
      <c r="BU744" s="14"/>
      <c r="BV744" s="14"/>
      <c r="BW744" s="14"/>
      <c r="BX744" s="14"/>
      <c r="BY744" s="14"/>
      <c r="BZ744" s="14"/>
      <c r="CA744" s="14"/>
      <c r="CB744" s="14"/>
      <c r="CC744" s="14"/>
      <c r="CD744" s="14"/>
      <c r="CE744" s="14"/>
      <c r="CF744" s="14"/>
      <c r="CG744" s="14"/>
      <c r="CH744" s="14"/>
      <c r="CI744" s="14"/>
      <c r="CJ744" s="14"/>
      <c r="CK744" s="14"/>
      <c r="CL744" s="14"/>
      <c r="CM744" s="14"/>
      <c r="CN744" s="14"/>
      <c r="CO744" s="14"/>
      <c r="CP744" s="14"/>
      <c r="CQ744" s="14"/>
      <c r="CR744" s="14"/>
      <c r="CS744" s="14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</row>
    <row r="745" spans="1:256" s="3" customFormat="1" ht="1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9">
        <v>45</v>
      </c>
      <c r="L745" s="12">
        <v>3.56</v>
      </c>
      <c r="M745" s="12">
        <v>2.63</v>
      </c>
      <c r="N745" s="14">
        <v>0.01</v>
      </c>
      <c r="O745" s="14">
        <v>2.5000000000000001E-2</v>
      </c>
      <c r="P745" s="14">
        <v>4.7E-2</v>
      </c>
      <c r="Q745" s="14">
        <v>0.15</v>
      </c>
      <c r="R745" s="14">
        <v>0.45</v>
      </c>
      <c r="S745" s="12">
        <v>0.44</v>
      </c>
      <c r="T745" s="15">
        <v>0</v>
      </c>
      <c r="U745" s="15"/>
      <c r="V745" s="15"/>
      <c r="W745" s="15"/>
      <c r="X745" s="15"/>
      <c r="Y745" s="15"/>
      <c r="Z745" s="14">
        <v>150</v>
      </c>
      <c r="AA745" s="14"/>
      <c r="AB745" s="14">
        <v>17</v>
      </c>
      <c r="AC745" s="14"/>
      <c r="AD745" s="14">
        <v>90</v>
      </c>
      <c r="AE745" s="14"/>
      <c r="AF745" s="14"/>
      <c r="AG745" s="14">
        <v>735</v>
      </c>
      <c r="AH745" s="14">
        <v>4.49</v>
      </c>
      <c r="AI745" s="14"/>
      <c r="AJ745" s="14">
        <v>900</v>
      </c>
      <c r="AK745" s="14">
        <v>90</v>
      </c>
      <c r="AL745" s="14">
        <v>359</v>
      </c>
      <c r="AM745" s="14">
        <v>180</v>
      </c>
      <c r="AN745" s="14"/>
      <c r="AO745" s="14"/>
      <c r="AP745" s="14"/>
      <c r="AQ745" s="14"/>
      <c r="AR745" s="14"/>
      <c r="AS745" s="16"/>
      <c r="AT745" s="14">
        <v>1126</v>
      </c>
      <c r="AU745" s="14">
        <v>924</v>
      </c>
      <c r="AV745" s="14">
        <v>3.69</v>
      </c>
      <c r="AW745" s="14"/>
      <c r="AX745" s="14">
        <v>36.1</v>
      </c>
      <c r="AY745" s="14"/>
      <c r="AZ745" s="14"/>
      <c r="BA745" s="14"/>
      <c r="BB745" s="14">
        <v>134</v>
      </c>
      <c r="BC745" s="38">
        <v>21</v>
      </c>
      <c r="BD745" s="14"/>
      <c r="BE745" s="14"/>
      <c r="BF745" s="18">
        <v>28.42</v>
      </c>
      <c r="BG745" s="14"/>
      <c r="BH745" s="14"/>
      <c r="BI745" s="14"/>
      <c r="BJ745" s="14"/>
      <c r="BK745" s="14"/>
      <c r="BL745" s="14"/>
      <c r="BM745" s="14"/>
      <c r="BN745" s="14"/>
      <c r="BO745" s="14"/>
      <c r="BP745" s="14"/>
      <c r="BQ745" s="14"/>
      <c r="BR745" s="14"/>
      <c r="BS745" s="14"/>
      <c r="BT745" s="14"/>
      <c r="BU745" s="14"/>
      <c r="BV745" s="14"/>
      <c r="BW745" s="14"/>
      <c r="BX745" s="14"/>
      <c r="BY745" s="14"/>
      <c r="BZ745" s="14"/>
      <c r="CA745" s="14"/>
      <c r="CB745" s="14"/>
      <c r="CC745" s="14"/>
      <c r="CD745" s="14"/>
      <c r="CE745" s="14"/>
      <c r="CF745" s="14"/>
      <c r="CG745" s="14"/>
      <c r="CH745" s="14"/>
      <c r="CI745" s="14"/>
      <c r="CJ745" s="14"/>
      <c r="CK745" s="14"/>
      <c r="CL745" s="14"/>
      <c r="CM745" s="14"/>
      <c r="CN745" s="14"/>
      <c r="CO745" s="14"/>
      <c r="CP745" s="14"/>
      <c r="CQ745" s="14"/>
      <c r="CR745" s="14"/>
      <c r="CS745" s="14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</row>
    <row r="746" spans="1:256" s="3" customFormat="1" ht="1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9">
        <v>45</v>
      </c>
      <c r="L746" s="12">
        <v>3.58</v>
      </c>
      <c r="M746" s="12">
        <v>2.57</v>
      </c>
      <c r="N746" s="14">
        <v>7.0000000000000001E-3</v>
      </c>
      <c r="O746" s="14">
        <v>4.8000000000000001E-2</v>
      </c>
      <c r="P746" s="14">
        <v>4.2999999999999997E-2</v>
      </c>
      <c r="Q746" s="14">
        <v>0.34</v>
      </c>
      <c r="R746" s="14">
        <v>0.45</v>
      </c>
      <c r="S746" s="12">
        <v>0.46</v>
      </c>
      <c r="T746" s="15">
        <v>0.19</v>
      </c>
      <c r="U746" s="15"/>
      <c r="V746" s="15"/>
      <c r="W746" s="15"/>
      <c r="X746" s="15"/>
      <c r="Y746" s="15"/>
      <c r="Z746" s="14">
        <v>200</v>
      </c>
      <c r="AA746" s="14"/>
      <c r="AB746" s="14">
        <v>12</v>
      </c>
      <c r="AC746" s="14"/>
      <c r="AD746" s="14">
        <v>90</v>
      </c>
      <c r="AE746" s="14"/>
      <c r="AF746" s="14"/>
      <c r="AG746" s="14">
        <v>785</v>
      </c>
      <c r="AH746" s="14">
        <v>2.81</v>
      </c>
      <c r="AI746" s="14"/>
      <c r="AJ746" s="14">
        <v>900</v>
      </c>
      <c r="AK746" s="14">
        <v>90</v>
      </c>
      <c r="AL746" s="14">
        <v>363</v>
      </c>
      <c r="AM746" s="14">
        <v>60</v>
      </c>
      <c r="AN746" s="14"/>
      <c r="AO746" s="14"/>
      <c r="AP746" s="14"/>
      <c r="AQ746" s="14"/>
      <c r="AR746" s="14"/>
      <c r="AS746" s="16"/>
      <c r="AT746" s="14">
        <v>924</v>
      </c>
      <c r="AU746" s="14">
        <v>778</v>
      </c>
      <c r="AV746" s="14">
        <v>1.1100000000000001</v>
      </c>
      <c r="AW746" s="14"/>
      <c r="AX746" s="14">
        <v>34.4</v>
      </c>
      <c r="AY746" s="14"/>
      <c r="AZ746" s="14"/>
      <c r="BA746" s="14"/>
      <c r="BB746" s="14">
        <v>102</v>
      </c>
      <c r="BC746" s="38">
        <v>21</v>
      </c>
      <c r="BD746" s="14"/>
      <c r="BE746" s="14"/>
      <c r="BF746" s="18"/>
      <c r="BG746" s="14"/>
      <c r="BH746" s="14"/>
      <c r="BI746" s="14"/>
      <c r="BJ746" s="14"/>
      <c r="BK746" s="14"/>
      <c r="BL746" s="14"/>
      <c r="BM746" s="14"/>
      <c r="BN746" s="14"/>
      <c r="BO746" s="14"/>
      <c r="BP746" s="14"/>
      <c r="BQ746" s="14"/>
      <c r="BR746" s="14"/>
      <c r="BS746" s="14"/>
      <c r="BT746" s="14"/>
      <c r="BU746" s="14"/>
      <c r="BV746" s="14"/>
      <c r="BW746" s="14"/>
      <c r="BX746" s="14"/>
      <c r="BY746" s="14"/>
      <c r="BZ746" s="14"/>
      <c r="CA746" s="14"/>
      <c r="CB746" s="14"/>
      <c r="CC746" s="14"/>
      <c r="CD746" s="14"/>
      <c r="CE746" s="14"/>
      <c r="CF746" s="14"/>
      <c r="CG746" s="14"/>
      <c r="CH746" s="14"/>
      <c r="CI746" s="14"/>
      <c r="CJ746" s="14"/>
      <c r="CK746" s="14"/>
      <c r="CL746" s="14"/>
      <c r="CM746" s="14"/>
      <c r="CN746" s="14"/>
      <c r="CO746" s="14"/>
      <c r="CP746" s="14"/>
      <c r="CQ746" s="14"/>
      <c r="CR746" s="14"/>
      <c r="CS746" s="14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</row>
    <row r="747" spans="1:256" s="3" customFormat="1" ht="1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9">
        <v>45</v>
      </c>
      <c r="L747" s="12">
        <v>3.58</v>
      </c>
      <c r="M747" s="12">
        <v>2.57</v>
      </c>
      <c r="N747" s="14">
        <v>7.0000000000000001E-3</v>
      </c>
      <c r="O747" s="14">
        <v>4.8000000000000001E-2</v>
      </c>
      <c r="P747" s="14">
        <v>4.2999999999999997E-2</v>
      </c>
      <c r="Q747" s="14">
        <v>0.34</v>
      </c>
      <c r="R747" s="14">
        <v>0.45</v>
      </c>
      <c r="S747" s="12">
        <v>0.46</v>
      </c>
      <c r="T747" s="15">
        <v>0.19</v>
      </c>
      <c r="U747" s="15"/>
      <c r="V747" s="15"/>
      <c r="W747" s="15"/>
      <c r="X747" s="15"/>
      <c r="Y747" s="15"/>
      <c r="Z747" s="14">
        <v>200</v>
      </c>
      <c r="AA747" s="14"/>
      <c r="AB747" s="14">
        <v>12</v>
      </c>
      <c r="AC747" s="14"/>
      <c r="AD747" s="14">
        <v>90</v>
      </c>
      <c r="AE747" s="14"/>
      <c r="AF747" s="14"/>
      <c r="AG747" s="14">
        <v>785</v>
      </c>
      <c r="AH747" s="14">
        <v>2.81</v>
      </c>
      <c r="AI747" s="14"/>
      <c r="AJ747" s="14">
        <v>900</v>
      </c>
      <c r="AK747" s="14">
        <v>90</v>
      </c>
      <c r="AL747" s="14">
        <v>363</v>
      </c>
      <c r="AM747" s="14">
        <v>120</v>
      </c>
      <c r="AN747" s="14"/>
      <c r="AO747" s="14"/>
      <c r="AP747" s="14"/>
      <c r="AQ747" s="14"/>
      <c r="AR747" s="14"/>
      <c r="AS747" s="16"/>
      <c r="AT747" s="14">
        <v>883</v>
      </c>
      <c r="AU747" s="14">
        <v>813</v>
      </c>
      <c r="AV747" s="14">
        <v>0.43</v>
      </c>
      <c r="AW747" s="14"/>
      <c r="AX747" s="14">
        <v>34.299999999999997</v>
      </c>
      <c r="AY747" s="14"/>
      <c r="AZ747" s="14"/>
      <c r="BA747" s="14"/>
      <c r="BB747" s="14">
        <v>121</v>
      </c>
      <c r="BC747" s="38">
        <v>21</v>
      </c>
      <c r="BD747" s="14"/>
      <c r="BE747" s="14"/>
      <c r="BF747" s="18"/>
      <c r="BG747" s="14"/>
      <c r="BH747" s="14"/>
      <c r="BI747" s="14"/>
      <c r="BJ747" s="14"/>
      <c r="BK747" s="14"/>
      <c r="BL747" s="14"/>
      <c r="BM747" s="14"/>
      <c r="BN747" s="14"/>
      <c r="BO747" s="14"/>
      <c r="BP747" s="14"/>
      <c r="BQ747" s="14"/>
      <c r="BR747" s="14"/>
      <c r="BS747" s="14"/>
      <c r="BT747" s="14"/>
      <c r="BU747" s="14"/>
      <c r="BV747" s="14"/>
      <c r="BW747" s="14"/>
      <c r="BX747" s="14"/>
      <c r="BY747" s="14"/>
      <c r="BZ747" s="14"/>
      <c r="CA747" s="14"/>
      <c r="CB747" s="14"/>
      <c r="CC747" s="14"/>
      <c r="CD747" s="14"/>
      <c r="CE747" s="14"/>
      <c r="CF747" s="14"/>
      <c r="CG747" s="14"/>
      <c r="CH747" s="14"/>
      <c r="CI747" s="14"/>
      <c r="CJ747" s="14"/>
      <c r="CK747" s="14"/>
      <c r="CL747" s="14"/>
      <c r="CM747" s="14"/>
      <c r="CN747" s="14"/>
      <c r="CO747" s="14"/>
      <c r="CP747" s="14"/>
      <c r="CQ747" s="14"/>
      <c r="CR747" s="14"/>
      <c r="CS747" s="14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</row>
    <row r="748" spans="1:256" s="3" customFormat="1" ht="1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9">
        <v>45</v>
      </c>
      <c r="L748" s="12">
        <v>3.58</v>
      </c>
      <c r="M748" s="12">
        <v>2.57</v>
      </c>
      <c r="N748" s="14">
        <v>7.0000000000000001E-3</v>
      </c>
      <c r="O748" s="14">
        <v>4.8000000000000001E-2</v>
      </c>
      <c r="P748" s="14">
        <v>4.2999999999999997E-2</v>
      </c>
      <c r="Q748" s="14">
        <v>0.34</v>
      </c>
      <c r="R748" s="14">
        <v>0.45</v>
      </c>
      <c r="S748" s="12">
        <v>0.46</v>
      </c>
      <c r="T748" s="15">
        <v>0.19</v>
      </c>
      <c r="U748" s="15"/>
      <c r="V748" s="15"/>
      <c r="W748" s="15"/>
      <c r="X748" s="15"/>
      <c r="Y748" s="15"/>
      <c r="Z748" s="14">
        <v>200</v>
      </c>
      <c r="AA748" s="14"/>
      <c r="AB748" s="14">
        <v>12</v>
      </c>
      <c r="AC748" s="14"/>
      <c r="AD748" s="14">
        <v>90</v>
      </c>
      <c r="AE748" s="14"/>
      <c r="AF748" s="14"/>
      <c r="AG748" s="14">
        <v>785</v>
      </c>
      <c r="AH748" s="14">
        <v>2.81</v>
      </c>
      <c r="AI748" s="14"/>
      <c r="AJ748" s="14">
        <v>900</v>
      </c>
      <c r="AK748" s="14">
        <v>90</v>
      </c>
      <c r="AL748" s="14">
        <v>363</v>
      </c>
      <c r="AM748" s="14">
        <v>180</v>
      </c>
      <c r="AN748" s="14"/>
      <c r="AO748" s="14"/>
      <c r="AP748" s="14"/>
      <c r="AQ748" s="14"/>
      <c r="AR748" s="14"/>
      <c r="AS748" s="16"/>
      <c r="AT748" s="14">
        <v>997</v>
      </c>
      <c r="AU748" s="14">
        <v>821</v>
      </c>
      <c r="AV748" s="14">
        <v>1.31</v>
      </c>
      <c r="AW748" s="14"/>
      <c r="AX748" s="14">
        <v>32.9</v>
      </c>
      <c r="AY748" s="14"/>
      <c r="AZ748" s="14"/>
      <c r="BA748" s="14"/>
      <c r="BB748" s="14">
        <v>110</v>
      </c>
      <c r="BC748" s="38">
        <v>21</v>
      </c>
      <c r="BD748" s="14"/>
      <c r="BE748" s="14"/>
      <c r="BF748" s="18">
        <v>25.25</v>
      </c>
      <c r="BG748" s="14"/>
      <c r="BH748" s="14"/>
      <c r="BI748" s="14"/>
      <c r="BJ748" s="14"/>
      <c r="BK748" s="14"/>
      <c r="BL748" s="14"/>
      <c r="BM748" s="14"/>
      <c r="BN748" s="14"/>
      <c r="BO748" s="14"/>
      <c r="BP748" s="14"/>
      <c r="BQ748" s="14"/>
      <c r="BR748" s="14"/>
      <c r="BS748" s="14"/>
      <c r="BT748" s="14"/>
      <c r="BU748" s="14"/>
      <c r="BV748" s="14"/>
      <c r="BW748" s="14"/>
      <c r="BX748" s="14"/>
      <c r="BY748" s="14"/>
      <c r="BZ748" s="14"/>
      <c r="CA748" s="14"/>
      <c r="CB748" s="14"/>
      <c r="CC748" s="14"/>
      <c r="CD748" s="14"/>
      <c r="CE748" s="14"/>
      <c r="CF748" s="14"/>
      <c r="CG748" s="14"/>
      <c r="CH748" s="14"/>
      <c r="CI748" s="14"/>
      <c r="CJ748" s="14"/>
      <c r="CK748" s="14"/>
      <c r="CL748" s="14"/>
      <c r="CM748" s="14"/>
      <c r="CN748" s="14"/>
      <c r="CO748" s="14"/>
      <c r="CP748" s="14"/>
      <c r="CQ748" s="14"/>
      <c r="CR748" s="14"/>
      <c r="CS748" s="14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</row>
    <row r="749" spans="1:256" s="3" customFormat="1" ht="1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9">
        <v>45</v>
      </c>
      <c r="L749" s="12">
        <v>3.58</v>
      </c>
      <c r="M749" s="12">
        <v>2.57</v>
      </c>
      <c r="N749" s="14">
        <v>7.0000000000000001E-3</v>
      </c>
      <c r="O749" s="14">
        <v>4.8000000000000001E-2</v>
      </c>
      <c r="P749" s="14">
        <v>4.2999999999999997E-2</v>
      </c>
      <c r="Q749" s="14">
        <v>0.34</v>
      </c>
      <c r="R749" s="14">
        <v>0.45</v>
      </c>
      <c r="S749" s="12">
        <v>0.46</v>
      </c>
      <c r="T749" s="15">
        <v>0.19</v>
      </c>
      <c r="U749" s="15"/>
      <c r="V749" s="15"/>
      <c r="W749" s="15"/>
      <c r="X749" s="15"/>
      <c r="Y749" s="15"/>
      <c r="Z749" s="14">
        <v>200</v>
      </c>
      <c r="AA749" s="14"/>
      <c r="AB749" s="14">
        <v>12</v>
      </c>
      <c r="AC749" s="14"/>
      <c r="AD749" s="14">
        <v>90</v>
      </c>
      <c r="AE749" s="14"/>
      <c r="AF749" s="14"/>
      <c r="AG749" s="14">
        <v>785</v>
      </c>
      <c r="AH749" s="14">
        <v>2.81</v>
      </c>
      <c r="AI749" s="14"/>
      <c r="AJ749" s="14">
        <v>900</v>
      </c>
      <c r="AK749" s="14">
        <v>90</v>
      </c>
      <c r="AL749" s="14">
        <v>300</v>
      </c>
      <c r="AM749" s="14">
        <v>60</v>
      </c>
      <c r="AN749" s="14"/>
      <c r="AO749" s="14"/>
      <c r="AP749" s="14"/>
      <c r="AQ749" s="14"/>
      <c r="AR749" s="14"/>
      <c r="AS749" s="16"/>
      <c r="AT749" s="14">
        <v>1329</v>
      </c>
      <c r="AU749" s="14">
        <v>1108</v>
      </c>
      <c r="AV749" s="14">
        <v>0.72</v>
      </c>
      <c r="AW749" s="14"/>
      <c r="AX749" s="14">
        <v>44.8</v>
      </c>
      <c r="AY749" s="14"/>
      <c r="AZ749" s="14"/>
      <c r="BA749" s="14"/>
      <c r="BB749" s="14">
        <v>92</v>
      </c>
      <c r="BC749" s="38">
        <v>21</v>
      </c>
      <c r="BD749" s="14"/>
      <c r="BE749" s="14"/>
      <c r="BF749" s="18"/>
      <c r="BG749" s="14"/>
      <c r="BH749" s="14"/>
      <c r="BI749" s="14"/>
      <c r="BJ749" s="14"/>
      <c r="BK749" s="14"/>
      <c r="BL749" s="14"/>
      <c r="BM749" s="14"/>
      <c r="BN749" s="14"/>
      <c r="BO749" s="14"/>
      <c r="BP749" s="14"/>
      <c r="BQ749" s="14"/>
      <c r="BR749" s="14"/>
      <c r="BS749" s="14"/>
      <c r="BT749" s="14"/>
      <c r="BU749" s="14"/>
      <c r="BV749" s="14"/>
      <c r="BW749" s="14"/>
      <c r="BX749" s="14"/>
      <c r="BY749" s="14"/>
      <c r="BZ749" s="14"/>
      <c r="CA749" s="14"/>
      <c r="CB749" s="14"/>
      <c r="CC749" s="14"/>
      <c r="CD749" s="14"/>
      <c r="CE749" s="14"/>
      <c r="CF749" s="14"/>
      <c r="CG749" s="14"/>
      <c r="CH749" s="14"/>
      <c r="CI749" s="14"/>
      <c r="CJ749" s="14"/>
      <c r="CK749" s="14"/>
      <c r="CL749" s="14"/>
      <c r="CM749" s="14"/>
      <c r="CN749" s="14"/>
      <c r="CO749" s="14"/>
      <c r="CP749" s="14"/>
      <c r="CQ749" s="14"/>
      <c r="CR749" s="14"/>
      <c r="CS749" s="14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</row>
    <row r="750" spans="1:256" s="3" customFormat="1" ht="1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9">
        <v>45</v>
      </c>
      <c r="L750" s="12">
        <v>3.58</v>
      </c>
      <c r="M750" s="12">
        <v>2.57</v>
      </c>
      <c r="N750" s="14">
        <v>7.0000000000000001E-3</v>
      </c>
      <c r="O750" s="14">
        <v>4.8000000000000001E-2</v>
      </c>
      <c r="P750" s="14">
        <v>4.2999999999999997E-2</v>
      </c>
      <c r="Q750" s="14">
        <v>0.34</v>
      </c>
      <c r="R750" s="14">
        <v>0.45</v>
      </c>
      <c r="S750" s="12">
        <v>0.46</v>
      </c>
      <c r="T750" s="15">
        <v>0.19</v>
      </c>
      <c r="U750" s="15"/>
      <c r="V750" s="15"/>
      <c r="W750" s="15"/>
      <c r="X750" s="15"/>
      <c r="Y750" s="15"/>
      <c r="Z750" s="14">
        <v>200</v>
      </c>
      <c r="AA750" s="14"/>
      <c r="AB750" s="14">
        <v>12</v>
      </c>
      <c r="AC750" s="14"/>
      <c r="AD750" s="14">
        <v>90</v>
      </c>
      <c r="AE750" s="14"/>
      <c r="AF750" s="14"/>
      <c r="AG750" s="14">
        <v>785</v>
      </c>
      <c r="AH750" s="14">
        <v>2.81</v>
      </c>
      <c r="AI750" s="14"/>
      <c r="AJ750" s="14">
        <v>900</v>
      </c>
      <c r="AK750" s="14">
        <v>90</v>
      </c>
      <c r="AL750" s="14">
        <v>300</v>
      </c>
      <c r="AM750" s="14">
        <v>120</v>
      </c>
      <c r="AN750" s="14"/>
      <c r="AO750" s="14"/>
      <c r="AP750" s="14"/>
      <c r="AQ750" s="14"/>
      <c r="AR750" s="14"/>
      <c r="AS750" s="16"/>
      <c r="AT750" s="14">
        <v>1197</v>
      </c>
      <c r="AU750" s="14">
        <v>1181</v>
      </c>
      <c r="AV750" s="14">
        <v>0.24</v>
      </c>
      <c r="AW750" s="14"/>
      <c r="AX750" s="14">
        <v>44.2</v>
      </c>
      <c r="AY750" s="14"/>
      <c r="AZ750" s="14"/>
      <c r="BA750" s="14"/>
      <c r="BB750" s="14">
        <v>95</v>
      </c>
      <c r="BC750" s="38">
        <v>21</v>
      </c>
      <c r="BD750" s="14"/>
      <c r="BE750" s="14"/>
      <c r="BF750" s="18">
        <v>42.89</v>
      </c>
      <c r="BG750" s="14"/>
      <c r="BH750" s="14"/>
      <c r="BI750" s="14"/>
      <c r="BJ750" s="14"/>
      <c r="BK750" s="14"/>
      <c r="BL750" s="14"/>
      <c r="BM750" s="14"/>
      <c r="BN750" s="14"/>
      <c r="BO750" s="14"/>
      <c r="BP750" s="14"/>
      <c r="BQ750" s="14"/>
      <c r="BR750" s="14"/>
      <c r="BS750" s="14"/>
      <c r="BT750" s="14"/>
      <c r="BU750" s="14"/>
      <c r="BV750" s="14"/>
      <c r="BW750" s="14"/>
      <c r="BX750" s="14"/>
      <c r="BY750" s="14"/>
      <c r="BZ750" s="14"/>
      <c r="CA750" s="14"/>
      <c r="CB750" s="14"/>
      <c r="CC750" s="14"/>
      <c r="CD750" s="14"/>
      <c r="CE750" s="14"/>
      <c r="CF750" s="14"/>
      <c r="CG750" s="14"/>
      <c r="CH750" s="14"/>
      <c r="CI750" s="14"/>
      <c r="CJ750" s="14"/>
      <c r="CK750" s="14"/>
      <c r="CL750" s="14"/>
      <c r="CM750" s="14"/>
      <c r="CN750" s="14"/>
      <c r="CO750" s="14"/>
      <c r="CP750" s="14"/>
      <c r="CQ750" s="14"/>
      <c r="CR750" s="14"/>
      <c r="CS750" s="14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</row>
    <row r="751" spans="1:256" s="3" customFormat="1" ht="1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9">
        <v>45</v>
      </c>
      <c r="L751" s="12">
        <v>3.58</v>
      </c>
      <c r="M751" s="12">
        <v>2.57</v>
      </c>
      <c r="N751" s="14">
        <v>7.0000000000000001E-3</v>
      </c>
      <c r="O751" s="14">
        <v>4.8000000000000001E-2</v>
      </c>
      <c r="P751" s="14">
        <v>4.2999999999999997E-2</v>
      </c>
      <c r="Q751" s="14">
        <v>0.34</v>
      </c>
      <c r="R751" s="14">
        <v>0.45</v>
      </c>
      <c r="S751" s="12">
        <v>0.46</v>
      </c>
      <c r="T751" s="15">
        <v>0.19</v>
      </c>
      <c r="U751" s="15"/>
      <c r="V751" s="15"/>
      <c r="W751" s="15"/>
      <c r="X751" s="15"/>
      <c r="Y751" s="15"/>
      <c r="Z751" s="14">
        <v>200</v>
      </c>
      <c r="AA751" s="14"/>
      <c r="AB751" s="14">
        <v>12</v>
      </c>
      <c r="AC751" s="14"/>
      <c r="AD751" s="14">
        <v>90</v>
      </c>
      <c r="AE751" s="14"/>
      <c r="AF751" s="14"/>
      <c r="AG751" s="14">
        <v>785</v>
      </c>
      <c r="AH751" s="14">
        <v>2.81</v>
      </c>
      <c r="AI751" s="14"/>
      <c r="AJ751" s="14">
        <v>900</v>
      </c>
      <c r="AK751" s="14">
        <v>90</v>
      </c>
      <c r="AL751" s="14">
        <v>300</v>
      </c>
      <c r="AM751" s="14">
        <v>180</v>
      </c>
      <c r="AN751" s="14"/>
      <c r="AO751" s="14"/>
      <c r="AP751" s="14"/>
      <c r="AQ751" s="14"/>
      <c r="AR751" s="14"/>
      <c r="AS751" s="16"/>
      <c r="AT751" s="14">
        <v>1359</v>
      </c>
      <c r="AU751" s="14">
        <v>1195</v>
      </c>
      <c r="AV751" s="14">
        <v>0.64</v>
      </c>
      <c r="AW751" s="14"/>
      <c r="AX751" s="14">
        <v>44.4</v>
      </c>
      <c r="AY751" s="14"/>
      <c r="AZ751" s="14"/>
      <c r="BA751" s="14"/>
      <c r="BB751" s="14">
        <v>76</v>
      </c>
      <c r="BC751" s="38">
        <v>21</v>
      </c>
      <c r="BD751" s="14"/>
      <c r="BE751" s="14"/>
      <c r="BF751" s="18"/>
      <c r="BG751" s="14"/>
      <c r="BH751" s="14"/>
      <c r="BI751" s="14"/>
      <c r="BJ751" s="14"/>
      <c r="BK751" s="14"/>
      <c r="BL751" s="14"/>
      <c r="BM751" s="14"/>
      <c r="BN751" s="14"/>
      <c r="BO751" s="14"/>
      <c r="BP751" s="14"/>
      <c r="BQ751" s="14"/>
      <c r="BR751" s="14"/>
      <c r="BS751" s="14"/>
      <c r="BT751" s="14"/>
      <c r="BU751" s="14"/>
      <c r="BV751" s="14"/>
      <c r="BW751" s="14"/>
      <c r="BX751" s="14"/>
      <c r="BY751" s="14"/>
      <c r="BZ751" s="14"/>
      <c r="CA751" s="14"/>
      <c r="CB751" s="14"/>
      <c r="CC751" s="14"/>
      <c r="CD751" s="14"/>
      <c r="CE751" s="14"/>
      <c r="CF751" s="14"/>
      <c r="CG751" s="14"/>
      <c r="CH751" s="14"/>
      <c r="CI751" s="14"/>
      <c r="CJ751" s="14"/>
      <c r="CK751" s="14"/>
      <c r="CL751" s="14"/>
      <c r="CM751" s="14"/>
      <c r="CN751" s="14"/>
      <c r="CO751" s="14"/>
      <c r="CP751" s="14"/>
      <c r="CQ751" s="14"/>
      <c r="CR751" s="14"/>
      <c r="CS751" s="14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</row>
    <row r="752" spans="1:256" s="3" customFormat="1" ht="1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9">
        <v>46</v>
      </c>
      <c r="L752" s="12">
        <v>3.58</v>
      </c>
      <c r="M752" s="12">
        <v>2.27</v>
      </c>
      <c r="N752" s="14">
        <v>8.0000000000000002E-3</v>
      </c>
      <c r="O752" s="14">
        <v>3.7999999999999999E-2</v>
      </c>
      <c r="P752" s="14">
        <v>3.6999999999999998E-2</v>
      </c>
      <c r="Q752" s="14">
        <v>0.12</v>
      </c>
      <c r="R752" s="14">
        <v>0.46</v>
      </c>
      <c r="S752" s="12">
        <v>0.5</v>
      </c>
      <c r="T752" s="15">
        <v>0</v>
      </c>
      <c r="U752" s="15"/>
      <c r="V752" s="15"/>
      <c r="W752" s="15"/>
      <c r="X752" s="15"/>
      <c r="Y752" s="15"/>
      <c r="Z752" s="14">
        <v>100</v>
      </c>
      <c r="AA752" s="14"/>
      <c r="AB752" s="14">
        <v>25</v>
      </c>
      <c r="AC752" s="14"/>
      <c r="AD752" s="14">
        <v>80</v>
      </c>
      <c r="AE752" s="14"/>
      <c r="AF752" s="14"/>
      <c r="AG752" s="14">
        <v>741</v>
      </c>
      <c r="AH752" s="14">
        <v>4.26</v>
      </c>
      <c r="AI752" s="14"/>
      <c r="AJ752" s="14">
        <v>900</v>
      </c>
      <c r="AK752" s="14">
        <v>120</v>
      </c>
      <c r="AL752" s="14">
        <v>300</v>
      </c>
      <c r="AM752" s="14">
        <v>180</v>
      </c>
      <c r="AN752" s="14"/>
      <c r="AO752" s="14"/>
      <c r="AP752" s="14"/>
      <c r="AQ752" s="14"/>
      <c r="AR752" s="14"/>
      <c r="AS752" s="16"/>
      <c r="AT752" s="14">
        <v>1509</v>
      </c>
      <c r="AU752" s="14">
        <v>1272</v>
      </c>
      <c r="AV752" s="14">
        <v>1.33</v>
      </c>
      <c r="AW752" s="14"/>
      <c r="AX752" s="14">
        <v>45.3</v>
      </c>
      <c r="AY752" s="14"/>
      <c r="AZ752" s="14"/>
      <c r="BA752" s="14"/>
      <c r="BB752" s="14">
        <v>43</v>
      </c>
      <c r="BC752" s="38">
        <v>21</v>
      </c>
      <c r="BD752" s="14"/>
      <c r="BE752" s="14"/>
      <c r="BF752" s="18"/>
      <c r="BG752" s="14"/>
      <c r="BH752" s="14"/>
      <c r="BI752" s="14"/>
      <c r="BJ752" s="14"/>
      <c r="BK752" s="14"/>
      <c r="BL752" s="14"/>
      <c r="BM752" s="14"/>
      <c r="BN752" s="14"/>
      <c r="BO752" s="14"/>
      <c r="BP752" s="14"/>
      <c r="BQ752" s="14"/>
      <c r="BR752" s="14"/>
      <c r="BS752" s="14"/>
      <c r="BT752" s="14"/>
      <c r="BU752" s="14"/>
      <c r="BV752" s="14"/>
      <c r="BW752" s="14"/>
      <c r="BX752" s="14"/>
      <c r="BY752" s="14"/>
      <c r="BZ752" s="14"/>
      <c r="CA752" s="14"/>
      <c r="CB752" s="14"/>
      <c r="CC752" s="14"/>
      <c r="CD752" s="14"/>
      <c r="CE752" s="14"/>
      <c r="CF752" s="14"/>
      <c r="CG752" s="14"/>
      <c r="CH752" s="14"/>
      <c r="CI752" s="14"/>
      <c r="CJ752" s="14"/>
      <c r="CK752" s="14"/>
      <c r="CL752" s="14"/>
      <c r="CM752" s="14"/>
      <c r="CN752" s="14"/>
      <c r="CO752" s="14"/>
      <c r="CP752" s="14"/>
      <c r="CQ752" s="14"/>
      <c r="CR752" s="14"/>
      <c r="CS752" s="14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</row>
    <row r="753" spans="1:256" s="3" customFormat="1" ht="1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9">
        <v>46</v>
      </c>
      <c r="L753" s="12">
        <v>3.58</v>
      </c>
      <c r="M753" s="12">
        <v>2.27</v>
      </c>
      <c r="N753" s="14">
        <v>8.0000000000000002E-3</v>
      </c>
      <c r="O753" s="14">
        <v>3.7999999999999999E-2</v>
      </c>
      <c r="P753" s="14">
        <v>3.6999999999999998E-2</v>
      </c>
      <c r="Q753" s="14">
        <v>0.12</v>
      </c>
      <c r="R753" s="14">
        <v>0.46</v>
      </c>
      <c r="S753" s="12">
        <v>0.5</v>
      </c>
      <c r="T753" s="15">
        <v>0</v>
      </c>
      <c r="U753" s="15"/>
      <c r="V753" s="15"/>
      <c r="W753" s="15"/>
      <c r="X753" s="15"/>
      <c r="Y753" s="15"/>
      <c r="Z753" s="14">
        <v>100</v>
      </c>
      <c r="AA753" s="14"/>
      <c r="AB753" s="14">
        <v>25</v>
      </c>
      <c r="AC753" s="14"/>
      <c r="AD753" s="14">
        <v>80</v>
      </c>
      <c r="AE753" s="14"/>
      <c r="AF753" s="14"/>
      <c r="AG753" s="14">
        <v>741</v>
      </c>
      <c r="AH753" s="14">
        <v>4.26</v>
      </c>
      <c r="AI753" s="14"/>
      <c r="AJ753" s="14">
        <v>900</v>
      </c>
      <c r="AK753" s="14">
        <v>120</v>
      </c>
      <c r="AL753" s="14">
        <v>350</v>
      </c>
      <c r="AM753" s="14">
        <v>120</v>
      </c>
      <c r="AN753" s="14"/>
      <c r="AO753" s="14"/>
      <c r="AP753" s="14"/>
      <c r="AQ753" s="14"/>
      <c r="AR753" s="14"/>
      <c r="AS753" s="16"/>
      <c r="AT753" s="14">
        <v>1015</v>
      </c>
      <c r="AU753" s="14">
        <v>832</v>
      </c>
      <c r="AV753" s="14">
        <v>3.73</v>
      </c>
      <c r="AW753" s="14"/>
      <c r="AX753" s="14">
        <v>34.700000000000003</v>
      </c>
      <c r="AY753" s="14"/>
      <c r="AZ753" s="14"/>
      <c r="BA753" s="14"/>
      <c r="BB753" s="14">
        <v>142</v>
      </c>
      <c r="BC753" s="38">
        <v>21</v>
      </c>
      <c r="BD753" s="14"/>
      <c r="BE753" s="14"/>
      <c r="BF753" s="18"/>
      <c r="BG753" s="14"/>
      <c r="BH753" s="14"/>
      <c r="BI753" s="14"/>
      <c r="BJ753" s="14"/>
      <c r="BK753" s="14"/>
      <c r="BL753" s="14"/>
      <c r="BM753" s="14"/>
      <c r="BN753" s="14"/>
      <c r="BO753" s="14"/>
      <c r="BP753" s="14"/>
      <c r="BQ753" s="14"/>
      <c r="BR753" s="14"/>
      <c r="BS753" s="14"/>
      <c r="BT753" s="14"/>
      <c r="BU753" s="14"/>
      <c r="BV753" s="14"/>
      <c r="BW753" s="14"/>
      <c r="BX753" s="14"/>
      <c r="BY753" s="14"/>
      <c r="BZ753" s="14"/>
      <c r="CA753" s="14"/>
      <c r="CB753" s="14"/>
      <c r="CC753" s="14"/>
      <c r="CD753" s="14"/>
      <c r="CE753" s="14"/>
      <c r="CF753" s="14"/>
      <c r="CG753" s="14"/>
      <c r="CH753" s="14"/>
      <c r="CI753" s="14"/>
      <c r="CJ753" s="14"/>
      <c r="CK753" s="14"/>
      <c r="CL753" s="14"/>
      <c r="CM753" s="14"/>
      <c r="CN753" s="14"/>
      <c r="CO753" s="14"/>
      <c r="CP753" s="14"/>
      <c r="CQ753" s="14"/>
      <c r="CR753" s="14"/>
      <c r="CS753" s="14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</row>
    <row r="754" spans="1:256" s="3" customFormat="1" ht="1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9">
        <v>46</v>
      </c>
      <c r="L754" s="12">
        <v>3.62</v>
      </c>
      <c r="M754" s="12">
        <v>2.48</v>
      </c>
      <c r="N754" s="14">
        <v>8.9999999999999993E-3</v>
      </c>
      <c r="O754" s="14">
        <v>2.5000000000000001E-2</v>
      </c>
      <c r="P754" s="14">
        <v>4.4999999999999998E-2</v>
      </c>
      <c r="Q754" s="14">
        <v>0.16</v>
      </c>
      <c r="R754" s="14">
        <v>0.43</v>
      </c>
      <c r="S754" s="12">
        <v>0.45</v>
      </c>
      <c r="T754" s="15">
        <v>0</v>
      </c>
      <c r="U754" s="15"/>
      <c r="V754" s="15"/>
      <c r="W754" s="15"/>
      <c r="X754" s="15"/>
      <c r="Y754" s="15"/>
      <c r="Z754" s="14">
        <v>110</v>
      </c>
      <c r="AA754" s="14"/>
      <c r="AB754" s="14">
        <v>20</v>
      </c>
      <c r="AC754" s="14"/>
      <c r="AD754" s="14">
        <v>90</v>
      </c>
      <c r="AE754" s="14"/>
      <c r="AF754" s="14"/>
      <c r="AG754" s="14">
        <v>815</v>
      </c>
      <c r="AH754" s="14">
        <v>4.2699999999999996</v>
      </c>
      <c r="AI754" s="14"/>
      <c r="AJ754" s="14">
        <v>900</v>
      </c>
      <c r="AK754" s="14">
        <v>90</v>
      </c>
      <c r="AL754" s="14">
        <v>300</v>
      </c>
      <c r="AM754" s="14">
        <v>180</v>
      </c>
      <c r="AN754" s="14"/>
      <c r="AO754" s="14"/>
      <c r="AP754" s="14"/>
      <c r="AQ754" s="14"/>
      <c r="AR754" s="14"/>
      <c r="AS754" s="16"/>
      <c r="AT754" s="14">
        <v>1529</v>
      </c>
      <c r="AU754" s="14">
        <v>1268</v>
      </c>
      <c r="AV754" s="14">
        <v>1.69</v>
      </c>
      <c r="AW754" s="14"/>
      <c r="AX754" s="14">
        <v>45.4</v>
      </c>
      <c r="AY754" s="14"/>
      <c r="AZ754" s="14"/>
      <c r="BA754" s="14"/>
      <c r="BB754" s="14">
        <v>64</v>
      </c>
      <c r="BC754" s="38">
        <v>21</v>
      </c>
      <c r="BD754" s="14"/>
      <c r="BE754" s="14"/>
      <c r="BF754" s="18"/>
      <c r="BG754" s="14"/>
      <c r="BH754" s="14"/>
      <c r="BI754" s="14"/>
      <c r="BJ754" s="14"/>
      <c r="BK754" s="14"/>
      <c r="BL754" s="14"/>
      <c r="BM754" s="14"/>
      <c r="BN754" s="14"/>
      <c r="BO754" s="14"/>
      <c r="BP754" s="14"/>
      <c r="BQ754" s="14"/>
      <c r="BR754" s="14"/>
      <c r="BS754" s="14"/>
      <c r="BT754" s="14"/>
      <c r="BU754" s="14"/>
      <c r="BV754" s="14"/>
      <c r="BW754" s="14"/>
      <c r="BX754" s="14"/>
      <c r="BY754" s="14"/>
      <c r="BZ754" s="14"/>
      <c r="CA754" s="14"/>
      <c r="CB754" s="14"/>
      <c r="CC754" s="14"/>
      <c r="CD754" s="14"/>
      <c r="CE754" s="14"/>
      <c r="CF754" s="14"/>
      <c r="CG754" s="14"/>
      <c r="CH754" s="14"/>
      <c r="CI754" s="14"/>
      <c r="CJ754" s="14"/>
      <c r="CK754" s="14"/>
      <c r="CL754" s="14"/>
      <c r="CM754" s="14"/>
      <c r="CN754" s="14"/>
      <c r="CO754" s="14"/>
      <c r="CP754" s="14"/>
      <c r="CQ754" s="14"/>
      <c r="CR754" s="14"/>
      <c r="CS754" s="14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</row>
    <row r="755" spans="1:256" s="3" customFormat="1" ht="1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9">
        <v>46</v>
      </c>
      <c r="L755" s="12">
        <v>3.62</v>
      </c>
      <c r="M755" s="12">
        <v>2.48</v>
      </c>
      <c r="N755" s="14">
        <v>8.9999999999999993E-3</v>
      </c>
      <c r="O755" s="14">
        <v>2.5000000000000001E-2</v>
      </c>
      <c r="P755" s="14">
        <v>4.4999999999999998E-2</v>
      </c>
      <c r="Q755" s="14">
        <v>0.16</v>
      </c>
      <c r="R755" s="14">
        <v>0.43</v>
      </c>
      <c r="S755" s="12">
        <v>0.45</v>
      </c>
      <c r="T755" s="15">
        <v>0</v>
      </c>
      <c r="U755" s="15"/>
      <c r="V755" s="15"/>
      <c r="W755" s="15"/>
      <c r="X755" s="15"/>
      <c r="Y755" s="15"/>
      <c r="Z755" s="14">
        <v>110</v>
      </c>
      <c r="AA755" s="14"/>
      <c r="AB755" s="14">
        <v>20</v>
      </c>
      <c r="AC755" s="14"/>
      <c r="AD755" s="14">
        <v>90</v>
      </c>
      <c r="AE755" s="14"/>
      <c r="AF755" s="14"/>
      <c r="AG755" s="14">
        <v>815</v>
      </c>
      <c r="AH755" s="14">
        <v>4.2699999999999996</v>
      </c>
      <c r="AI755" s="14"/>
      <c r="AJ755" s="14">
        <v>900</v>
      </c>
      <c r="AK755" s="14">
        <v>90</v>
      </c>
      <c r="AL755" s="14">
        <v>356</v>
      </c>
      <c r="AM755" s="14">
        <v>180</v>
      </c>
      <c r="AN755" s="14"/>
      <c r="AO755" s="14"/>
      <c r="AP755" s="14"/>
      <c r="AQ755" s="14"/>
      <c r="AR755" s="14"/>
      <c r="AS755" s="16"/>
      <c r="AT755" s="14">
        <v>1095</v>
      </c>
      <c r="AU755" s="14">
        <v>913</v>
      </c>
      <c r="AV755" s="14">
        <v>2.98</v>
      </c>
      <c r="AW755" s="14"/>
      <c r="AX755" s="14">
        <v>36.1</v>
      </c>
      <c r="AY755" s="14"/>
      <c r="AZ755" s="14"/>
      <c r="BA755" s="14"/>
      <c r="BB755" s="14">
        <v>132</v>
      </c>
      <c r="BC755" s="38">
        <v>21</v>
      </c>
      <c r="BD755" s="14"/>
      <c r="BE755" s="14"/>
      <c r="BF755" s="18"/>
      <c r="BG755" s="14"/>
      <c r="BH755" s="14"/>
      <c r="BI755" s="14"/>
      <c r="BJ755" s="14"/>
      <c r="BK755" s="14"/>
      <c r="BL755" s="14"/>
      <c r="BM755" s="14"/>
      <c r="BN755" s="14"/>
      <c r="BO755" s="14"/>
      <c r="BP755" s="14"/>
      <c r="BQ755" s="14"/>
      <c r="BR755" s="14"/>
      <c r="BS755" s="14"/>
      <c r="BT755" s="14"/>
      <c r="BU755" s="14"/>
      <c r="BV755" s="14"/>
      <c r="BW755" s="14"/>
      <c r="BX755" s="14"/>
      <c r="BY755" s="14"/>
      <c r="BZ755" s="14"/>
      <c r="CA755" s="14"/>
      <c r="CB755" s="14"/>
      <c r="CC755" s="14"/>
      <c r="CD755" s="14"/>
      <c r="CE755" s="14"/>
      <c r="CF755" s="14"/>
      <c r="CG755" s="14"/>
      <c r="CH755" s="14"/>
      <c r="CI755" s="14"/>
      <c r="CJ755" s="14"/>
      <c r="CK755" s="14"/>
      <c r="CL755" s="14"/>
      <c r="CM755" s="14"/>
      <c r="CN755" s="14"/>
      <c r="CO755" s="14"/>
      <c r="CP755" s="14"/>
      <c r="CQ755" s="14"/>
      <c r="CR755" s="14"/>
      <c r="CS755" s="14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</row>
    <row r="756" spans="1:256" s="3" customFormat="1" ht="1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9">
        <v>46</v>
      </c>
      <c r="L756" s="12">
        <v>3.56</v>
      </c>
      <c r="M756" s="12">
        <v>2.63</v>
      </c>
      <c r="N756" s="14">
        <v>0.01</v>
      </c>
      <c r="O756" s="14">
        <v>2.5000000000000001E-2</v>
      </c>
      <c r="P756" s="14">
        <v>4.7E-2</v>
      </c>
      <c r="Q756" s="14">
        <v>0.15</v>
      </c>
      <c r="R756" s="14">
        <v>0.45</v>
      </c>
      <c r="S756" s="12">
        <v>0.44</v>
      </c>
      <c r="T756" s="15">
        <v>0</v>
      </c>
      <c r="U756" s="15"/>
      <c r="V756" s="15"/>
      <c r="W756" s="15"/>
      <c r="X756" s="15"/>
      <c r="Y756" s="15"/>
      <c r="Z756" s="14">
        <v>150</v>
      </c>
      <c r="AA756" s="14"/>
      <c r="AB756" s="14">
        <v>17</v>
      </c>
      <c r="AC756" s="14"/>
      <c r="AD756" s="14">
        <v>90</v>
      </c>
      <c r="AE756" s="14"/>
      <c r="AF756" s="14"/>
      <c r="AG756" s="14">
        <v>735</v>
      </c>
      <c r="AH756" s="14">
        <v>4.49</v>
      </c>
      <c r="AI756" s="14"/>
      <c r="AJ756" s="14">
        <v>900</v>
      </c>
      <c r="AK756" s="14">
        <v>90</v>
      </c>
      <c r="AL756" s="14">
        <v>300</v>
      </c>
      <c r="AM756" s="14">
        <v>180</v>
      </c>
      <c r="AN756" s="14"/>
      <c r="AO756" s="14"/>
      <c r="AP756" s="14"/>
      <c r="AQ756" s="14"/>
      <c r="AR756" s="14"/>
      <c r="AS756" s="16"/>
      <c r="AT756" s="14">
        <v>1602</v>
      </c>
      <c r="AU756" s="14">
        <v>1339</v>
      </c>
      <c r="AV756" s="14">
        <v>2.57</v>
      </c>
      <c r="AW756" s="14"/>
      <c r="AX756" s="14">
        <v>45</v>
      </c>
      <c r="AY756" s="14"/>
      <c r="AZ756" s="14"/>
      <c r="BA756" s="14"/>
      <c r="BB756" s="14">
        <v>76</v>
      </c>
      <c r="BC756" s="38">
        <v>21</v>
      </c>
      <c r="BD756" s="14"/>
      <c r="BE756" s="14"/>
      <c r="BF756" s="18"/>
      <c r="BG756" s="14"/>
      <c r="BH756" s="14"/>
      <c r="BI756" s="14"/>
      <c r="BJ756" s="14"/>
      <c r="BK756" s="14"/>
      <c r="BL756" s="14"/>
      <c r="BM756" s="14"/>
      <c r="BN756" s="14"/>
      <c r="BO756" s="14"/>
      <c r="BP756" s="14"/>
      <c r="BQ756" s="14"/>
      <c r="BR756" s="14"/>
      <c r="BS756" s="14"/>
      <c r="BT756" s="14"/>
      <c r="BU756" s="14"/>
      <c r="BV756" s="14"/>
      <c r="BW756" s="14"/>
      <c r="BX756" s="14"/>
      <c r="BY756" s="14"/>
      <c r="BZ756" s="14"/>
      <c r="CA756" s="14"/>
      <c r="CB756" s="14"/>
      <c r="CC756" s="14"/>
      <c r="CD756" s="14"/>
      <c r="CE756" s="14"/>
      <c r="CF756" s="14"/>
      <c r="CG756" s="14"/>
      <c r="CH756" s="14"/>
      <c r="CI756" s="14"/>
      <c r="CJ756" s="14"/>
      <c r="CK756" s="14"/>
      <c r="CL756" s="14"/>
      <c r="CM756" s="14"/>
      <c r="CN756" s="14"/>
      <c r="CO756" s="14"/>
      <c r="CP756" s="14"/>
      <c r="CQ756" s="14"/>
      <c r="CR756" s="14"/>
      <c r="CS756" s="14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</row>
    <row r="757" spans="1:256" s="3" customFormat="1" ht="1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9">
        <v>46</v>
      </c>
      <c r="L757" s="12">
        <v>3.56</v>
      </c>
      <c r="M757" s="12">
        <v>2.63</v>
      </c>
      <c r="N757" s="14">
        <v>0.01</v>
      </c>
      <c r="O757" s="14">
        <v>2.5000000000000001E-2</v>
      </c>
      <c r="P757" s="14">
        <v>4.7E-2</v>
      </c>
      <c r="Q757" s="14">
        <v>0.15</v>
      </c>
      <c r="R757" s="14">
        <v>0.45</v>
      </c>
      <c r="S757" s="12">
        <v>0.44</v>
      </c>
      <c r="T757" s="15">
        <v>0</v>
      </c>
      <c r="U757" s="15"/>
      <c r="V757" s="15"/>
      <c r="W757" s="15"/>
      <c r="X757" s="15"/>
      <c r="Y757" s="15"/>
      <c r="Z757" s="14">
        <v>150</v>
      </c>
      <c r="AA757" s="14"/>
      <c r="AB757" s="14">
        <v>17</v>
      </c>
      <c r="AC757" s="14"/>
      <c r="AD757" s="14">
        <v>90</v>
      </c>
      <c r="AE757" s="14"/>
      <c r="AF757" s="14"/>
      <c r="AG757" s="14">
        <v>735</v>
      </c>
      <c r="AH757" s="14">
        <v>4.49</v>
      </c>
      <c r="AI757" s="14"/>
      <c r="AJ757" s="14">
        <v>900</v>
      </c>
      <c r="AK757" s="14">
        <v>90</v>
      </c>
      <c r="AL757" s="14">
        <v>356</v>
      </c>
      <c r="AM757" s="14">
        <v>180</v>
      </c>
      <c r="AN757" s="14"/>
      <c r="AO757" s="14"/>
      <c r="AP757" s="14"/>
      <c r="AQ757" s="14"/>
      <c r="AR757" s="14"/>
      <c r="AS757" s="16"/>
      <c r="AT757" s="14">
        <v>1126</v>
      </c>
      <c r="AU757" s="14">
        <v>924</v>
      </c>
      <c r="AV757" s="14">
        <v>3.69</v>
      </c>
      <c r="AW757" s="14"/>
      <c r="AX757" s="14">
        <v>36.1</v>
      </c>
      <c r="AY757" s="14"/>
      <c r="AZ757" s="14"/>
      <c r="BA757" s="14"/>
      <c r="BB757" s="14">
        <v>134</v>
      </c>
      <c r="BC757" s="38">
        <v>21</v>
      </c>
      <c r="BD757" s="14"/>
      <c r="BE757" s="14"/>
      <c r="BF757" s="18"/>
      <c r="BG757" s="14"/>
      <c r="BH757" s="14"/>
      <c r="BI757" s="14"/>
      <c r="BJ757" s="14"/>
      <c r="BK757" s="14"/>
      <c r="BL757" s="14"/>
      <c r="BM757" s="14"/>
      <c r="BN757" s="14"/>
      <c r="BO757" s="14"/>
      <c r="BP757" s="14"/>
      <c r="BQ757" s="14"/>
      <c r="BR757" s="14"/>
      <c r="BS757" s="14"/>
      <c r="BT757" s="14"/>
      <c r="BU757" s="14"/>
      <c r="BV757" s="14"/>
      <c r="BW757" s="14"/>
      <c r="BX757" s="14"/>
      <c r="BY757" s="14"/>
      <c r="BZ757" s="14"/>
      <c r="CA757" s="14"/>
      <c r="CB757" s="14"/>
      <c r="CC757" s="14"/>
      <c r="CD757" s="14"/>
      <c r="CE757" s="14"/>
      <c r="CF757" s="14"/>
      <c r="CG757" s="14"/>
      <c r="CH757" s="14"/>
      <c r="CI757" s="14"/>
      <c r="CJ757" s="14"/>
      <c r="CK757" s="14"/>
      <c r="CL757" s="14"/>
      <c r="CM757" s="14"/>
      <c r="CN757" s="14"/>
      <c r="CO757" s="14"/>
      <c r="CP757" s="14"/>
      <c r="CQ757" s="14"/>
      <c r="CR757" s="14"/>
      <c r="CS757" s="14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</row>
    <row r="758" spans="1:256" s="3" customFormat="1" ht="1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9">
        <v>46</v>
      </c>
      <c r="L758" s="12">
        <v>3.58</v>
      </c>
      <c r="M758" s="12">
        <v>2.57</v>
      </c>
      <c r="N758" s="14">
        <v>7.0000000000000001E-3</v>
      </c>
      <c r="O758" s="14">
        <v>4.8000000000000001E-2</v>
      </c>
      <c r="P758" s="14">
        <v>4.2999999999999997E-2</v>
      </c>
      <c r="Q758" s="14">
        <v>0.34</v>
      </c>
      <c r="R758" s="14">
        <v>0.45</v>
      </c>
      <c r="S758" s="12">
        <v>0.46</v>
      </c>
      <c r="T758" s="15">
        <v>0.19</v>
      </c>
      <c r="U758" s="15"/>
      <c r="V758" s="15"/>
      <c r="W758" s="15"/>
      <c r="X758" s="15"/>
      <c r="Y758" s="15"/>
      <c r="Z758" s="14">
        <v>200</v>
      </c>
      <c r="AA758" s="14"/>
      <c r="AB758" s="14">
        <v>12</v>
      </c>
      <c r="AC758" s="14"/>
      <c r="AD758" s="14">
        <v>90</v>
      </c>
      <c r="AE758" s="14"/>
      <c r="AF758" s="14"/>
      <c r="AG758" s="14">
        <v>785</v>
      </c>
      <c r="AH758" s="14">
        <v>2.81</v>
      </c>
      <c r="AI758" s="14"/>
      <c r="AJ758" s="14">
        <v>900</v>
      </c>
      <c r="AK758" s="14">
        <v>90</v>
      </c>
      <c r="AL758" s="14">
        <v>300</v>
      </c>
      <c r="AM758" s="14">
        <v>180</v>
      </c>
      <c r="AN758" s="14"/>
      <c r="AO758" s="14"/>
      <c r="AP758" s="14"/>
      <c r="AQ758" s="14"/>
      <c r="AR758" s="14"/>
      <c r="AS758" s="16"/>
      <c r="AT758" s="14">
        <v>1359</v>
      </c>
      <c r="AU758" s="14">
        <v>1195</v>
      </c>
      <c r="AV758" s="14">
        <v>0.64</v>
      </c>
      <c r="AW758" s="14"/>
      <c r="AX758" s="14">
        <v>44.4</v>
      </c>
      <c r="AY758" s="14"/>
      <c r="AZ758" s="14"/>
      <c r="BA758" s="14"/>
      <c r="BB758" s="14">
        <v>76</v>
      </c>
      <c r="BC758" s="38">
        <v>21</v>
      </c>
      <c r="BD758" s="14"/>
      <c r="BE758" s="14"/>
      <c r="BF758" s="18"/>
      <c r="BG758" s="14"/>
      <c r="BH758" s="14"/>
      <c r="BI758" s="14"/>
      <c r="BJ758" s="14"/>
      <c r="BK758" s="14"/>
      <c r="BL758" s="14"/>
      <c r="BM758" s="14"/>
      <c r="BN758" s="14"/>
      <c r="BO758" s="14"/>
      <c r="BP758" s="14"/>
      <c r="BQ758" s="14"/>
      <c r="BR758" s="14"/>
      <c r="BS758" s="14"/>
      <c r="BT758" s="14"/>
      <c r="BU758" s="14"/>
      <c r="BV758" s="14"/>
      <c r="BW758" s="14"/>
      <c r="BX758" s="14"/>
      <c r="BY758" s="14"/>
      <c r="BZ758" s="14"/>
      <c r="CA758" s="14"/>
      <c r="CB758" s="14"/>
      <c r="CC758" s="14"/>
      <c r="CD758" s="14"/>
      <c r="CE758" s="14"/>
      <c r="CF758" s="14"/>
      <c r="CG758" s="14"/>
      <c r="CH758" s="14"/>
      <c r="CI758" s="14"/>
      <c r="CJ758" s="14"/>
      <c r="CK758" s="14"/>
      <c r="CL758" s="14"/>
      <c r="CM758" s="14"/>
      <c r="CN758" s="14"/>
      <c r="CO758" s="14"/>
      <c r="CP758" s="14"/>
      <c r="CQ758" s="14"/>
      <c r="CR758" s="14"/>
      <c r="CS758" s="14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</row>
    <row r="759" spans="1:256" s="3" customFormat="1" ht="1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9">
        <v>46</v>
      </c>
      <c r="L759" s="12">
        <v>3.58</v>
      </c>
      <c r="M759" s="12">
        <v>2.57</v>
      </c>
      <c r="N759" s="14">
        <v>7.0000000000000001E-3</v>
      </c>
      <c r="O759" s="14">
        <v>4.8000000000000001E-2</v>
      </c>
      <c r="P759" s="14">
        <v>4.2999999999999997E-2</v>
      </c>
      <c r="Q759" s="14">
        <v>0.34</v>
      </c>
      <c r="R759" s="14">
        <v>0.45</v>
      </c>
      <c r="S759" s="12">
        <v>0.46</v>
      </c>
      <c r="T759" s="15">
        <v>0.19</v>
      </c>
      <c r="U759" s="15"/>
      <c r="V759" s="15"/>
      <c r="W759" s="15"/>
      <c r="X759" s="15"/>
      <c r="Y759" s="15"/>
      <c r="Z759" s="14">
        <v>200</v>
      </c>
      <c r="AA759" s="14"/>
      <c r="AB759" s="14">
        <v>12</v>
      </c>
      <c r="AC759" s="14"/>
      <c r="AD759" s="14">
        <v>90</v>
      </c>
      <c r="AE759" s="14"/>
      <c r="AF759" s="14"/>
      <c r="AG759" s="14">
        <v>785</v>
      </c>
      <c r="AH759" s="14">
        <v>2.81</v>
      </c>
      <c r="AI759" s="14"/>
      <c r="AJ759" s="14">
        <v>900</v>
      </c>
      <c r="AK759" s="14">
        <v>90</v>
      </c>
      <c r="AL759" s="14">
        <v>363</v>
      </c>
      <c r="AM759" s="14">
        <v>120</v>
      </c>
      <c r="AN759" s="14"/>
      <c r="AO759" s="14"/>
      <c r="AP759" s="14"/>
      <c r="AQ759" s="14"/>
      <c r="AR759" s="14"/>
      <c r="AS759" s="16"/>
      <c r="AT759" s="14">
        <v>883</v>
      </c>
      <c r="AU759" s="14">
        <v>813</v>
      </c>
      <c r="AV759" s="14">
        <v>0.43</v>
      </c>
      <c r="AW759" s="14"/>
      <c r="AX759" s="14">
        <v>34.299999999999997</v>
      </c>
      <c r="AY759" s="14"/>
      <c r="AZ759" s="14"/>
      <c r="BA759" s="14"/>
      <c r="BB759" s="14">
        <v>121</v>
      </c>
      <c r="BC759" s="38">
        <v>21</v>
      </c>
      <c r="BD759" s="14"/>
      <c r="BE759" s="14"/>
      <c r="BF759" s="18"/>
      <c r="BG759" s="14"/>
      <c r="BH759" s="14"/>
      <c r="BI759" s="14"/>
      <c r="BJ759" s="14"/>
      <c r="BK759" s="14"/>
      <c r="BL759" s="14"/>
      <c r="BM759" s="14"/>
      <c r="BN759" s="14"/>
      <c r="BO759" s="14"/>
      <c r="BP759" s="14"/>
      <c r="BQ759" s="14"/>
      <c r="BR759" s="14"/>
      <c r="BS759" s="14"/>
      <c r="BT759" s="14"/>
      <c r="BU759" s="14"/>
      <c r="BV759" s="14"/>
      <c r="BW759" s="14"/>
      <c r="BX759" s="14"/>
      <c r="BY759" s="14"/>
      <c r="BZ759" s="14"/>
      <c r="CA759" s="14"/>
      <c r="CB759" s="14"/>
      <c r="CC759" s="14"/>
      <c r="CD759" s="14"/>
      <c r="CE759" s="14"/>
      <c r="CF759" s="14"/>
      <c r="CG759" s="14"/>
      <c r="CH759" s="14"/>
      <c r="CI759" s="14"/>
      <c r="CJ759" s="14"/>
      <c r="CK759" s="14"/>
      <c r="CL759" s="14"/>
      <c r="CM759" s="14"/>
      <c r="CN759" s="14"/>
      <c r="CO759" s="14"/>
      <c r="CP759" s="14"/>
      <c r="CQ759" s="14"/>
      <c r="CR759" s="14"/>
      <c r="CS759" s="14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</row>
    <row r="760" spans="1:256" s="3" customFormat="1" ht="1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9">
        <v>47</v>
      </c>
      <c r="L760" s="12">
        <v>3.4</v>
      </c>
      <c r="M760" s="12">
        <v>2.69</v>
      </c>
      <c r="N760" s="14">
        <v>0.01</v>
      </c>
      <c r="O760" s="14">
        <v>0.02</v>
      </c>
      <c r="P760" s="14">
        <v>4.3999999999999997E-2</v>
      </c>
      <c r="Q760" s="14">
        <v>0.19</v>
      </c>
      <c r="R760" s="14">
        <v>0.73</v>
      </c>
      <c r="S760" s="12">
        <v>0.87</v>
      </c>
      <c r="T760" s="15">
        <v>0.23</v>
      </c>
      <c r="U760" s="15">
        <v>0.04</v>
      </c>
      <c r="V760" s="15">
        <v>1.4999999999999999E-2</v>
      </c>
      <c r="W760" s="15">
        <v>7.0000000000000001E-3</v>
      </c>
      <c r="X760" s="15"/>
      <c r="Y760" s="15"/>
      <c r="Z760" s="14">
        <v>200</v>
      </c>
      <c r="AA760" s="14"/>
      <c r="AB760" s="14"/>
      <c r="AC760" s="14"/>
      <c r="AD760" s="14">
        <v>95</v>
      </c>
      <c r="AE760" s="14">
        <v>80</v>
      </c>
      <c r="AF760" s="14">
        <v>20</v>
      </c>
      <c r="AG760" s="14">
        <v>780</v>
      </c>
      <c r="AH760" s="14">
        <v>7.1</v>
      </c>
      <c r="AI760" s="14"/>
      <c r="AJ760" s="14">
        <v>900</v>
      </c>
      <c r="AK760" s="14">
        <v>90</v>
      </c>
      <c r="AL760" s="14">
        <v>250</v>
      </c>
      <c r="AM760" s="14">
        <v>60</v>
      </c>
      <c r="AN760" s="14"/>
      <c r="AO760" s="14"/>
      <c r="AP760" s="14"/>
      <c r="AQ760" s="14"/>
      <c r="AR760" s="14"/>
      <c r="AS760" s="16"/>
      <c r="AT760" s="14">
        <v>1520</v>
      </c>
      <c r="AU760" s="14">
        <v>1410</v>
      </c>
      <c r="AV760" s="14">
        <v>1.8</v>
      </c>
      <c r="AW760" s="14"/>
      <c r="AX760" s="14">
        <v>58</v>
      </c>
      <c r="AY760" s="14"/>
      <c r="AZ760" s="14"/>
      <c r="BA760" s="14"/>
      <c r="BB760" s="14"/>
      <c r="BC760" s="38"/>
      <c r="BD760" s="14"/>
      <c r="BE760" s="14"/>
      <c r="BF760" s="18"/>
      <c r="BG760" s="14"/>
      <c r="BH760" s="14"/>
      <c r="BI760" s="14"/>
      <c r="BJ760" s="14"/>
      <c r="BK760" s="14"/>
      <c r="BL760" s="14"/>
      <c r="BM760" s="14"/>
      <c r="BN760" s="14"/>
      <c r="BO760" s="14"/>
      <c r="BP760" s="14"/>
      <c r="BQ760" s="14"/>
      <c r="BR760" s="14"/>
      <c r="BS760" s="14"/>
      <c r="BT760" s="14"/>
      <c r="BU760" s="14"/>
      <c r="BV760" s="14"/>
      <c r="BW760" s="14"/>
      <c r="BX760" s="14"/>
      <c r="BY760" s="14"/>
      <c r="BZ760" s="14"/>
      <c r="CA760" s="14"/>
      <c r="CB760" s="14"/>
      <c r="CC760" s="14"/>
      <c r="CD760" s="14"/>
      <c r="CE760" s="14"/>
      <c r="CF760" s="14"/>
      <c r="CG760" s="14"/>
      <c r="CH760" s="14"/>
      <c r="CI760" s="14"/>
      <c r="CJ760" s="14"/>
      <c r="CK760" s="14"/>
      <c r="CL760" s="14"/>
      <c r="CM760" s="14"/>
      <c r="CN760" s="14"/>
      <c r="CO760" s="14"/>
      <c r="CP760" s="14"/>
      <c r="CQ760" s="14"/>
      <c r="CR760" s="14"/>
      <c r="CS760" s="14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</row>
    <row r="761" spans="1:256" s="3" customFormat="1" ht="1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9">
        <v>47</v>
      </c>
      <c r="L761" s="12">
        <v>3.4</v>
      </c>
      <c r="M761" s="12">
        <v>2.69</v>
      </c>
      <c r="N761" s="14">
        <v>0.01</v>
      </c>
      <c r="O761" s="14">
        <v>0.02</v>
      </c>
      <c r="P761" s="14">
        <v>4.3999999999999997E-2</v>
      </c>
      <c r="Q761" s="14">
        <v>0.19</v>
      </c>
      <c r="R761" s="14">
        <v>0.73</v>
      </c>
      <c r="S761" s="12">
        <v>0.87</v>
      </c>
      <c r="T761" s="15">
        <v>0.23</v>
      </c>
      <c r="U761" s="15">
        <v>0.04</v>
      </c>
      <c r="V761" s="15">
        <v>1.4999999999999999E-2</v>
      </c>
      <c r="W761" s="15">
        <v>7.0000000000000001E-3</v>
      </c>
      <c r="X761" s="15"/>
      <c r="Y761" s="15"/>
      <c r="Z761" s="14">
        <v>200</v>
      </c>
      <c r="AA761" s="14"/>
      <c r="AB761" s="14"/>
      <c r="AC761" s="14"/>
      <c r="AD761" s="14">
        <v>95</v>
      </c>
      <c r="AE761" s="14">
        <v>80</v>
      </c>
      <c r="AF761" s="14">
        <v>20</v>
      </c>
      <c r="AG761" s="14">
        <v>780</v>
      </c>
      <c r="AH761" s="14">
        <v>7.1</v>
      </c>
      <c r="AI761" s="14"/>
      <c r="AJ761" s="14">
        <v>900</v>
      </c>
      <c r="AK761" s="14">
        <v>90</v>
      </c>
      <c r="AL761" s="14">
        <v>325</v>
      </c>
      <c r="AM761" s="14">
        <v>90</v>
      </c>
      <c r="AN761" s="14"/>
      <c r="AO761" s="14"/>
      <c r="AP761" s="14"/>
      <c r="AQ761" s="14"/>
      <c r="AR761" s="14"/>
      <c r="AS761" s="16"/>
      <c r="AT761" s="14">
        <v>1263</v>
      </c>
      <c r="AU761" s="14">
        <v>880</v>
      </c>
      <c r="AV761" s="14">
        <v>3.9</v>
      </c>
      <c r="AW761" s="14"/>
      <c r="AX761" s="14">
        <v>49</v>
      </c>
      <c r="AY761" s="14"/>
      <c r="AZ761" s="14"/>
      <c r="BA761" s="14"/>
      <c r="BB761" s="14"/>
      <c r="BC761" s="38"/>
      <c r="BD761" s="14"/>
      <c r="BE761" s="14"/>
      <c r="BF761" s="18"/>
      <c r="BG761" s="14"/>
      <c r="BH761" s="14"/>
      <c r="BI761" s="14"/>
      <c r="BJ761" s="14"/>
      <c r="BK761" s="14"/>
      <c r="BL761" s="14"/>
      <c r="BM761" s="14"/>
      <c r="BN761" s="14"/>
      <c r="BO761" s="14"/>
      <c r="BP761" s="14"/>
      <c r="BQ761" s="14"/>
      <c r="BR761" s="14"/>
      <c r="BS761" s="14"/>
      <c r="BT761" s="14"/>
      <c r="BU761" s="14"/>
      <c r="BV761" s="14"/>
      <c r="BW761" s="14"/>
      <c r="BX761" s="14"/>
      <c r="BY761" s="14"/>
      <c r="BZ761" s="14"/>
      <c r="CA761" s="14"/>
      <c r="CB761" s="14"/>
      <c r="CC761" s="14"/>
      <c r="CD761" s="14"/>
      <c r="CE761" s="14"/>
      <c r="CF761" s="14"/>
      <c r="CG761" s="14"/>
      <c r="CH761" s="14"/>
      <c r="CI761" s="14"/>
      <c r="CJ761" s="14"/>
      <c r="CK761" s="14"/>
      <c r="CL761" s="14"/>
      <c r="CM761" s="14"/>
      <c r="CN761" s="14"/>
      <c r="CO761" s="14"/>
      <c r="CP761" s="14"/>
      <c r="CQ761" s="14"/>
      <c r="CR761" s="14"/>
      <c r="CS761" s="14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</row>
    <row r="762" spans="1:256" s="3" customFormat="1" ht="1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9">
        <v>47</v>
      </c>
      <c r="L762" s="12">
        <v>3.4</v>
      </c>
      <c r="M762" s="12">
        <v>2.69</v>
      </c>
      <c r="N762" s="14">
        <v>0.01</v>
      </c>
      <c r="O762" s="14">
        <v>0.02</v>
      </c>
      <c r="P762" s="14">
        <v>4.3999999999999997E-2</v>
      </c>
      <c r="Q762" s="14">
        <v>0.19</v>
      </c>
      <c r="R762" s="14">
        <v>0.73</v>
      </c>
      <c r="S762" s="12">
        <v>0.87</v>
      </c>
      <c r="T762" s="15">
        <v>0.23</v>
      </c>
      <c r="U762" s="15">
        <v>0.04</v>
      </c>
      <c r="V762" s="15">
        <v>1.4999999999999999E-2</v>
      </c>
      <c r="W762" s="15">
        <v>7.0000000000000001E-3</v>
      </c>
      <c r="X762" s="15"/>
      <c r="Y762" s="15"/>
      <c r="Z762" s="14">
        <v>200</v>
      </c>
      <c r="AA762" s="14"/>
      <c r="AB762" s="14"/>
      <c r="AC762" s="14"/>
      <c r="AD762" s="14">
        <v>95</v>
      </c>
      <c r="AE762" s="14">
        <v>80</v>
      </c>
      <c r="AF762" s="14">
        <v>20</v>
      </c>
      <c r="AG762" s="14">
        <v>780</v>
      </c>
      <c r="AH762" s="14">
        <v>7.1</v>
      </c>
      <c r="AI762" s="14"/>
      <c r="AJ762" s="14">
        <v>900</v>
      </c>
      <c r="AK762" s="14">
        <v>90</v>
      </c>
      <c r="AL762" s="14">
        <v>375</v>
      </c>
      <c r="AM762" s="14">
        <v>90</v>
      </c>
      <c r="AN762" s="14"/>
      <c r="AO762" s="14"/>
      <c r="AP762" s="14"/>
      <c r="AQ762" s="14"/>
      <c r="AR762" s="14"/>
      <c r="AS762" s="16"/>
      <c r="AT762" s="14">
        <v>1075</v>
      </c>
      <c r="AU762" s="14">
        <v>695</v>
      </c>
      <c r="AV762" s="14">
        <v>7.1</v>
      </c>
      <c r="AW762" s="14"/>
      <c r="AX762" s="14">
        <v>42</v>
      </c>
      <c r="AY762" s="14"/>
      <c r="AZ762" s="14"/>
      <c r="BA762" s="14"/>
      <c r="BB762" s="14"/>
      <c r="BC762" s="38"/>
      <c r="BD762" s="14"/>
      <c r="BE762" s="14"/>
      <c r="BF762" s="18"/>
      <c r="BG762" s="14"/>
      <c r="BH762" s="14"/>
      <c r="BI762" s="14"/>
      <c r="BJ762" s="14"/>
      <c r="BK762" s="14"/>
      <c r="BL762" s="14"/>
      <c r="BM762" s="14"/>
      <c r="BN762" s="14"/>
      <c r="BO762" s="14"/>
      <c r="BP762" s="14"/>
      <c r="BQ762" s="14"/>
      <c r="BR762" s="14"/>
      <c r="BS762" s="14"/>
      <c r="BT762" s="14"/>
      <c r="BU762" s="14"/>
      <c r="BV762" s="14"/>
      <c r="BW762" s="14"/>
      <c r="BX762" s="14"/>
      <c r="BY762" s="14"/>
      <c r="BZ762" s="14"/>
      <c r="CA762" s="14"/>
      <c r="CB762" s="14"/>
      <c r="CC762" s="14"/>
      <c r="CD762" s="14"/>
      <c r="CE762" s="14"/>
      <c r="CF762" s="14"/>
      <c r="CG762" s="14"/>
      <c r="CH762" s="14"/>
      <c r="CI762" s="14"/>
      <c r="CJ762" s="14"/>
      <c r="CK762" s="14"/>
      <c r="CL762" s="14"/>
      <c r="CM762" s="14"/>
      <c r="CN762" s="14"/>
      <c r="CO762" s="14"/>
      <c r="CP762" s="14"/>
      <c r="CQ762" s="14"/>
      <c r="CR762" s="14"/>
      <c r="CS762" s="14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</row>
    <row r="763" spans="1:256" s="3" customFormat="1" ht="1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9">
        <v>47</v>
      </c>
      <c r="L763" s="12">
        <v>3.4</v>
      </c>
      <c r="M763" s="12">
        <v>2.69</v>
      </c>
      <c r="N763" s="14">
        <v>0.01</v>
      </c>
      <c r="O763" s="14">
        <v>0.02</v>
      </c>
      <c r="P763" s="14">
        <v>4.3999999999999997E-2</v>
      </c>
      <c r="Q763" s="14">
        <v>0.19</v>
      </c>
      <c r="R763" s="14">
        <v>0.73</v>
      </c>
      <c r="S763" s="12">
        <v>0.87</v>
      </c>
      <c r="T763" s="15">
        <v>0.23</v>
      </c>
      <c r="U763" s="15">
        <v>0.04</v>
      </c>
      <c r="V763" s="15">
        <v>1.4999999999999999E-2</v>
      </c>
      <c r="W763" s="15">
        <v>7.0000000000000001E-3</v>
      </c>
      <c r="X763" s="15"/>
      <c r="Y763" s="15"/>
      <c r="Z763" s="14">
        <v>200</v>
      </c>
      <c r="AA763" s="14"/>
      <c r="AB763" s="14"/>
      <c r="AC763" s="14"/>
      <c r="AD763" s="14">
        <v>95</v>
      </c>
      <c r="AE763" s="14">
        <v>80</v>
      </c>
      <c r="AF763" s="14">
        <v>20</v>
      </c>
      <c r="AG763" s="14">
        <v>780</v>
      </c>
      <c r="AH763" s="14">
        <v>7.1</v>
      </c>
      <c r="AI763" s="14"/>
      <c r="AJ763" s="14">
        <v>900</v>
      </c>
      <c r="AK763" s="14">
        <v>90</v>
      </c>
      <c r="AL763" s="14">
        <v>425</v>
      </c>
      <c r="AM763" s="14">
        <v>60</v>
      </c>
      <c r="AN763" s="14"/>
      <c r="AO763" s="14"/>
      <c r="AP763" s="14"/>
      <c r="AQ763" s="14"/>
      <c r="AR763" s="14"/>
      <c r="AS763" s="16"/>
      <c r="AT763" s="14">
        <v>862</v>
      </c>
      <c r="AU763" s="14">
        <v>565</v>
      </c>
      <c r="AV763" s="14">
        <v>9.1999999999999993</v>
      </c>
      <c r="AW763" s="14"/>
      <c r="AX763" s="14">
        <v>37</v>
      </c>
      <c r="AY763" s="14"/>
      <c r="AZ763" s="14"/>
      <c r="BA763" s="14"/>
      <c r="BB763" s="14"/>
      <c r="BC763" s="38"/>
      <c r="BD763" s="14"/>
      <c r="BE763" s="14"/>
      <c r="BF763" s="18"/>
      <c r="BG763" s="14"/>
      <c r="BH763" s="14"/>
      <c r="BI763" s="14"/>
      <c r="BJ763" s="14"/>
      <c r="BK763" s="14"/>
      <c r="BL763" s="14"/>
      <c r="BM763" s="14"/>
      <c r="BN763" s="14"/>
      <c r="BO763" s="14"/>
      <c r="BP763" s="14"/>
      <c r="BQ763" s="14"/>
      <c r="BR763" s="14"/>
      <c r="BS763" s="14"/>
      <c r="BT763" s="14"/>
      <c r="BU763" s="14"/>
      <c r="BV763" s="14"/>
      <c r="BW763" s="14"/>
      <c r="BX763" s="14"/>
      <c r="BY763" s="14"/>
      <c r="BZ763" s="14"/>
      <c r="CA763" s="14"/>
      <c r="CB763" s="14"/>
      <c r="CC763" s="14"/>
      <c r="CD763" s="14"/>
      <c r="CE763" s="14"/>
      <c r="CF763" s="14"/>
      <c r="CG763" s="14"/>
      <c r="CH763" s="14"/>
      <c r="CI763" s="14"/>
      <c r="CJ763" s="14"/>
      <c r="CK763" s="14"/>
      <c r="CL763" s="14"/>
      <c r="CM763" s="14"/>
      <c r="CN763" s="14"/>
      <c r="CO763" s="14"/>
      <c r="CP763" s="14"/>
      <c r="CQ763" s="14"/>
      <c r="CR763" s="14"/>
      <c r="CS763" s="14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</row>
    <row r="764" spans="1:256" s="3" customFormat="1" ht="1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9">
        <v>49</v>
      </c>
      <c r="L764" s="12">
        <v>3.45</v>
      </c>
      <c r="M764" s="12">
        <v>2.82</v>
      </c>
      <c r="N764" s="14">
        <v>1.9E-2</v>
      </c>
      <c r="O764" s="14">
        <v>3.2000000000000001E-2</v>
      </c>
      <c r="P764" s="14">
        <v>4.1000000000000002E-2</v>
      </c>
      <c r="Q764" s="14">
        <v>6.0999999999999999E-2</v>
      </c>
      <c r="R764" s="14"/>
      <c r="S764" s="12"/>
      <c r="T764" s="15"/>
      <c r="U764" s="15"/>
      <c r="V764" s="15"/>
      <c r="W764" s="15"/>
      <c r="X764" s="15"/>
      <c r="Y764" s="15"/>
      <c r="Z764" s="14">
        <v>37</v>
      </c>
      <c r="AA764" s="14"/>
      <c r="AB764" s="14">
        <v>44</v>
      </c>
      <c r="AC764" s="14"/>
      <c r="AD764" s="14"/>
      <c r="AE764" s="14"/>
      <c r="AF764" s="14"/>
      <c r="AG764" s="14"/>
      <c r="AH764" s="14"/>
      <c r="AI764" s="14"/>
      <c r="AJ764" s="14">
        <v>930</v>
      </c>
      <c r="AK764" s="14">
        <v>60</v>
      </c>
      <c r="AL764" s="14">
        <v>420</v>
      </c>
      <c r="AM764" s="14">
        <v>30</v>
      </c>
      <c r="AN764" s="14"/>
      <c r="AO764" s="14"/>
      <c r="AP764" s="14"/>
      <c r="AQ764" s="14"/>
      <c r="AR764" s="14"/>
      <c r="AS764" s="16"/>
      <c r="AT764" s="14">
        <v>1104</v>
      </c>
      <c r="AU764" s="14">
        <v>790</v>
      </c>
      <c r="AV764" s="14">
        <v>14.7</v>
      </c>
      <c r="AW764" s="14"/>
      <c r="AX764" s="14">
        <v>26</v>
      </c>
      <c r="AY764" s="14"/>
      <c r="AZ764" s="14"/>
      <c r="BA764" s="14"/>
      <c r="BB764" s="14"/>
      <c r="BC764" s="38"/>
      <c r="BD764" s="14"/>
      <c r="BE764" s="14"/>
      <c r="BF764" s="18">
        <v>29.4</v>
      </c>
      <c r="BG764" s="14"/>
      <c r="BH764" s="14"/>
      <c r="BI764" s="14"/>
      <c r="BJ764" s="14"/>
      <c r="BK764" s="14"/>
      <c r="BL764" s="14"/>
      <c r="BM764" s="14"/>
      <c r="BN764" s="14"/>
      <c r="BO764" s="14"/>
      <c r="BP764" s="14"/>
      <c r="BQ764" s="14"/>
      <c r="BR764" s="14"/>
      <c r="BS764" s="14"/>
      <c r="BT764" s="14"/>
      <c r="BU764" s="14"/>
      <c r="BV764" s="14"/>
      <c r="BW764" s="14"/>
      <c r="BX764" s="14"/>
      <c r="BY764" s="14"/>
      <c r="BZ764" s="14"/>
      <c r="CA764" s="14"/>
      <c r="CB764" s="14"/>
      <c r="CC764" s="14"/>
      <c r="CD764" s="14"/>
      <c r="CE764" s="14"/>
      <c r="CF764" s="14"/>
      <c r="CG764" s="14"/>
      <c r="CH764" s="14"/>
      <c r="CI764" s="14"/>
      <c r="CJ764" s="14"/>
      <c r="CK764" s="14"/>
      <c r="CL764" s="14"/>
      <c r="CM764" s="14"/>
      <c r="CN764" s="14"/>
      <c r="CO764" s="14"/>
      <c r="CP764" s="14"/>
      <c r="CQ764" s="14"/>
      <c r="CR764" s="14"/>
      <c r="CS764" s="14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</row>
    <row r="765" spans="1:256" s="3" customFormat="1" ht="1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9">
        <v>49</v>
      </c>
      <c r="L765" s="12">
        <v>3.45</v>
      </c>
      <c r="M765" s="12">
        <v>2.82</v>
      </c>
      <c r="N765" s="14">
        <v>1.9E-2</v>
      </c>
      <c r="O765" s="14">
        <v>3.2000000000000001E-2</v>
      </c>
      <c r="P765" s="14">
        <v>4.1000000000000002E-2</v>
      </c>
      <c r="Q765" s="14">
        <v>6.0999999999999999E-2</v>
      </c>
      <c r="R765" s="14"/>
      <c r="S765" s="12"/>
      <c r="T765" s="15"/>
      <c r="U765" s="15"/>
      <c r="V765" s="15"/>
      <c r="W765" s="15"/>
      <c r="X765" s="15"/>
      <c r="Y765" s="15"/>
      <c r="Z765" s="14">
        <v>37</v>
      </c>
      <c r="AA765" s="14"/>
      <c r="AB765" s="14">
        <v>44</v>
      </c>
      <c r="AC765" s="14"/>
      <c r="AD765" s="14"/>
      <c r="AE765" s="14"/>
      <c r="AF765" s="14"/>
      <c r="AG765" s="14"/>
      <c r="AH765" s="14"/>
      <c r="AI765" s="14"/>
      <c r="AJ765" s="14">
        <v>930</v>
      </c>
      <c r="AK765" s="14">
        <v>60</v>
      </c>
      <c r="AL765" s="14">
        <v>420</v>
      </c>
      <c r="AM765" s="14">
        <v>60</v>
      </c>
      <c r="AN765" s="14"/>
      <c r="AO765" s="14"/>
      <c r="AP765" s="14"/>
      <c r="AQ765" s="14"/>
      <c r="AR765" s="14"/>
      <c r="AS765" s="16"/>
      <c r="AT765" s="14">
        <v>1130</v>
      </c>
      <c r="AU765" s="14">
        <v>817</v>
      </c>
      <c r="AV765" s="14">
        <v>10.5</v>
      </c>
      <c r="AW765" s="14"/>
      <c r="AX765" s="14">
        <v>27</v>
      </c>
      <c r="AY765" s="14"/>
      <c r="AZ765" s="14"/>
      <c r="BA765" s="14"/>
      <c r="BB765" s="14"/>
      <c r="BC765" s="38"/>
      <c r="BD765" s="14"/>
      <c r="BE765" s="14"/>
      <c r="BF765" s="18">
        <v>27.2</v>
      </c>
      <c r="BG765" s="14"/>
      <c r="BH765" s="14"/>
      <c r="BI765" s="14"/>
      <c r="BJ765" s="14"/>
      <c r="BK765" s="14"/>
      <c r="BL765" s="14"/>
      <c r="BM765" s="14"/>
      <c r="BN765" s="14"/>
      <c r="BO765" s="14"/>
      <c r="BP765" s="14"/>
      <c r="BQ765" s="14"/>
      <c r="BR765" s="14"/>
      <c r="BS765" s="14"/>
      <c r="BT765" s="14"/>
      <c r="BU765" s="14"/>
      <c r="BV765" s="14"/>
      <c r="BW765" s="14"/>
      <c r="BX765" s="14"/>
      <c r="BY765" s="14"/>
      <c r="BZ765" s="14"/>
      <c r="CA765" s="14"/>
      <c r="CB765" s="14"/>
      <c r="CC765" s="14"/>
      <c r="CD765" s="14"/>
      <c r="CE765" s="14"/>
      <c r="CF765" s="14"/>
      <c r="CG765" s="14"/>
      <c r="CH765" s="14"/>
      <c r="CI765" s="14"/>
      <c r="CJ765" s="14"/>
      <c r="CK765" s="14"/>
      <c r="CL765" s="14"/>
      <c r="CM765" s="14"/>
      <c r="CN765" s="14"/>
      <c r="CO765" s="14"/>
      <c r="CP765" s="14"/>
      <c r="CQ765" s="14"/>
      <c r="CR765" s="14"/>
      <c r="CS765" s="14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</row>
    <row r="766" spans="1:256" s="3" customFormat="1" ht="1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9">
        <v>49</v>
      </c>
      <c r="L766" s="12">
        <v>3.45</v>
      </c>
      <c r="M766" s="12">
        <v>2.82</v>
      </c>
      <c r="N766" s="14">
        <v>1.9E-2</v>
      </c>
      <c r="O766" s="14">
        <v>3.2000000000000001E-2</v>
      </c>
      <c r="P766" s="14">
        <v>4.1000000000000002E-2</v>
      </c>
      <c r="Q766" s="14">
        <v>6.0999999999999999E-2</v>
      </c>
      <c r="R766" s="14"/>
      <c r="S766" s="12"/>
      <c r="T766" s="15"/>
      <c r="U766" s="15"/>
      <c r="V766" s="15"/>
      <c r="W766" s="15"/>
      <c r="X766" s="15"/>
      <c r="Y766" s="15"/>
      <c r="Z766" s="14">
        <v>37</v>
      </c>
      <c r="AA766" s="14"/>
      <c r="AB766" s="14">
        <v>44</v>
      </c>
      <c r="AC766" s="14"/>
      <c r="AD766" s="14"/>
      <c r="AE766" s="14"/>
      <c r="AF766" s="14"/>
      <c r="AG766" s="14"/>
      <c r="AH766" s="14"/>
      <c r="AI766" s="14"/>
      <c r="AJ766" s="14">
        <v>930</v>
      </c>
      <c r="AK766" s="14">
        <v>60</v>
      </c>
      <c r="AL766" s="14">
        <v>420</v>
      </c>
      <c r="AM766" s="14">
        <v>120</v>
      </c>
      <c r="AN766" s="14"/>
      <c r="AO766" s="14"/>
      <c r="AP766" s="14"/>
      <c r="AQ766" s="14"/>
      <c r="AR766" s="14"/>
      <c r="AS766" s="16"/>
      <c r="AT766" s="14">
        <v>1145</v>
      </c>
      <c r="AU766" s="14">
        <v>835</v>
      </c>
      <c r="AV766" s="14">
        <v>8.8000000000000007</v>
      </c>
      <c r="AW766" s="14"/>
      <c r="AX766" s="14">
        <v>29</v>
      </c>
      <c r="AY766" s="14"/>
      <c r="AZ766" s="14"/>
      <c r="BA766" s="14"/>
      <c r="BB766" s="14"/>
      <c r="BC766" s="38"/>
      <c r="BD766" s="14"/>
      <c r="BE766" s="14"/>
      <c r="BF766" s="18">
        <v>16.8</v>
      </c>
      <c r="BG766" s="14"/>
      <c r="BH766" s="14"/>
      <c r="BI766" s="14"/>
      <c r="BJ766" s="14"/>
      <c r="BK766" s="14"/>
      <c r="BL766" s="14"/>
      <c r="BM766" s="14"/>
      <c r="BN766" s="14"/>
      <c r="BO766" s="14"/>
      <c r="BP766" s="14"/>
      <c r="BQ766" s="14"/>
      <c r="BR766" s="14"/>
      <c r="BS766" s="14"/>
      <c r="BT766" s="14"/>
      <c r="BU766" s="14"/>
      <c r="BV766" s="14"/>
      <c r="BW766" s="14"/>
      <c r="BX766" s="14"/>
      <c r="BY766" s="14"/>
      <c r="BZ766" s="14"/>
      <c r="CA766" s="14"/>
      <c r="CB766" s="14"/>
      <c r="CC766" s="14"/>
      <c r="CD766" s="14"/>
      <c r="CE766" s="14"/>
      <c r="CF766" s="14"/>
      <c r="CG766" s="14"/>
      <c r="CH766" s="14"/>
      <c r="CI766" s="14"/>
      <c r="CJ766" s="14"/>
      <c r="CK766" s="14"/>
      <c r="CL766" s="14"/>
      <c r="CM766" s="14"/>
      <c r="CN766" s="14"/>
      <c r="CO766" s="14"/>
      <c r="CP766" s="14"/>
      <c r="CQ766" s="14"/>
      <c r="CR766" s="14"/>
      <c r="CS766" s="14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</row>
    <row r="767" spans="1:256" s="3" customFormat="1" ht="1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9">
        <v>49</v>
      </c>
      <c r="L767" s="12">
        <v>3.45</v>
      </c>
      <c r="M767" s="12">
        <v>2.82</v>
      </c>
      <c r="N767" s="14">
        <v>1.9E-2</v>
      </c>
      <c r="O767" s="14">
        <v>3.2000000000000001E-2</v>
      </c>
      <c r="P767" s="14">
        <v>4.1000000000000002E-2</v>
      </c>
      <c r="Q767" s="14">
        <v>6.0999999999999999E-2</v>
      </c>
      <c r="R767" s="14"/>
      <c r="S767" s="12"/>
      <c r="T767" s="15"/>
      <c r="U767" s="15"/>
      <c r="V767" s="15"/>
      <c r="W767" s="15"/>
      <c r="X767" s="15"/>
      <c r="Y767" s="15"/>
      <c r="Z767" s="14">
        <v>37</v>
      </c>
      <c r="AA767" s="14"/>
      <c r="AB767" s="14">
        <v>44</v>
      </c>
      <c r="AC767" s="14"/>
      <c r="AD767" s="14"/>
      <c r="AE767" s="14"/>
      <c r="AF767" s="14"/>
      <c r="AG767" s="14"/>
      <c r="AH767" s="14"/>
      <c r="AI767" s="14"/>
      <c r="AJ767" s="14">
        <v>930</v>
      </c>
      <c r="AK767" s="14">
        <v>60</v>
      </c>
      <c r="AL767" s="14">
        <v>420</v>
      </c>
      <c r="AM767" s="14">
        <v>180</v>
      </c>
      <c r="AN767" s="14"/>
      <c r="AO767" s="14"/>
      <c r="AP767" s="14"/>
      <c r="AQ767" s="14"/>
      <c r="AR767" s="14"/>
      <c r="AS767" s="16"/>
      <c r="AT767" s="14">
        <v>1194</v>
      </c>
      <c r="AU767" s="14">
        <v>860</v>
      </c>
      <c r="AV767" s="14">
        <v>7.8</v>
      </c>
      <c r="AW767" s="14"/>
      <c r="AX767" s="14">
        <v>31</v>
      </c>
      <c r="AY767" s="14"/>
      <c r="AZ767" s="14"/>
      <c r="BA767" s="14"/>
      <c r="BB767" s="14"/>
      <c r="BC767" s="38"/>
      <c r="BD767" s="14"/>
      <c r="BE767" s="14"/>
      <c r="BF767" s="18">
        <v>2.1</v>
      </c>
      <c r="BG767" s="14"/>
      <c r="BH767" s="14"/>
      <c r="BI767" s="14"/>
      <c r="BJ767" s="14"/>
      <c r="BK767" s="14"/>
      <c r="BL767" s="14"/>
      <c r="BM767" s="14"/>
      <c r="BN767" s="14"/>
      <c r="BO767" s="14"/>
      <c r="BP767" s="14"/>
      <c r="BQ767" s="14"/>
      <c r="BR767" s="14"/>
      <c r="BS767" s="14"/>
      <c r="BT767" s="14"/>
      <c r="BU767" s="14"/>
      <c r="BV767" s="14"/>
      <c r="BW767" s="14"/>
      <c r="BX767" s="14"/>
      <c r="BY767" s="14"/>
      <c r="BZ767" s="14"/>
      <c r="CA767" s="14"/>
      <c r="CB767" s="14"/>
      <c r="CC767" s="14"/>
      <c r="CD767" s="14"/>
      <c r="CE767" s="14"/>
      <c r="CF767" s="14"/>
      <c r="CG767" s="14"/>
      <c r="CH767" s="14"/>
      <c r="CI767" s="14"/>
      <c r="CJ767" s="14"/>
      <c r="CK767" s="14"/>
      <c r="CL767" s="14"/>
      <c r="CM767" s="14"/>
      <c r="CN767" s="14"/>
      <c r="CO767" s="14"/>
      <c r="CP767" s="14"/>
      <c r="CQ767" s="14"/>
      <c r="CR767" s="14"/>
      <c r="CS767" s="14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</row>
    <row r="768" spans="1:256" s="3" customFormat="1" ht="1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9">
        <v>50</v>
      </c>
      <c r="L768" s="12">
        <v>3.5750000000000002</v>
      </c>
      <c r="M768" s="12">
        <v>2.5150000000000001</v>
      </c>
      <c r="N768" s="14">
        <v>1.2500000000000001E-2</v>
      </c>
      <c r="O768" s="14">
        <v>3.1E-2</v>
      </c>
      <c r="P768" s="14">
        <v>4.1500000000000002E-2</v>
      </c>
      <c r="Q768" s="14">
        <v>0.2</v>
      </c>
      <c r="R768" s="14"/>
      <c r="S768" s="12">
        <v>0.64</v>
      </c>
      <c r="T768" s="15"/>
      <c r="U768" s="15"/>
      <c r="V768" s="15"/>
      <c r="W768" s="15"/>
      <c r="X768" s="15"/>
      <c r="Y768" s="15"/>
      <c r="Z768" s="14">
        <v>77.5</v>
      </c>
      <c r="AA768" s="14"/>
      <c r="AB768" s="14">
        <v>34.5</v>
      </c>
      <c r="AC768" s="14"/>
      <c r="AD768" s="14">
        <v>75</v>
      </c>
      <c r="AE768" s="14"/>
      <c r="AF768" s="14"/>
      <c r="AG768" s="14"/>
      <c r="AH768" s="14"/>
      <c r="AI768" s="14"/>
      <c r="AJ768" s="14">
        <v>900</v>
      </c>
      <c r="AK768" s="14">
        <v>90</v>
      </c>
      <c r="AL768" s="14">
        <v>300</v>
      </c>
      <c r="AM768" s="14">
        <v>180</v>
      </c>
      <c r="AN768" s="14"/>
      <c r="AO768" s="14"/>
      <c r="AP768" s="14"/>
      <c r="AQ768" s="14"/>
      <c r="AR768" s="14"/>
      <c r="AS768" s="16"/>
      <c r="AT768" s="14">
        <v>1340</v>
      </c>
      <c r="AU768" s="14">
        <v>1191</v>
      </c>
      <c r="AV768" s="14">
        <v>0.97</v>
      </c>
      <c r="AW768" s="14"/>
      <c r="AX768" s="14">
        <v>45</v>
      </c>
      <c r="AY768" s="14"/>
      <c r="AZ768" s="14"/>
      <c r="BA768" s="14"/>
      <c r="BB768" s="14">
        <v>130</v>
      </c>
      <c r="BC768" s="38">
        <v>21</v>
      </c>
      <c r="BD768" s="14"/>
      <c r="BE768" s="14"/>
      <c r="BF768" s="18"/>
      <c r="BG768" s="14"/>
      <c r="BH768" s="14"/>
      <c r="BI768" s="14"/>
      <c r="BJ768" s="14"/>
      <c r="BK768" s="14"/>
      <c r="BL768" s="14"/>
      <c r="BM768" s="14"/>
      <c r="BN768" s="14"/>
      <c r="BO768" s="14"/>
      <c r="BP768" s="14"/>
      <c r="BQ768" s="14"/>
      <c r="BR768" s="14"/>
      <c r="BS768" s="14"/>
      <c r="BT768" s="14"/>
      <c r="BU768" s="14"/>
      <c r="BV768" s="14"/>
      <c r="BW768" s="14"/>
      <c r="BX768" s="14"/>
      <c r="BY768" s="14"/>
      <c r="BZ768" s="14"/>
      <c r="CA768" s="14"/>
      <c r="CB768" s="14"/>
      <c r="CC768" s="14"/>
      <c r="CD768" s="14"/>
      <c r="CE768" s="14"/>
      <c r="CF768" s="14"/>
      <c r="CG768" s="14"/>
      <c r="CH768" s="14"/>
      <c r="CI768" s="14"/>
      <c r="CJ768" s="14"/>
      <c r="CK768" s="14"/>
      <c r="CL768" s="14"/>
      <c r="CM768" s="14"/>
      <c r="CN768" s="14"/>
      <c r="CO768" s="14"/>
      <c r="CP768" s="14"/>
      <c r="CQ768" s="14"/>
      <c r="CR768" s="14"/>
      <c r="CS768" s="14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</row>
    <row r="769" spans="1:256" s="3" customFormat="1" ht="1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9">
        <v>50</v>
      </c>
      <c r="L769" s="12">
        <v>3.5750000000000002</v>
      </c>
      <c r="M769" s="12">
        <v>2.5150000000000001</v>
      </c>
      <c r="N769" s="14">
        <v>1.2500000000000001E-2</v>
      </c>
      <c r="O769" s="14">
        <v>3.1E-2</v>
      </c>
      <c r="P769" s="14">
        <v>4.1500000000000002E-2</v>
      </c>
      <c r="Q769" s="14">
        <v>0.2</v>
      </c>
      <c r="R769" s="14"/>
      <c r="S769" s="12">
        <v>0.64</v>
      </c>
      <c r="T769" s="15"/>
      <c r="U769" s="15"/>
      <c r="V769" s="15"/>
      <c r="W769" s="15"/>
      <c r="X769" s="15"/>
      <c r="Y769" s="15"/>
      <c r="Z769" s="14">
        <v>77.5</v>
      </c>
      <c r="AA769" s="14"/>
      <c r="AB769" s="14">
        <v>34.5</v>
      </c>
      <c r="AC769" s="14"/>
      <c r="AD769" s="14">
        <v>75</v>
      </c>
      <c r="AE769" s="14"/>
      <c r="AF769" s="14"/>
      <c r="AG769" s="14"/>
      <c r="AH769" s="14"/>
      <c r="AI769" s="14"/>
      <c r="AJ769" s="14">
        <v>900</v>
      </c>
      <c r="AK769" s="14">
        <v>90</v>
      </c>
      <c r="AL769" s="14">
        <v>360</v>
      </c>
      <c r="AM769" s="14">
        <v>120</v>
      </c>
      <c r="AN769" s="14"/>
      <c r="AO769" s="14"/>
      <c r="AP769" s="14"/>
      <c r="AQ769" s="14"/>
      <c r="AR769" s="14"/>
      <c r="AS769" s="16"/>
      <c r="AT769" s="14">
        <v>1094</v>
      </c>
      <c r="AU769" s="14">
        <v>914</v>
      </c>
      <c r="AV769" s="14">
        <v>3.86</v>
      </c>
      <c r="AW769" s="14"/>
      <c r="AX769" s="14">
        <v>38</v>
      </c>
      <c r="AY769" s="14"/>
      <c r="AZ769" s="14"/>
      <c r="BA769" s="14"/>
      <c r="BB769" s="14">
        <v>146</v>
      </c>
      <c r="BC769" s="38">
        <v>21</v>
      </c>
      <c r="BD769" s="14"/>
      <c r="BE769" s="14"/>
      <c r="BF769" s="18"/>
      <c r="BG769" s="14"/>
      <c r="BH769" s="14"/>
      <c r="BI769" s="14"/>
      <c r="BJ769" s="14"/>
      <c r="BK769" s="14"/>
      <c r="BL769" s="14"/>
      <c r="BM769" s="14"/>
      <c r="BN769" s="14"/>
      <c r="BO769" s="14"/>
      <c r="BP769" s="14"/>
      <c r="BQ769" s="14"/>
      <c r="BR769" s="14"/>
      <c r="BS769" s="14"/>
      <c r="BT769" s="14"/>
      <c r="BU769" s="14"/>
      <c r="BV769" s="14"/>
      <c r="BW769" s="14"/>
      <c r="BX769" s="14"/>
      <c r="BY769" s="14"/>
      <c r="BZ769" s="14"/>
      <c r="CA769" s="14"/>
      <c r="CB769" s="14"/>
      <c r="CC769" s="14"/>
      <c r="CD769" s="14"/>
      <c r="CE769" s="14"/>
      <c r="CF769" s="14"/>
      <c r="CG769" s="14"/>
      <c r="CH769" s="14"/>
      <c r="CI769" s="14"/>
      <c r="CJ769" s="14"/>
      <c r="CK769" s="14"/>
      <c r="CL769" s="14"/>
      <c r="CM769" s="14"/>
      <c r="CN769" s="14"/>
      <c r="CO769" s="14"/>
      <c r="CP769" s="14"/>
      <c r="CQ769" s="14"/>
      <c r="CR769" s="14"/>
      <c r="CS769" s="14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</row>
    <row r="770" spans="1:256" s="3" customFormat="1" ht="1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9">
        <v>51</v>
      </c>
      <c r="L770" s="12">
        <v>3.54</v>
      </c>
      <c r="M770" s="12">
        <v>2.81</v>
      </c>
      <c r="N770" s="14">
        <v>8.9999999999999993E-3</v>
      </c>
      <c r="O770" s="14">
        <v>3.1E-2</v>
      </c>
      <c r="P770" s="14">
        <v>0.05</v>
      </c>
      <c r="Q770" s="14">
        <v>0.43</v>
      </c>
      <c r="R770" s="14">
        <v>1.52</v>
      </c>
      <c r="S770" s="12">
        <v>0.56000000000000005</v>
      </c>
      <c r="T770" s="15">
        <v>0.3</v>
      </c>
      <c r="U770" s="15">
        <v>0.3</v>
      </c>
      <c r="V770" s="15"/>
      <c r="W770" s="15"/>
      <c r="X770" s="15"/>
      <c r="Y770" s="15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>
        <v>816</v>
      </c>
      <c r="AK770" s="14">
        <v>120</v>
      </c>
      <c r="AL770" s="14">
        <v>260</v>
      </c>
      <c r="AM770" s="14">
        <v>120</v>
      </c>
      <c r="AN770" s="14"/>
      <c r="AO770" s="14"/>
      <c r="AP770" s="14"/>
      <c r="AQ770" s="14"/>
      <c r="AR770" s="14"/>
      <c r="AS770" s="16"/>
      <c r="AT770" s="14">
        <v>1269</v>
      </c>
      <c r="AU770" s="14">
        <v>1155</v>
      </c>
      <c r="AV770" s="14"/>
      <c r="AW770" s="14"/>
      <c r="AX770" s="14"/>
      <c r="AY770" s="14"/>
      <c r="AZ770" s="14"/>
      <c r="BA770" s="14"/>
      <c r="BB770" s="14"/>
      <c r="BC770" s="38"/>
      <c r="BD770" s="14"/>
      <c r="BE770" s="14"/>
      <c r="BF770" s="18">
        <v>12</v>
      </c>
      <c r="BG770" s="14"/>
      <c r="BH770" s="14"/>
      <c r="BI770" s="14"/>
      <c r="BJ770" s="14"/>
      <c r="BK770" s="14"/>
      <c r="BL770" s="14"/>
      <c r="BM770" s="14"/>
      <c r="BN770" s="14"/>
      <c r="BO770" s="14"/>
      <c r="BP770" s="14"/>
      <c r="BQ770" s="14"/>
      <c r="BR770" s="14"/>
      <c r="BS770" s="14"/>
      <c r="BT770" s="14"/>
      <c r="BU770" s="14"/>
      <c r="BV770" s="14"/>
      <c r="BW770" s="14"/>
      <c r="BX770" s="14"/>
      <c r="BY770" s="14"/>
      <c r="BZ770" s="14"/>
      <c r="CA770" s="14"/>
      <c r="CB770" s="14"/>
      <c r="CC770" s="14"/>
      <c r="CD770" s="14"/>
      <c r="CE770" s="14"/>
      <c r="CF770" s="14"/>
      <c r="CG770" s="14"/>
      <c r="CH770" s="14"/>
      <c r="CI770" s="14"/>
      <c r="CJ770" s="14"/>
      <c r="CK770" s="14"/>
      <c r="CL770" s="14"/>
      <c r="CM770" s="14"/>
      <c r="CN770" s="14"/>
      <c r="CO770" s="14"/>
      <c r="CP770" s="14"/>
      <c r="CQ770" s="14"/>
      <c r="CR770" s="14"/>
      <c r="CS770" s="14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</row>
    <row r="771" spans="1:256" s="3" customFormat="1" ht="1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9">
        <v>51</v>
      </c>
      <c r="L771" s="12">
        <v>3.54</v>
      </c>
      <c r="M771" s="12">
        <v>2.81</v>
      </c>
      <c r="N771" s="14">
        <v>8.9999999999999993E-3</v>
      </c>
      <c r="O771" s="14">
        <v>3.1E-2</v>
      </c>
      <c r="P771" s="14">
        <v>0.05</v>
      </c>
      <c r="Q771" s="14">
        <v>0.43</v>
      </c>
      <c r="R771" s="14">
        <v>1.52</v>
      </c>
      <c r="S771" s="12">
        <v>0.56000000000000005</v>
      </c>
      <c r="T771" s="15">
        <v>0.3</v>
      </c>
      <c r="U771" s="15">
        <v>0.3</v>
      </c>
      <c r="V771" s="15"/>
      <c r="W771" s="15"/>
      <c r="X771" s="15"/>
      <c r="Y771" s="15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>
        <v>816</v>
      </c>
      <c r="AK771" s="14">
        <v>120</v>
      </c>
      <c r="AL771" s="14">
        <v>288</v>
      </c>
      <c r="AM771" s="14">
        <v>120</v>
      </c>
      <c r="AN771" s="14"/>
      <c r="AO771" s="14"/>
      <c r="AP771" s="14"/>
      <c r="AQ771" s="14"/>
      <c r="AR771" s="14"/>
      <c r="AS771" s="16"/>
      <c r="AT771" s="14">
        <v>1277</v>
      </c>
      <c r="AU771" s="14">
        <v>1185</v>
      </c>
      <c r="AV771" s="14"/>
      <c r="AW771" s="14"/>
      <c r="AX771" s="14"/>
      <c r="AY771" s="14"/>
      <c r="AZ771" s="14"/>
      <c r="BA771" s="14"/>
      <c r="BB771" s="14"/>
      <c r="BC771" s="38"/>
      <c r="BD771" s="14"/>
      <c r="BE771" s="14"/>
      <c r="BF771" s="18">
        <v>13.5</v>
      </c>
      <c r="BG771" s="14"/>
      <c r="BH771" s="14"/>
      <c r="BI771" s="14"/>
      <c r="BJ771" s="14"/>
      <c r="BK771" s="14"/>
      <c r="BL771" s="14"/>
      <c r="BM771" s="14"/>
      <c r="BN771" s="14"/>
      <c r="BO771" s="14"/>
      <c r="BP771" s="14"/>
      <c r="BQ771" s="14"/>
      <c r="BR771" s="14"/>
      <c r="BS771" s="14"/>
      <c r="BT771" s="14"/>
      <c r="BU771" s="14"/>
      <c r="BV771" s="14"/>
      <c r="BW771" s="14"/>
      <c r="BX771" s="14"/>
      <c r="BY771" s="14"/>
      <c r="BZ771" s="14"/>
      <c r="CA771" s="14"/>
      <c r="CB771" s="14"/>
      <c r="CC771" s="14"/>
      <c r="CD771" s="14"/>
      <c r="CE771" s="14"/>
      <c r="CF771" s="14"/>
      <c r="CG771" s="14"/>
      <c r="CH771" s="14"/>
      <c r="CI771" s="14"/>
      <c r="CJ771" s="14"/>
      <c r="CK771" s="14"/>
      <c r="CL771" s="14"/>
      <c r="CM771" s="14"/>
      <c r="CN771" s="14"/>
      <c r="CO771" s="14"/>
      <c r="CP771" s="14"/>
      <c r="CQ771" s="14"/>
      <c r="CR771" s="14"/>
      <c r="CS771" s="14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</row>
    <row r="772" spans="1:256" s="3" customFormat="1" ht="1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9">
        <v>51</v>
      </c>
      <c r="L772" s="12">
        <v>3.54</v>
      </c>
      <c r="M772" s="12">
        <v>2.81</v>
      </c>
      <c r="N772" s="14">
        <v>8.9999999999999993E-3</v>
      </c>
      <c r="O772" s="14">
        <v>3.1E-2</v>
      </c>
      <c r="P772" s="14">
        <v>0.05</v>
      </c>
      <c r="Q772" s="14">
        <v>0.43</v>
      </c>
      <c r="R772" s="14">
        <v>1.52</v>
      </c>
      <c r="S772" s="12">
        <v>0.56000000000000005</v>
      </c>
      <c r="T772" s="15">
        <v>0.3</v>
      </c>
      <c r="U772" s="15">
        <v>0.3</v>
      </c>
      <c r="V772" s="15"/>
      <c r="W772" s="15"/>
      <c r="X772" s="15"/>
      <c r="Y772" s="15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>
        <v>816</v>
      </c>
      <c r="AK772" s="14">
        <v>120</v>
      </c>
      <c r="AL772" s="14">
        <v>302</v>
      </c>
      <c r="AM772" s="14">
        <v>120</v>
      </c>
      <c r="AN772" s="14"/>
      <c r="AO772" s="14"/>
      <c r="AP772" s="14"/>
      <c r="AQ772" s="14"/>
      <c r="AR772" s="14"/>
      <c r="AS772" s="16"/>
      <c r="AT772" s="14">
        <v>1324</v>
      </c>
      <c r="AU772" s="14">
        <v>995</v>
      </c>
      <c r="AV772" s="14"/>
      <c r="AW772" s="14"/>
      <c r="AX772" s="14"/>
      <c r="AY772" s="14"/>
      <c r="AZ772" s="14"/>
      <c r="BA772" s="14"/>
      <c r="BB772" s="14"/>
      <c r="BC772" s="38"/>
      <c r="BD772" s="14"/>
      <c r="BE772" s="14"/>
      <c r="BF772" s="18">
        <v>13</v>
      </c>
      <c r="BG772" s="14"/>
      <c r="BH772" s="14"/>
      <c r="BI772" s="14"/>
      <c r="BJ772" s="14"/>
      <c r="BK772" s="14"/>
      <c r="BL772" s="14"/>
      <c r="BM772" s="14"/>
      <c r="BN772" s="14"/>
      <c r="BO772" s="14"/>
      <c r="BP772" s="14"/>
      <c r="BQ772" s="14"/>
      <c r="BR772" s="14"/>
      <c r="BS772" s="14"/>
      <c r="BT772" s="14"/>
      <c r="BU772" s="14"/>
      <c r="BV772" s="14"/>
      <c r="BW772" s="14"/>
      <c r="BX772" s="14"/>
      <c r="BY772" s="14"/>
      <c r="BZ772" s="14"/>
      <c r="CA772" s="14"/>
      <c r="CB772" s="14"/>
      <c r="CC772" s="14"/>
      <c r="CD772" s="14"/>
      <c r="CE772" s="14"/>
      <c r="CF772" s="14"/>
      <c r="CG772" s="14"/>
      <c r="CH772" s="14"/>
      <c r="CI772" s="14"/>
      <c r="CJ772" s="14"/>
      <c r="CK772" s="14"/>
      <c r="CL772" s="14"/>
      <c r="CM772" s="14"/>
      <c r="CN772" s="14"/>
      <c r="CO772" s="14"/>
      <c r="CP772" s="14"/>
      <c r="CQ772" s="14"/>
      <c r="CR772" s="14"/>
      <c r="CS772" s="14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</row>
    <row r="773" spans="1:256" s="3" customFormat="1" ht="1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9">
        <v>51</v>
      </c>
      <c r="L773" s="12">
        <v>3.54</v>
      </c>
      <c r="M773" s="12">
        <v>2.81</v>
      </c>
      <c r="N773" s="14">
        <v>8.9999999999999993E-3</v>
      </c>
      <c r="O773" s="14">
        <v>3.1E-2</v>
      </c>
      <c r="P773" s="14">
        <v>0.05</v>
      </c>
      <c r="Q773" s="14">
        <v>0.43</v>
      </c>
      <c r="R773" s="14">
        <v>1.52</v>
      </c>
      <c r="S773" s="12">
        <v>0.56000000000000005</v>
      </c>
      <c r="T773" s="15">
        <v>0.3</v>
      </c>
      <c r="U773" s="15">
        <v>0.3</v>
      </c>
      <c r="V773" s="15"/>
      <c r="W773" s="15"/>
      <c r="X773" s="15"/>
      <c r="Y773" s="15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>
        <v>816</v>
      </c>
      <c r="AK773" s="14">
        <v>120</v>
      </c>
      <c r="AL773" s="14">
        <v>316</v>
      </c>
      <c r="AM773" s="14">
        <v>120</v>
      </c>
      <c r="AN773" s="14"/>
      <c r="AO773" s="14"/>
      <c r="AP773" s="14"/>
      <c r="AQ773" s="14"/>
      <c r="AR773" s="14"/>
      <c r="AS773" s="16"/>
      <c r="AT773" s="14">
        <v>1208</v>
      </c>
      <c r="AU773" s="14">
        <v>840</v>
      </c>
      <c r="AV773" s="14"/>
      <c r="AW773" s="14"/>
      <c r="AX773" s="14"/>
      <c r="AY773" s="14"/>
      <c r="AZ773" s="14"/>
      <c r="BA773" s="14"/>
      <c r="BB773" s="14"/>
      <c r="BC773" s="38"/>
      <c r="BD773" s="14"/>
      <c r="BE773" s="14"/>
      <c r="BF773" s="18">
        <v>16</v>
      </c>
      <c r="BG773" s="14"/>
      <c r="BH773" s="14"/>
      <c r="BI773" s="14"/>
      <c r="BJ773" s="14"/>
      <c r="BK773" s="14"/>
      <c r="BL773" s="14"/>
      <c r="BM773" s="14"/>
      <c r="BN773" s="14"/>
      <c r="BO773" s="14"/>
      <c r="BP773" s="14"/>
      <c r="BQ773" s="14"/>
      <c r="BR773" s="14"/>
      <c r="BS773" s="14"/>
      <c r="BT773" s="14"/>
      <c r="BU773" s="14"/>
      <c r="BV773" s="14"/>
      <c r="BW773" s="14"/>
      <c r="BX773" s="14"/>
      <c r="BY773" s="14"/>
      <c r="BZ773" s="14"/>
      <c r="CA773" s="14"/>
      <c r="CB773" s="14"/>
      <c r="CC773" s="14"/>
      <c r="CD773" s="14"/>
      <c r="CE773" s="14"/>
      <c r="CF773" s="14"/>
      <c r="CG773" s="14"/>
      <c r="CH773" s="14"/>
      <c r="CI773" s="14"/>
      <c r="CJ773" s="14"/>
      <c r="CK773" s="14"/>
      <c r="CL773" s="14"/>
      <c r="CM773" s="14"/>
      <c r="CN773" s="14"/>
      <c r="CO773" s="14"/>
      <c r="CP773" s="14"/>
      <c r="CQ773" s="14"/>
      <c r="CR773" s="14"/>
      <c r="CS773" s="14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</row>
    <row r="774" spans="1:256" s="3" customFormat="1" ht="1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9">
        <v>51</v>
      </c>
      <c r="L774" s="12">
        <v>3.54</v>
      </c>
      <c r="M774" s="12">
        <v>2.81</v>
      </c>
      <c r="N774" s="14">
        <v>8.9999999999999993E-3</v>
      </c>
      <c r="O774" s="14">
        <v>3.1E-2</v>
      </c>
      <c r="P774" s="14">
        <v>0.05</v>
      </c>
      <c r="Q774" s="14">
        <v>0.43</v>
      </c>
      <c r="R774" s="14">
        <v>1.52</v>
      </c>
      <c r="S774" s="12">
        <v>0.56000000000000005</v>
      </c>
      <c r="T774" s="15">
        <v>0.3</v>
      </c>
      <c r="U774" s="15">
        <v>0.3</v>
      </c>
      <c r="V774" s="15"/>
      <c r="W774" s="15"/>
      <c r="X774" s="15"/>
      <c r="Y774" s="15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>
        <v>816</v>
      </c>
      <c r="AK774" s="14">
        <v>120</v>
      </c>
      <c r="AL774" s="14">
        <v>357</v>
      </c>
      <c r="AM774" s="14">
        <v>120</v>
      </c>
      <c r="AN774" s="14"/>
      <c r="AO774" s="14"/>
      <c r="AP774" s="14"/>
      <c r="AQ774" s="14"/>
      <c r="AR774" s="14"/>
      <c r="AS774" s="16"/>
      <c r="AT774" s="14">
        <v>800</v>
      </c>
      <c r="AU774" s="14">
        <v>744</v>
      </c>
      <c r="AV774" s="14"/>
      <c r="AW774" s="14"/>
      <c r="AX774" s="14"/>
      <c r="AY774" s="14"/>
      <c r="AZ774" s="14"/>
      <c r="BA774" s="14"/>
      <c r="BB774" s="14"/>
      <c r="BC774" s="38"/>
      <c r="BD774" s="14"/>
      <c r="BE774" s="14"/>
      <c r="BF774" s="18">
        <v>30</v>
      </c>
      <c r="BG774" s="14"/>
      <c r="BH774" s="14"/>
      <c r="BI774" s="14"/>
      <c r="BJ774" s="14"/>
      <c r="BK774" s="14"/>
      <c r="BL774" s="14"/>
      <c r="BM774" s="14"/>
      <c r="BN774" s="14"/>
      <c r="BO774" s="14"/>
      <c r="BP774" s="14"/>
      <c r="BQ774" s="14"/>
      <c r="BR774" s="14"/>
      <c r="BS774" s="14"/>
      <c r="BT774" s="14"/>
      <c r="BU774" s="14"/>
      <c r="BV774" s="14"/>
      <c r="BW774" s="14"/>
      <c r="BX774" s="14"/>
      <c r="BY774" s="14"/>
      <c r="BZ774" s="14"/>
      <c r="CA774" s="14"/>
      <c r="CB774" s="14"/>
      <c r="CC774" s="14"/>
      <c r="CD774" s="14"/>
      <c r="CE774" s="14"/>
      <c r="CF774" s="14"/>
      <c r="CG774" s="14"/>
      <c r="CH774" s="14"/>
      <c r="CI774" s="14"/>
      <c r="CJ774" s="14"/>
      <c r="CK774" s="14"/>
      <c r="CL774" s="14"/>
      <c r="CM774" s="14"/>
      <c r="CN774" s="14"/>
      <c r="CO774" s="14"/>
      <c r="CP774" s="14"/>
      <c r="CQ774" s="14"/>
      <c r="CR774" s="14"/>
      <c r="CS774" s="14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</row>
    <row r="775" spans="1:256" s="3" customFormat="1" ht="1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9">
        <v>51</v>
      </c>
      <c r="L775" s="12">
        <v>3.54</v>
      </c>
      <c r="M775" s="12">
        <v>2.81</v>
      </c>
      <c r="N775" s="14">
        <v>8.9999999999999993E-3</v>
      </c>
      <c r="O775" s="14">
        <v>3.1E-2</v>
      </c>
      <c r="P775" s="14">
        <v>0.05</v>
      </c>
      <c r="Q775" s="14">
        <v>0.43</v>
      </c>
      <c r="R775" s="14">
        <v>1.52</v>
      </c>
      <c r="S775" s="12">
        <v>0.56000000000000005</v>
      </c>
      <c r="T775" s="15">
        <v>0.3</v>
      </c>
      <c r="U775" s="15">
        <v>0.3</v>
      </c>
      <c r="V775" s="15"/>
      <c r="W775" s="15"/>
      <c r="X775" s="15"/>
      <c r="Y775" s="15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>
        <v>816</v>
      </c>
      <c r="AK775" s="14">
        <v>120</v>
      </c>
      <c r="AL775" s="14">
        <v>385</v>
      </c>
      <c r="AM775" s="14">
        <v>120</v>
      </c>
      <c r="AN775" s="14"/>
      <c r="AO775" s="14"/>
      <c r="AP775" s="14"/>
      <c r="AQ775" s="14"/>
      <c r="AR775" s="14"/>
      <c r="AS775" s="16"/>
      <c r="AT775" s="14">
        <v>706</v>
      </c>
      <c r="AU775" s="14">
        <v>595</v>
      </c>
      <c r="AV775" s="14"/>
      <c r="AW775" s="14"/>
      <c r="AX775" s="14"/>
      <c r="AY775" s="14"/>
      <c r="AZ775" s="14"/>
      <c r="BA775" s="14"/>
      <c r="BB775" s="14"/>
      <c r="BC775" s="38"/>
      <c r="BD775" s="14"/>
      <c r="BE775" s="14"/>
      <c r="BF775" s="18">
        <v>28</v>
      </c>
      <c r="BG775" s="14"/>
      <c r="BH775" s="14"/>
      <c r="BI775" s="14"/>
      <c r="BJ775" s="14"/>
      <c r="BK775" s="14"/>
      <c r="BL775" s="14"/>
      <c r="BM775" s="14"/>
      <c r="BN775" s="14"/>
      <c r="BO775" s="14"/>
      <c r="BP775" s="14"/>
      <c r="BQ775" s="14"/>
      <c r="BR775" s="14"/>
      <c r="BS775" s="14"/>
      <c r="BT775" s="14"/>
      <c r="BU775" s="14"/>
      <c r="BV775" s="14"/>
      <c r="BW775" s="14"/>
      <c r="BX775" s="14"/>
      <c r="BY775" s="14"/>
      <c r="BZ775" s="14"/>
      <c r="CA775" s="14"/>
      <c r="CB775" s="14"/>
      <c r="CC775" s="14"/>
      <c r="CD775" s="14"/>
      <c r="CE775" s="14"/>
      <c r="CF775" s="14"/>
      <c r="CG775" s="14"/>
      <c r="CH775" s="14"/>
      <c r="CI775" s="14"/>
      <c r="CJ775" s="14"/>
      <c r="CK775" s="14"/>
      <c r="CL775" s="14"/>
      <c r="CM775" s="14"/>
      <c r="CN775" s="14"/>
      <c r="CO775" s="14"/>
      <c r="CP775" s="14"/>
      <c r="CQ775" s="14"/>
      <c r="CR775" s="14"/>
      <c r="CS775" s="14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</row>
    <row r="776" spans="1:256" s="3" customFormat="1" ht="1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9">
        <v>51</v>
      </c>
      <c r="L776" s="12">
        <v>3.54</v>
      </c>
      <c r="M776" s="12">
        <v>2.81</v>
      </c>
      <c r="N776" s="14">
        <v>8.9999999999999993E-3</v>
      </c>
      <c r="O776" s="14">
        <v>3.1E-2</v>
      </c>
      <c r="P776" s="14">
        <v>0.05</v>
      </c>
      <c r="Q776" s="14">
        <v>0.43</v>
      </c>
      <c r="R776" s="14">
        <v>1.52</v>
      </c>
      <c r="S776" s="12">
        <v>0.56000000000000005</v>
      </c>
      <c r="T776" s="15">
        <v>0.3</v>
      </c>
      <c r="U776" s="15">
        <v>0.3</v>
      </c>
      <c r="V776" s="15"/>
      <c r="W776" s="15"/>
      <c r="X776" s="15"/>
      <c r="Y776" s="15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>
        <v>871</v>
      </c>
      <c r="AK776" s="14">
        <v>120</v>
      </c>
      <c r="AL776" s="14">
        <v>260</v>
      </c>
      <c r="AM776" s="14">
        <v>120</v>
      </c>
      <c r="AN776" s="14"/>
      <c r="AO776" s="14"/>
      <c r="AP776" s="14"/>
      <c r="AQ776" s="14"/>
      <c r="AR776" s="14"/>
      <c r="AS776" s="16"/>
      <c r="AT776" s="14">
        <v>1082</v>
      </c>
      <c r="AU776" s="14">
        <v>1104</v>
      </c>
      <c r="AV776" s="14"/>
      <c r="AW776" s="14"/>
      <c r="AX776" s="14"/>
      <c r="AY776" s="14"/>
      <c r="AZ776" s="14"/>
      <c r="BA776" s="14"/>
      <c r="BB776" s="14"/>
      <c r="BC776" s="38"/>
      <c r="BD776" s="14"/>
      <c r="BE776" s="14"/>
      <c r="BF776" s="18">
        <v>11</v>
      </c>
      <c r="BG776" s="14"/>
      <c r="BH776" s="14"/>
      <c r="BI776" s="14"/>
      <c r="BJ776" s="14"/>
      <c r="BK776" s="14"/>
      <c r="BL776" s="14"/>
      <c r="BM776" s="14"/>
      <c r="BN776" s="14"/>
      <c r="BO776" s="14"/>
      <c r="BP776" s="14"/>
      <c r="BQ776" s="14"/>
      <c r="BR776" s="14"/>
      <c r="BS776" s="14"/>
      <c r="BT776" s="14"/>
      <c r="BU776" s="14"/>
      <c r="BV776" s="14"/>
      <c r="BW776" s="14"/>
      <c r="BX776" s="14"/>
      <c r="BY776" s="14"/>
      <c r="BZ776" s="14"/>
      <c r="CA776" s="14"/>
      <c r="CB776" s="14"/>
      <c r="CC776" s="14"/>
      <c r="CD776" s="14"/>
      <c r="CE776" s="14"/>
      <c r="CF776" s="14"/>
      <c r="CG776" s="14"/>
      <c r="CH776" s="14"/>
      <c r="CI776" s="14"/>
      <c r="CJ776" s="14"/>
      <c r="CK776" s="14"/>
      <c r="CL776" s="14"/>
      <c r="CM776" s="14"/>
      <c r="CN776" s="14"/>
      <c r="CO776" s="14"/>
      <c r="CP776" s="14"/>
      <c r="CQ776" s="14"/>
      <c r="CR776" s="14"/>
      <c r="CS776" s="14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</row>
    <row r="777" spans="1:256" s="3" customFormat="1" ht="1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9">
        <v>51</v>
      </c>
      <c r="L777" s="12">
        <v>3.54</v>
      </c>
      <c r="M777" s="12">
        <v>2.81</v>
      </c>
      <c r="N777" s="14">
        <v>8.9999999999999993E-3</v>
      </c>
      <c r="O777" s="14">
        <v>3.1E-2</v>
      </c>
      <c r="P777" s="14">
        <v>0.05</v>
      </c>
      <c r="Q777" s="14">
        <v>0.43</v>
      </c>
      <c r="R777" s="14">
        <v>1.52</v>
      </c>
      <c r="S777" s="12">
        <v>0.56000000000000005</v>
      </c>
      <c r="T777" s="15">
        <v>0.3</v>
      </c>
      <c r="U777" s="15">
        <v>0.3</v>
      </c>
      <c r="V777" s="15"/>
      <c r="W777" s="15"/>
      <c r="X777" s="15"/>
      <c r="Y777" s="15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>
        <v>871</v>
      </c>
      <c r="AK777" s="14">
        <v>120</v>
      </c>
      <c r="AL777" s="14">
        <v>288</v>
      </c>
      <c r="AM777" s="14">
        <v>120</v>
      </c>
      <c r="AN777" s="14"/>
      <c r="AO777" s="14"/>
      <c r="AP777" s="14"/>
      <c r="AQ777" s="14"/>
      <c r="AR777" s="14"/>
      <c r="AS777" s="16"/>
      <c r="AT777" s="14">
        <v>1234</v>
      </c>
      <c r="AU777" s="14">
        <v>1075</v>
      </c>
      <c r="AV777" s="14"/>
      <c r="AW777" s="14"/>
      <c r="AX777" s="14"/>
      <c r="AY777" s="14"/>
      <c r="AZ777" s="14"/>
      <c r="BA777" s="14"/>
      <c r="BB777" s="14"/>
      <c r="BC777" s="38"/>
      <c r="BD777" s="14"/>
      <c r="BE777" s="14"/>
      <c r="BF777" s="18">
        <v>12</v>
      </c>
      <c r="BG777" s="14"/>
      <c r="BH777" s="14"/>
      <c r="BI777" s="14"/>
      <c r="BJ777" s="14"/>
      <c r="BK777" s="14"/>
      <c r="BL777" s="14"/>
      <c r="BM777" s="14"/>
      <c r="BN777" s="14"/>
      <c r="BO777" s="14"/>
      <c r="BP777" s="14"/>
      <c r="BQ777" s="14"/>
      <c r="BR777" s="14"/>
      <c r="BS777" s="14"/>
      <c r="BT777" s="14"/>
      <c r="BU777" s="14"/>
      <c r="BV777" s="14"/>
      <c r="BW777" s="14"/>
      <c r="BX777" s="14"/>
      <c r="BY777" s="14"/>
      <c r="BZ777" s="14"/>
      <c r="CA777" s="14"/>
      <c r="CB777" s="14"/>
      <c r="CC777" s="14"/>
      <c r="CD777" s="14"/>
      <c r="CE777" s="14"/>
      <c r="CF777" s="14"/>
      <c r="CG777" s="14"/>
      <c r="CH777" s="14"/>
      <c r="CI777" s="14"/>
      <c r="CJ777" s="14"/>
      <c r="CK777" s="14"/>
      <c r="CL777" s="14"/>
      <c r="CM777" s="14"/>
      <c r="CN777" s="14"/>
      <c r="CO777" s="14"/>
      <c r="CP777" s="14"/>
      <c r="CQ777" s="14"/>
      <c r="CR777" s="14"/>
      <c r="CS777" s="14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</row>
    <row r="778" spans="1:256" s="3" customFormat="1" ht="1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9">
        <v>51</v>
      </c>
      <c r="L778" s="12">
        <v>3.54</v>
      </c>
      <c r="M778" s="12">
        <v>2.81</v>
      </c>
      <c r="N778" s="14">
        <v>8.9999999999999993E-3</v>
      </c>
      <c r="O778" s="14">
        <v>3.1E-2</v>
      </c>
      <c r="P778" s="14">
        <v>0.05</v>
      </c>
      <c r="Q778" s="14">
        <v>0.43</v>
      </c>
      <c r="R778" s="14">
        <v>1.52</v>
      </c>
      <c r="S778" s="12">
        <v>0.56000000000000005</v>
      </c>
      <c r="T778" s="15">
        <v>0.3</v>
      </c>
      <c r="U778" s="15">
        <v>0.3</v>
      </c>
      <c r="V778" s="15"/>
      <c r="W778" s="15"/>
      <c r="X778" s="15"/>
      <c r="Y778" s="15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>
        <v>871</v>
      </c>
      <c r="AK778" s="14">
        <v>120</v>
      </c>
      <c r="AL778" s="14">
        <v>302</v>
      </c>
      <c r="AM778" s="14">
        <v>120</v>
      </c>
      <c r="AN778" s="14"/>
      <c r="AO778" s="14"/>
      <c r="AP778" s="14"/>
      <c r="AQ778" s="14"/>
      <c r="AR778" s="14"/>
      <c r="AS778" s="16"/>
      <c r="AT778" s="14">
        <v>1164</v>
      </c>
      <c r="AU778" s="14">
        <v>1015</v>
      </c>
      <c r="AV778" s="14"/>
      <c r="AW778" s="14"/>
      <c r="AX778" s="14"/>
      <c r="AY778" s="14"/>
      <c r="AZ778" s="14"/>
      <c r="BA778" s="14"/>
      <c r="BB778" s="14"/>
      <c r="BC778" s="38"/>
      <c r="BD778" s="14"/>
      <c r="BE778" s="14"/>
      <c r="BF778" s="18">
        <v>16</v>
      </c>
      <c r="BG778" s="14"/>
      <c r="BH778" s="14"/>
      <c r="BI778" s="14"/>
      <c r="BJ778" s="14"/>
      <c r="BK778" s="14"/>
      <c r="BL778" s="14"/>
      <c r="BM778" s="14"/>
      <c r="BN778" s="14"/>
      <c r="BO778" s="14"/>
      <c r="BP778" s="14"/>
      <c r="BQ778" s="14"/>
      <c r="BR778" s="14"/>
      <c r="BS778" s="14"/>
      <c r="BT778" s="14"/>
      <c r="BU778" s="14"/>
      <c r="BV778" s="14"/>
      <c r="BW778" s="14"/>
      <c r="BX778" s="14"/>
      <c r="BY778" s="14"/>
      <c r="BZ778" s="14"/>
      <c r="CA778" s="14"/>
      <c r="CB778" s="14"/>
      <c r="CC778" s="14"/>
      <c r="CD778" s="14"/>
      <c r="CE778" s="14"/>
      <c r="CF778" s="14"/>
      <c r="CG778" s="14"/>
      <c r="CH778" s="14"/>
      <c r="CI778" s="14"/>
      <c r="CJ778" s="14"/>
      <c r="CK778" s="14"/>
      <c r="CL778" s="14"/>
      <c r="CM778" s="14"/>
      <c r="CN778" s="14"/>
      <c r="CO778" s="14"/>
      <c r="CP778" s="14"/>
      <c r="CQ778" s="14"/>
      <c r="CR778" s="14"/>
      <c r="CS778" s="14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</row>
    <row r="779" spans="1:256" s="3" customFormat="1" ht="15" customHeight="1">
      <c r="A779" s="1"/>
      <c r="B779" s="1"/>
      <c r="C779" s="1"/>
      <c r="D779" s="1"/>
      <c r="E779" s="1"/>
      <c r="F779" s="1"/>
      <c r="G779" s="1"/>
      <c r="H779" s="1"/>
      <c r="I779" s="1"/>
      <c r="J779" s="5"/>
      <c r="K779" s="19">
        <v>51</v>
      </c>
      <c r="L779" s="12">
        <v>3.54</v>
      </c>
      <c r="M779" s="12">
        <v>2.81</v>
      </c>
      <c r="N779" s="14">
        <v>8.9999999999999993E-3</v>
      </c>
      <c r="O779" s="14">
        <v>3.1E-2</v>
      </c>
      <c r="P779" s="14">
        <v>0.05</v>
      </c>
      <c r="Q779" s="14">
        <v>0.43</v>
      </c>
      <c r="R779" s="14">
        <v>1.52</v>
      </c>
      <c r="S779" s="12">
        <v>0.56000000000000005</v>
      </c>
      <c r="T779" s="15">
        <v>0.3</v>
      </c>
      <c r="U779" s="15">
        <v>0.3</v>
      </c>
      <c r="V779" s="15"/>
      <c r="W779" s="15"/>
      <c r="X779" s="15"/>
      <c r="Y779" s="15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>
        <v>871</v>
      </c>
      <c r="AK779" s="14">
        <v>120</v>
      </c>
      <c r="AL779" s="14">
        <v>316</v>
      </c>
      <c r="AM779" s="14">
        <v>120</v>
      </c>
      <c r="AN779" s="14"/>
      <c r="AO779" s="14"/>
      <c r="AP779" s="14"/>
      <c r="AQ779" s="14"/>
      <c r="AR779" s="14"/>
      <c r="AS779" s="16"/>
      <c r="AT779" s="14">
        <v>1048</v>
      </c>
      <c r="AU779" s="14">
        <v>1039</v>
      </c>
      <c r="AV779" s="14"/>
      <c r="AW779" s="14"/>
      <c r="AX779" s="14"/>
      <c r="AY779" s="14"/>
      <c r="AZ779" s="14"/>
      <c r="BA779" s="14"/>
      <c r="BB779" s="14"/>
      <c r="BC779" s="38"/>
      <c r="BD779" s="14"/>
      <c r="BE779" s="14"/>
      <c r="BF779" s="18">
        <v>17</v>
      </c>
      <c r="BG779" s="14"/>
      <c r="BH779" s="14"/>
      <c r="BI779" s="14"/>
      <c r="BJ779" s="14"/>
      <c r="BK779" s="14"/>
      <c r="BL779" s="14"/>
      <c r="BM779" s="14"/>
      <c r="BN779" s="14"/>
      <c r="BO779" s="14"/>
      <c r="BP779" s="14"/>
      <c r="BQ779" s="14"/>
      <c r="BR779" s="14"/>
      <c r="BS779" s="14"/>
      <c r="BT779" s="14"/>
      <c r="BU779" s="14"/>
      <c r="BV779" s="14"/>
      <c r="BW779" s="14"/>
      <c r="BX779" s="14"/>
      <c r="BY779" s="14"/>
      <c r="BZ779" s="14"/>
      <c r="CA779" s="14"/>
      <c r="CB779" s="14"/>
      <c r="CC779" s="14"/>
      <c r="CD779" s="14"/>
      <c r="CE779" s="14"/>
      <c r="CF779" s="14"/>
      <c r="CG779" s="14"/>
      <c r="CH779" s="14"/>
      <c r="CI779" s="14"/>
      <c r="CJ779" s="14"/>
      <c r="CK779" s="14"/>
      <c r="CL779" s="14"/>
      <c r="CM779" s="14"/>
      <c r="CN779" s="14"/>
      <c r="CO779" s="14"/>
      <c r="CP779" s="14"/>
      <c r="CQ779" s="14"/>
      <c r="CR779" s="14"/>
      <c r="CS779" s="14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</row>
    <row r="780" spans="1:256" s="3" customFormat="1" ht="1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9">
        <v>51</v>
      </c>
      <c r="L780" s="12">
        <v>3.54</v>
      </c>
      <c r="M780" s="12">
        <v>2.81</v>
      </c>
      <c r="N780" s="14">
        <v>8.9999999999999993E-3</v>
      </c>
      <c r="O780" s="14">
        <v>3.1E-2</v>
      </c>
      <c r="P780" s="14">
        <v>0.05</v>
      </c>
      <c r="Q780" s="14">
        <v>0.43</v>
      </c>
      <c r="R780" s="14">
        <v>1.52</v>
      </c>
      <c r="S780" s="12">
        <v>0.56000000000000005</v>
      </c>
      <c r="T780" s="15">
        <v>0.3</v>
      </c>
      <c r="U780" s="15">
        <v>0.3</v>
      </c>
      <c r="V780" s="15"/>
      <c r="W780" s="15"/>
      <c r="X780" s="15"/>
      <c r="Y780" s="15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>
        <v>871</v>
      </c>
      <c r="AK780" s="14">
        <v>120</v>
      </c>
      <c r="AL780" s="14">
        <v>357</v>
      </c>
      <c r="AM780" s="14">
        <v>120</v>
      </c>
      <c r="AN780" s="14"/>
      <c r="AO780" s="14"/>
      <c r="AP780" s="14"/>
      <c r="AQ780" s="14"/>
      <c r="AR780" s="14"/>
      <c r="AS780" s="16"/>
      <c r="AT780" s="14">
        <v>777</v>
      </c>
      <c r="AU780" s="14">
        <v>731</v>
      </c>
      <c r="AV780" s="14"/>
      <c r="AW780" s="14"/>
      <c r="AX780" s="14"/>
      <c r="AY780" s="14"/>
      <c r="AZ780" s="14"/>
      <c r="BA780" s="14"/>
      <c r="BB780" s="14"/>
      <c r="BC780" s="38"/>
      <c r="BD780" s="14"/>
      <c r="BE780" s="14"/>
      <c r="BF780" s="18">
        <v>34</v>
      </c>
      <c r="BG780" s="14"/>
      <c r="BH780" s="14"/>
      <c r="BI780" s="14"/>
      <c r="BJ780" s="14"/>
      <c r="BK780" s="14"/>
      <c r="BL780" s="14"/>
      <c r="BM780" s="14"/>
      <c r="BN780" s="14"/>
      <c r="BO780" s="14"/>
      <c r="BP780" s="14"/>
      <c r="BQ780" s="14"/>
      <c r="BR780" s="14"/>
      <c r="BS780" s="14"/>
      <c r="BT780" s="14"/>
      <c r="BU780" s="14"/>
      <c r="BV780" s="14"/>
      <c r="BW780" s="14"/>
      <c r="BX780" s="14"/>
      <c r="BY780" s="14"/>
      <c r="BZ780" s="14"/>
      <c r="CA780" s="14"/>
      <c r="CB780" s="14"/>
      <c r="CC780" s="14"/>
      <c r="CD780" s="14"/>
      <c r="CE780" s="14"/>
      <c r="CF780" s="14"/>
      <c r="CG780" s="14"/>
      <c r="CH780" s="14"/>
      <c r="CI780" s="14"/>
      <c r="CJ780" s="14"/>
      <c r="CK780" s="14"/>
      <c r="CL780" s="14"/>
      <c r="CM780" s="14"/>
      <c r="CN780" s="14"/>
      <c r="CO780" s="14"/>
      <c r="CP780" s="14"/>
      <c r="CQ780" s="14"/>
      <c r="CR780" s="14"/>
      <c r="CS780" s="14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</row>
    <row r="781" spans="1:256" s="3" customFormat="1" ht="1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9">
        <v>51</v>
      </c>
      <c r="L781" s="12">
        <v>3.54</v>
      </c>
      <c r="M781" s="12">
        <v>2.81</v>
      </c>
      <c r="N781" s="14">
        <v>8.9999999999999993E-3</v>
      </c>
      <c r="O781" s="14">
        <v>3.1E-2</v>
      </c>
      <c r="P781" s="14">
        <v>0.05</v>
      </c>
      <c r="Q781" s="14">
        <v>0.43</v>
      </c>
      <c r="R781" s="14">
        <v>1.52</v>
      </c>
      <c r="S781" s="12">
        <v>0.56000000000000005</v>
      </c>
      <c r="T781" s="15">
        <v>0.3</v>
      </c>
      <c r="U781" s="15">
        <v>0.3</v>
      </c>
      <c r="V781" s="15"/>
      <c r="W781" s="15"/>
      <c r="X781" s="15"/>
      <c r="Y781" s="15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>
        <v>871</v>
      </c>
      <c r="AK781" s="14">
        <v>120</v>
      </c>
      <c r="AL781" s="14">
        <v>385</v>
      </c>
      <c r="AM781" s="14">
        <v>120</v>
      </c>
      <c r="AN781" s="14"/>
      <c r="AO781" s="14"/>
      <c r="AP781" s="14"/>
      <c r="AQ781" s="14"/>
      <c r="AR781" s="14"/>
      <c r="AS781" s="16"/>
      <c r="AT781" s="14">
        <v>738</v>
      </c>
      <c r="AU781" s="14">
        <v>654</v>
      </c>
      <c r="AV781" s="14"/>
      <c r="AW781" s="14"/>
      <c r="AX781" s="14"/>
      <c r="AY781" s="14"/>
      <c r="AZ781" s="14"/>
      <c r="BA781" s="14"/>
      <c r="BB781" s="14"/>
      <c r="BC781" s="38"/>
      <c r="BD781" s="14"/>
      <c r="BE781" s="14"/>
      <c r="BF781" s="18">
        <v>40</v>
      </c>
      <c r="BG781" s="14"/>
      <c r="BH781" s="14"/>
      <c r="BI781" s="14"/>
      <c r="BJ781" s="14"/>
      <c r="BK781" s="14"/>
      <c r="BL781" s="14"/>
      <c r="BM781" s="14"/>
      <c r="BN781" s="14"/>
      <c r="BO781" s="14"/>
      <c r="BP781" s="14"/>
      <c r="BQ781" s="14"/>
      <c r="BR781" s="14"/>
      <c r="BS781" s="14"/>
      <c r="BT781" s="14"/>
      <c r="BU781" s="14"/>
      <c r="BV781" s="14"/>
      <c r="BW781" s="14"/>
      <c r="BX781" s="14"/>
      <c r="BY781" s="14"/>
      <c r="BZ781" s="14"/>
      <c r="CA781" s="14"/>
      <c r="CB781" s="14"/>
      <c r="CC781" s="14"/>
      <c r="CD781" s="14"/>
      <c r="CE781" s="14"/>
      <c r="CF781" s="14"/>
      <c r="CG781" s="14"/>
      <c r="CH781" s="14"/>
      <c r="CI781" s="14"/>
      <c r="CJ781" s="14"/>
      <c r="CK781" s="14"/>
      <c r="CL781" s="14"/>
      <c r="CM781" s="14"/>
      <c r="CN781" s="14"/>
      <c r="CO781" s="14"/>
      <c r="CP781" s="14"/>
      <c r="CQ781" s="14"/>
      <c r="CR781" s="14"/>
      <c r="CS781" s="14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</row>
    <row r="782" spans="1:256" s="3" customFormat="1" ht="1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9">
        <v>51</v>
      </c>
      <c r="L782" s="12">
        <v>3.54</v>
      </c>
      <c r="M782" s="12">
        <v>2.81</v>
      </c>
      <c r="N782" s="14">
        <v>8.9999999999999993E-3</v>
      </c>
      <c r="O782" s="14">
        <v>3.1E-2</v>
      </c>
      <c r="P782" s="14">
        <v>0.05</v>
      </c>
      <c r="Q782" s="14">
        <v>0.43</v>
      </c>
      <c r="R782" s="14">
        <v>1.52</v>
      </c>
      <c r="S782" s="12">
        <v>0.56000000000000005</v>
      </c>
      <c r="T782" s="15">
        <v>0.3</v>
      </c>
      <c r="U782" s="15">
        <v>0.3</v>
      </c>
      <c r="V782" s="15"/>
      <c r="W782" s="15"/>
      <c r="X782" s="15"/>
      <c r="Y782" s="15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>
        <v>927</v>
      </c>
      <c r="AK782" s="14">
        <v>120</v>
      </c>
      <c r="AL782" s="14">
        <v>260</v>
      </c>
      <c r="AM782" s="14">
        <v>120</v>
      </c>
      <c r="AN782" s="14"/>
      <c r="AO782" s="14"/>
      <c r="AP782" s="14"/>
      <c r="AQ782" s="14"/>
      <c r="AR782" s="14"/>
      <c r="AS782" s="16"/>
      <c r="AT782" s="14">
        <v>1082</v>
      </c>
      <c r="AU782" s="14">
        <v>819</v>
      </c>
      <c r="AV782" s="14"/>
      <c r="AW782" s="14"/>
      <c r="AX782" s="14"/>
      <c r="AY782" s="14"/>
      <c r="AZ782" s="14"/>
      <c r="BA782" s="14"/>
      <c r="BB782" s="14"/>
      <c r="BC782" s="38"/>
      <c r="BD782" s="14"/>
      <c r="BE782" s="14"/>
      <c r="BF782" s="18">
        <v>20</v>
      </c>
      <c r="BG782" s="14"/>
      <c r="BH782" s="14"/>
      <c r="BI782" s="14"/>
      <c r="BJ782" s="14"/>
      <c r="BK782" s="14"/>
      <c r="BL782" s="14"/>
      <c r="BM782" s="14"/>
      <c r="BN782" s="14"/>
      <c r="BO782" s="14"/>
      <c r="BP782" s="14"/>
      <c r="BQ782" s="14"/>
      <c r="BR782" s="14"/>
      <c r="BS782" s="14"/>
      <c r="BT782" s="14"/>
      <c r="BU782" s="14"/>
      <c r="BV782" s="14"/>
      <c r="BW782" s="14"/>
      <c r="BX782" s="14"/>
      <c r="BY782" s="14"/>
      <c r="BZ782" s="14"/>
      <c r="CA782" s="14"/>
      <c r="CB782" s="14"/>
      <c r="CC782" s="14"/>
      <c r="CD782" s="14"/>
      <c r="CE782" s="14"/>
      <c r="CF782" s="14"/>
      <c r="CG782" s="14"/>
      <c r="CH782" s="14"/>
      <c r="CI782" s="14"/>
      <c r="CJ782" s="14"/>
      <c r="CK782" s="14"/>
      <c r="CL782" s="14"/>
      <c r="CM782" s="14"/>
      <c r="CN782" s="14"/>
      <c r="CO782" s="14"/>
      <c r="CP782" s="14"/>
      <c r="CQ782" s="14"/>
      <c r="CR782" s="14"/>
      <c r="CS782" s="14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</row>
    <row r="783" spans="1:256" s="3" customFormat="1" ht="1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9">
        <v>51</v>
      </c>
      <c r="L783" s="12">
        <v>3.54</v>
      </c>
      <c r="M783" s="12">
        <v>2.81</v>
      </c>
      <c r="N783" s="14">
        <v>8.9999999999999993E-3</v>
      </c>
      <c r="O783" s="14">
        <v>3.1E-2</v>
      </c>
      <c r="P783" s="14">
        <v>0.05</v>
      </c>
      <c r="Q783" s="14">
        <v>0.43</v>
      </c>
      <c r="R783" s="14">
        <v>1.52</v>
      </c>
      <c r="S783" s="12">
        <v>0.56000000000000005</v>
      </c>
      <c r="T783" s="15">
        <v>0.3</v>
      </c>
      <c r="U783" s="15">
        <v>0.3</v>
      </c>
      <c r="V783" s="15"/>
      <c r="W783" s="15"/>
      <c r="X783" s="15"/>
      <c r="Y783" s="15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>
        <v>927</v>
      </c>
      <c r="AK783" s="14">
        <v>120</v>
      </c>
      <c r="AL783" s="14">
        <v>288</v>
      </c>
      <c r="AM783" s="14">
        <v>120</v>
      </c>
      <c r="AN783" s="14"/>
      <c r="AO783" s="14"/>
      <c r="AP783" s="14"/>
      <c r="AQ783" s="14"/>
      <c r="AR783" s="14"/>
      <c r="AS783" s="16"/>
      <c r="AT783" s="14">
        <v>1234</v>
      </c>
      <c r="AU783" s="14">
        <v>917</v>
      </c>
      <c r="AV783" s="14"/>
      <c r="AW783" s="14"/>
      <c r="AX783" s="14"/>
      <c r="AY783" s="14"/>
      <c r="AZ783" s="14"/>
      <c r="BA783" s="14"/>
      <c r="BB783" s="14"/>
      <c r="BC783" s="38"/>
      <c r="BD783" s="14"/>
      <c r="BE783" s="14"/>
      <c r="BF783" s="18">
        <v>17</v>
      </c>
      <c r="BG783" s="14"/>
      <c r="BH783" s="14"/>
      <c r="BI783" s="14"/>
      <c r="BJ783" s="14"/>
      <c r="BK783" s="14"/>
      <c r="BL783" s="14"/>
      <c r="BM783" s="14"/>
      <c r="BN783" s="14"/>
      <c r="BO783" s="14"/>
      <c r="BP783" s="14"/>
      <c r="BQ783" s="14"/>
      <c r="BR783" s="14"/>
      <c r="BS783" s="14"/>
      <c r="BT783" s="14"/>
      <c r="BU783" s="14"/>
      <c r="BV783" s="14"/>
      <c r="BW783" s="14"/>
      <c r="BX783" s="14"/>
      <c r="BY783" s="14"/>
      <c r="BZ783" s="14"/>
      <c r="CA783" s="14"/>
      <c r="CB783" s="14"/>
      <c r="CC783" s="14"/>
      <c r="CD783" s="14"/>
      <c r="CE783" s="14"/>
      <c r="CF783" s="14"/>
      <c r="CG783" s="14"/>
      <c r="CH783" s="14"/>
      <c r="CI783" s="14"/>
      <c r="CJ783" s="14"/>
      <c r="CK783" s="14"/>
      <c r="CL783" s="14"/>
      <c r="CM783" s="14"/>
      <c r="CN783" s="14"/>
      <c r="CO783" s="14"/>
      <c r="CP783" s="14"/>
      <c r="CQ783" s="14"/>
      <c r="CR783" s="14"/>
      <c r="CS783" s="14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</row>
    <row r="784" spans="1:256" s="3" customFormat="1" ht="1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9">
        <v>51</v>
      </c>
      <c r="L784" s="12">
        <v>3.54</v>
      </c>
      <c r="M784" s="12">
        <v>2.81</v>
      </c>
      <c r="N784" s="14">
        <v>8.9999999999999993E-3</v>
      </c>
      <c r="O784" s="14">
        <v>3.1E-2</v>
      </c>
      <c r="P784" s="14">
        <v>0.05</v>
      </c>
      <c r="Q784" s="14">
        <v>0.43</v>
      </c>
      <c r="R784" s="14">
        <v>1.52</v>
      </c>
      <c r="S784" s="12">
        <v>0.56000000000000005</v>
      </c>
      <c r="T784" s="15">
        <v>0.3</v>
      </c>
      <c r="U784" s="15">
        <v>0.3</v>
      </c>
      <c r="V784" s="15"/>
      <c r="W784" s="15"/>
      <c r="X784" s="15"/>
      <c r="Y784" s="15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>
        <v>927</v>
      </c>
      <c r="AK784" s="14">
        <v>120</v>
      </c>
      <c r="AL784" s="14">
        <v>302</v>
      </c>
      <c r="AM784" s="14">
        <v>120</v>
      </c>
      <c r="AN784" s="14"/>
      <c r="AO784" s="14"/>
      <c r="AP784" s="14"/>
      <c r="AQ784" s="14"/>
      <c r="AR784" s="14"/>
      <c r="AS784" s="16"/>
      <c r="AT784" s="14">
        <v>1164</v>
      </c>
      <c r="AU784" s="14">
        <v>994</v>
      </c>
      <c r="AV784" s="14"/>
      <c r="AW784" s="14"/>
      <c r="AX784" s="14"/>
      <c r="AY784" s="14"/>
      <c r="AZ784" s="14"/>
      <c r="BA784" s="14"/>
      <c r="BB784" s="14"/>
      <c r="BC784" s="38"/>
      <c r="BD784" s="14"/>
      <c r="BE784" s="14"/>
      <c r="BF784" s="18">
        <v>19</v>
      </c>
      <c r="BG784" s="14"/>
      <c r="BH784" s="14"/>
      <c r="BI784" s="14"/>
      <c r="BJ784" s="14"/>
      <c r="BK784" s="14"/>
      <c r="BL784" s="14"/>
      <c r="BM784" s="14"/>
      <c r="BN784" s="14"/>
      <c r="BO784" s="14"/>
      <c r="BP784" s="14"/>
      <c r="BQ784" s="14"/>
      <c r="BR784" s="14"/>
      <c r="BS784" s="14"/>
      <c r="BT784" s="14"/>
      <c r="BU784" s="14"/>
      <c r="BV784" s="14"/>
      <c r="BW784" s="14"/>
      <c r="BX784" s="14"/>
      <c r="BY784" s="14"/>
      <c r="BZ784" s="14"/>
      <c r="CA784" s="14"/>
      <c r="CB784" s="14"/>
      <c r="CC784" s="14"/>
      <c r="CD784" s="14"/>
      <c r="CE784" s="14"/>
      <c r="CF784" s="14"/>
      <c r="CG784" s="14"/>
      <c r="CH784" s="14"/>
      <c r="CI784" s="14"/>
      <c r="CJ784" s="14"/>
      <c r="CK784" s="14"/>
      <c r="CL784" s="14"/>
      <c r="CM784" s="14"/>
      <c r="CN784" s="14"/>
      <c r="CO784" s="14"/>
      <c r="CP784" s="14"/>
      <c r="CQ784" s="14"/>
      <c r="CR784" s="14"/>
      <c r="CS784" s="14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</row>
    <row r="785" spans="1:256" s="3" customFormat="1" ht="1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9">
        <v>51</v>
      </c>
      <c r="L785" s="12">
        <v>3.54</v>
      </c>
      <c r="M785" s="12">
        <v>2.81</v>
      </c>
      <c r="N785" s="14">
        <v>8.9999999999999993E-3</v>
      </c>
      <c r="O785" s="14">
        <v>3.1E-2</v>
      </c>
      <c r="P785" s="14">
        <v>0.05</v>
      </c>
      <c r="Q785" s="14">
        <v>0.43</v>
      </c>
      <c r="R785" s="14">
        <v>1.52</v>
      </c>
      <c r="S785" s="12">
        <v>0.56000000000000005</v>
      </c>
      <c r="T785" s="15">
        <v>0.3</v>
      </c>
      <c r="U785" s="15">
        <v>0.3</v>
      </c>
      <c r="V785" s="15"/>
      <c r="W785" s="15"/>
      <c r="X785" s="15"/>
      <c r="Y785" s="15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>
        <v>927</v>
      </c>
      <c r="AK785" s="14">
        <v>120</v>
      </c>
      <c r="AL785" s="14">
        <v>316</v>
      </c>
      <c r="AM785" s="14">
        <v>120</v>
      </c>
      <c r="AN785" s="14"/>
      <c r="AO785" s="14"/>
      <c r="AP785" s="14"/>
      <c r="AQ785" s="14"/>
      <c r="AR785" s="14"/>
      <c r="AS785" s="16"/>
      <c r="AT785" s="14">
        <v>1048</v>
      </c>
      <c r="AU785" s="14">
        <v>802</v>
      </c>
      <c r="AV785" s="14"/>
      <c r="AW785" s="14"/>
      <c r="AX785" s="14"/>
      <c r="AY785" s="14"/>
      <c r="AZ785" s="14"/>
      <c r="BA785" s="14"/>
      <c r="BB785" s="14"/>
      <c r="BC785" s="38"/>
      <c r="BD785" s="14"/>
      <c r="BE785" s="14"/>
      <c r="BF785" s="18">
        <v>26</v>
      </c>
      <c r="BG785" s="14"/>
      <c r="BH785" s="14"/>
      <c r="BI785" s="14"/>
      <c r="BJ785" s="14"/>
      <c r="BK785" s="14"/>
      <c r="BL785" s="14"/>
      <c r="BM785" s="14"/>
      <c r="BN785" s="14"/>
      <c r="BO785" s="14"/>
      <c r="BP785" s="14"/>
      <c r="BQ785" s="14"/>
      <c r="BR785" s="14"/>
      <c r="BS785" s="14"/>
      <c r="BT785" s="14"/>
      <c r="BU785" s="14"/>
      <c r="BV785" s="14"/>
      <c r="BW785" s="14"/>
      <c r="BX785" s="14"/>
      <c r="BY785" s="14"/>
      <c r="BZ785" s="14"/>
      <c r="CA785" s="14"/>
      <c r="CB785" s="14"/>
      <c r="CC785" s="14"/>
      <c r="CD785" s="14"/>
      <c r="CE785" s="14"/>
      <c r="CF785" s="14"/>
      <c r="CG785" s="14"/>
      <c r="CH785" s="14"/>
      <c r="CI785" s="14"/>
      <c r="CJ785" s="14"/>
      <c r="CK785" s="14"/>
      <c r="CL785" s="14"/>
      <c r="CM785" s="14"/>
      <c r="CN785" s="14"/>
      <c r="CO785" s="14"/>
      <c r="CP785" s="14"/>
      <c r="CQ785" s="14"/>
      <c r="CR785" s="14"/>
      <c r="CS785" s="14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</row>
    <row r="786" spans="1:256" s="3" customFormat="1" ht="1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9">
        <v>51</v>
      </c>
      <c r="L786" s="12">
        <v>3.54</v>
      </c>
      <c r="M786" s="12">
        <v>2.81</v>
      </c>
      <c r="N786" s="14">
        <v>8.9999999999999993E-3</v>
      </c>
      <c r="O786" s="14">
        <v>3.1E-2</v>
      </c>
      <c r="P786" s="14">
        <v>0.05</v>
      </c>
      <c r="Q786" s="14">
        <v>0.43</v>
      </c>
      <c r="R786" s="14">
        <v>1.52</v>
      </c>
      <c r="S786" s="12">
        <v>0.56000000000000005</v>
      </c>
      <c r="T786" s="15">
        <v>0.3</v>
      </c>
      <c r="U786" s="15">
        <v>0.3</v>
      </c>
      <c r="V786" s="15"/>
      <c r="W786" s="15"/>
      <c r="X786" s="15"/>
      <c r="Y786" s="15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>
        <v>927</v>
      </c>
      <c r="AK786" s="14">
        <v>120</v>
      </c>
      <c r="AL786" s="14">
        <v>357</v>
      </c>
      <c r="AM786" s="14">
        <v>120</v>
      </c>
      <c r="AN786" s="14"/>
      <c r="AO786" s="14"/>
      <c r="AP786" s="14"/>
      <c r="AQ786" s="14"/>
      <c r="AR786" s="14"/>
      <c r="AS786" s="16"/>
      <c r="AT786" s="14">
        <v>777</v>
      </c>
      <c r="AU786" s="14">
        <v>610</v>
      </c>
      <c r="AV786" s="14"/>
      <c r="AW786" s="14"/>
      <c r="AX786" s="14"/>
      <c r="AY786" s="14"/>
      <c r="AZ786" s="14"/>
      <c r="BA786" s="14"/>
      <c r="BB786" s="14"/>
      <c r="BC786" s="38"/>
      <c r="BD786" s="14"/>
      <c r="BE786" s="14"/>
      <c r="BF786" s="18">
        <v>43</v>
      </c>
      <c r="BG786" s="14"/>
      <c r="BH786" s="14"/>
      <c r="BI786" s="14"/>
      <c r="BJ786" s="14"/>
      <c r="BK786" s="14"/>
      <c r="BL786" s="14"/>
      <c r="BM786" s="14"/>
      <c r="BN786" s="14"/>
      <c r="BO786" s="14"/>
      <c r="BP786" s="14"/>
      <c r="BQ786" s="14"/>
      <c r="BR786" s="14"/>
      <c r="BS786" s="14"/>
      <c r="BT786" s="14"/>
      <c r="BU786" s="14"/>
      <c r="BV786" s="14"/>
      <c r="BW786" s="14"/>
      <c r="BX786" s="14"/>
      <c r="BY786" s="14"/>
      <c r="BZ786" s="14"/>
      <c r="CA786" s="14"/>
      <c r="CB786" s="14"/>
      <c r="CC786" s="14"/>
      <c r="CD786" s="14"/>
      <c r="CE786" s="14"/>
      <c r="CF786" s="14"/>
      <c r="CG786" s="14"/>
      <c r="CH786" s="14"/>
      <c r="CI786" s="14"/>
      <c r="CJ786" s="14"/>
      <c r="CK786" s="14"/>
      <c r="CL786" s="14"/>
      <c r="CM786" s="14"/>
      <c r="CN786" s="14"/>
      <c r="CO786" s="14"/>
      <c r="CP786" s="14"/>
      <c r="CQ786" s="14"/>
      <c r="CR786" s="14"/>
      <c r="CS786" s="14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</row>
    <row r="787" spans="1:256" s="3" customFormat="1" ht="1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9">
        <v>51</v>
      </c>
      <c r="L787" s="12">
        <v>3.54</v>
      </c>
      <c r="M787" s="12">
        <v>2.81</v>
      </c>
      <c r="N787" s="14">
        <v>8.9999999999999993E-3</v>
      </c>
      <c r="O787" s="14">
        <v>3.1E-2</v>
      </c>
      <c r="P787" s="14">
        <v>0.05</v>
      </c>
      <c r="Q787" s="14">
        <v>0.43</v>
      </c>
      <c r="R787" s="14">
        <v>1.52</v>
      </c>
      <c r="S787" s="12">
        <v>0.56000000000000005</v>
      </c>
      <c r="T787" s="15">
        <v>0.3</v>
      </c>
      <c r="U787" s="15">
        <v>0.3</v>
      </c>
      <c r="V787" s="15"/>
      <c r="W787" s="15"/>
      <c r="X787" s="15"/>
      <c r="Y787" s="15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>
        <v>927</v>
      </c>
      <c r="AK787" s="14">
        <v>120</v>
      </c>
      <c r="AL787" s="14">
        <v>385</v>
      </c>
      <c r="AM787" s="14">
        <v>120</v>
      </c>
      <c r="AN787" s="14"/>
      <c r="AO787" s="14"/>
      <c r="AP787" s="14"/>
      <c r="AQ787" s="14"/>
      <c r="AR787" s="14"/>
      <c r="AS787" s="16"/>
      <c r="AT787" s="14">
        <v>738</v>
      </c>
      <c r="AU787" s="14">
        <v>558</v>
      </c>
      <c r="AV787" s="14"/>
      <c r="AW787" s="14"/>
      <c r="AX787" s="14"/>
      <c r="AY787" s="14"/>
      <c r="AZ787" s="14"/>
      <c r="BA787" s="14"/>
      <c r="BB787" s="14"/>
      <c r="BC787" s="38"/>
      <c r="BD787" s="14"/>
      <c r="BE787" s="14"/>
      <c r="BF787" s="18">
        <v>40</v>
      </c>
      <c r="BG787" s="14"/>
      <c r="BH787" s="14"/>
      <c r="BI787" s="14"/>
      <c r="BJ787" s="14"/>
      <c r="BK787" s="14"/>
      <c r="BL787" s="14"/>
      <c r="BM787" s="14"/>
      <c r="BN787" s="14"/>
      <c r="BO787" s="14"/>
      <c r="BP787" s="14"/>
      <c r="BQ787" s="14"/>
      <c r="BR787" s="14"/>
      <c r="BS787" s="14"/>
      <c r="BT787" s="14"/>
      <c r="BU787" s="14"/>
      <c r="BV787" s="14"/>
      <c r="BW787" s="14"/>
      <c r="BX787" s="14"/>
      <c r="BY787" s="14"/>
      <c r="BZ787" s="14"/>
      <c r="CA787" s="14"/>
      <c r="CB787" s="14"/>
      <c r="CC787" s="14"/>
      <c r="CD787" s="14"/>
      <c r="CE787" s="14"/>
      <c r="CF787" s="14"/>
      <c r="CG787" s="14"/>
      <c r="CH787" s="14"/>
      <c r="CI787" s="14"/>
      <c r="CJ787" s="14"/>
      <c r="CK787" s="14"/>
      <c r="CL787" s="14"/>
      <c r="CM787" s="14"/>
      <c r="CN787" s="14"/>
      <c r="CO787" s="14"/>
      <c r="CP787" s="14"/>
      <c r="CQ787" s="14"/>
      <c r="CR787" s="14"/>
      <c r="CS787" s="14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</row>
    <row r="788" spans="1:256" s="3" customFormat="1" ht="1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9">
        <v>51</v>
      </c>
      <c r="L788" s="12">
        <v>3.54</v>
      </c>
      <c r="M788" s="12">
        <v>2.81</v>
      </c>
      <c r="N788" s="14">
        <v>8.9999999999999993E-3</v>
      </c>
      <c r="O788" s="14">
        <v>3.1E-2</v>
      </c>
      <c r="P788" s="14">
        <v>0.05</v>
      </c>
      <c r="Q788" s="14">
        <v>0.43</v>
      </c>
      <c r="R788" s="14">
        <v>1.52</v>
      </c>
      <c r="S788" s="12">
        <v>0.56000000000000005</v>
      </c>
      <c r="T788" s="15">
        <v>0.3</v>
      </c>
      <c r="U788" s="15">
        <v>0.3</v>
      </c>
      <c r="V788" s="15"/>
      <c r="W788" s="15"/>
      <c r="X788" s="15"/>
      <c r="Y788" s="15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>
        <v>982</v>
      </c>
      <c r="AK788" s="14">
        <v>120</v>
      </c>
      <c r="AL788" s="14">
        <v>260</v>
      </c>
      <c r="AM788" s="14">
        <v>120</v>
      </c>
      <c r="AN788" s="14"/>
      <c r="AO788" s="14"/>
      <c r="AP788" s="14"/>
      <c r="AQ788" s="14"/>
      <c r="AR788" s="14"/>
      <c r="AS788" s="16"/>
      <c r="AT788" s="14">
        <v>883</v>
      </c>
      <c r="AU788" s="14">
        <v>681</v>
      </c>
      <c r="AV788" s="14"/>
      <c r="AW788" s="14"/>
      <c r="AX788" s="14"/>
      <c r="AY788" s="14"/>
      <c r="AZ788" s="14"/>
      <c r="BA788" s="14"/>
      <c r="BB788" s="14"/>
      <c r="BC788" s="38"/>
      <c r="BD788" s="14"/>
      <c r="BE788" s="14"/>
      <c r="BF788" s="18">
        <v>31</v>
      </c>
      <c r="BG788" s="14"/>
      <c r="BH788" s="14"/>
      <c r="BI788" s="14"/>
      <c r="BJ788" s="14"/>
      <c r="BK788" s="14"/>
      <c r="BL788" s="14"/>
      <c r="BM788" s="14"/>
      <c r="BN788" s="14"/>
      <c r="BO788" s="14"/>
      <c r="BP788" s="14"/>
      <c r="BQ788" s="14"/>
      <c r="BR788" s="14"/>
      <c r="BS788" s="14"/>
      <c r="BT788" s="14"/>
      <c r="BU788" s="14"/>
      <c r="BV788" s="14"/>
      <c r="BW788" s="14"/>
      <c r="BX788" s="14"/>
      <c r="BY788" s="14"/>
      <c r="BZ788" s="14"/>
      <c r="CA788" s="14"/>
      <c r="CB788" s="14"/>
      <c r="CC788" s="14"/>
      <c r="CD788" s="14"/>
      <c r="CE788" s="14"/>
      <c r="CF788" s="14"/>
      <c r="CG788" s="14"/>
      <c r="CH788" s="14"/>
      <c r="CI788" s="14"/>
      <c r="CJ788" s="14"/>
      <c r="CK788" s="14"/>
      <c r="CL788" s="14"/>
      <c r="CM788" s="14"/>
      <c r="CN788" s="14"/>
      <c r="CO788" s="14"/>
      <c r="CP788" s="14"/>
      <c r="CQ788" s="14"/>
      <c r="CR788" s="14"/>
      <c r="CS788" s="14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</row>
    <row r="789" spans="1:256" s="3" customFormat="1" ht="1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9">
        <v>51</v>
      </c>
      <c r="L789" s="12">
        <v>3.54</v>
      </c>
      <c r="M789" s="12">
        <v>2.81</v>
      </c>
      <c r="N789" s="14">
        <v>8.9999999999999993E-3</v>
      </c>
      <c r="O789" s="14">
        <v>3.1E-2</v>
      </c>
      <c r="P789" s="14">
        <v>0.05</v>
      </c>
      <c r="Q789" s="14">
        <v>0.43</v>
      </c>
      <c r="R789" s="14">
        <v>1.52</v>
      </c>
      <c r="S789" s="12">
        <v>0.56000000000000005</v>
      </c>
      <c r="T789" s="15">
        <v>0.3</v>
      </c>
      <c r="U789" s="15">
        <v>0.3</v>
      </c>
      <c r="V789" s="15"/>
      <c r="W789" s="15"/>
      <c r="X789" s="15"/>
      <c r="Y789" s="15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>
        <v>982</v>
      </c>
      <c r="AK789" s="14">
        <v>120</v>
      </c>
      <c r="AL789" s="14">
        <v>288</v>
      </c>
      <c r="AM789" s="14">
        <v>120</v>
      </c>
      <c r="AN789" s="14"/>
      <c r="AO789" s="14"/>
      <c r="AP789" s="14"/>
      <c r="AQ789" s="14"/>
      <c r="AR789" s="14"/>
      <c r="AS789" s="16"/>
      <c r="AT789" s="14">
        <v>1146</v>
      </c>
      <c r="AU789" s="14">
        <v>878</v>
      </c>
      <c r="AV789" s="14"/>
      <c r="AW789" s="14"/>
      <c r="AX789" s="14"/>
      <c r="AY789" s="14"/>
      <c r="AZ789" s="14"/>
      <c r="BA789" s="14"/>
      <c r="BB789" s="14"/>
      <c r="BC789" s="38"/>
      <c r="BD789" s="14"/>
      <c r="BE789" s="14"/>
      <c r="BF789" s="18">
        <v>25.5</v>
      </c>
      <c r="BG789" s="14"/>
      <c r="BH789" s="14"/>
      <c r="BI789" s="14"/>
      <c r="BJ789" s="14"/>
      <c r="BK789" s="14"/>
      <c r="BL789" s="14"/>
      <c r="BM789" s="14"/>
      <c r="BN789" s="14"/>
      <c r="BO789" s="14"/>
      <c r="BP789" s="14"/>
      <c r="BQ789" s="14"/>
      <c r="BR789" s="14"/>
      <c r="BS789" s="14"/>
      <c r="BT789" s="14"/>
      <c r="BU789" s="14"/>
      <c r="BV789" s="14"/>
      <c r="BW789" s="14"/>
      <c r="BX789" s="14"/>
      <c r="BY789" s="14"/>
      <c r="BZ789" s="14"/>
      <c r="CA789" s="14"/>
      <c r="CB789" s="14"/>
      <c r="CC789" s="14"/>
      <c r="CD789" s="14"/>
      <c r="CE789" s="14"/>
      <c r="CF789" s="14"/>
      <c r="CG789" s="14"/>
      <c r="CH789" s="14"/>
      <c r="CI789" s="14"/>
      <c r="CJ789" s="14"/>
      <c r="CK789" s="14"/>
      <c r="CL789" s="14"/>
      <c r="CM789" s="14"/>
      <c r="CN789" s="14"/>
      <c r="CO789" s="14"/>
      <c r="CP789" s="14"/>
      <c r="CQ789" s="14"/>
      <c r="CR789" s="14"/>
      <c r="CS789" s="14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</row>
    <row r="790" spans="1:256" s="3" customFormat="1" ht="1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9">
        <v>51</v>
      </c>
      <c r="L790" s="12">
        <v>3.54</v>
      </c>
      <c r="M790" s="12">
        <v>2.81</v>
      </c>
      <c r="N790" s="14">
        <v>8.9999999999999993E-3</v>
      </c>
      <c r="O790" s="14">
        <v>3.1E-2</v>
      </c>
      <c r="P790" s="14">
        <v>0.05</v>
      </c>
      <c r="Q790" s="14">
        <v>0.43</v>
      </c>
      <c r="R790" s="14">
        <v>1.52</v>
      </c>
      <c r="S790" s="12">
        <v>0.56000000000000005</v>
      </c>
      <c r="T790" s="15">
        <v>0.3</v>
      </c>
      <c r="U790" s="15">
        <v>0.3</v>
      </c>
      <c r="V790" s="15"/>
      <c r="W790" s="15"/>
      <c r="X790" s="15"/>
      <c r="Y790" s="15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>
        <v>982</v>
      </c>
      <c r="AK790" s="14">
        <v>120</v>
      </c>
      <c r="AL790" s="14">
        <v>302</v>
      </c>
      <c r="AM790" s="14">
        <v>120</v>
      </c>
      <c r="AN790" s="14"/>
      <c r="AO790" s="14"/>
      <c r="AP790" s="14"/>
      <c r="AQ790" s="14"/>
      <c r="AR790" s="14"/>
      <c r="AS790" s="16"/>
      <c r="AT790" s="14">
        <v>1182</v>
      </c>
      <c r="AU790" s="14">
        <v>897</v>
      </c>
      <c r="AV790" s="14"/>
      <c r="AW790" s="14"/>
      <c r="AX790" s="14"/>
      <c r="AY790" s="14"/>
      <c r="AZ790" s="14"/>
      <c r="BA790" s="14"/>
      <c r="BB790" s="14"/>
      <c r="BC790" s="38"/>
      <c r="BD790" s="14"/>
      <c r="BE790" s="14"/>
      <c r="BF790" s="18">
        <v>27</v>
      </c>
      <c r="BG790" s="14"/>
      <c r="BH790" s="14"/>
      <c r="BI790" s="14"/>
      <c r="BJ790" s="14"/>
      <c r="BK790" s="14"/>
      <c r="BL790" s="14"/>
      <c r="BM790" s="14"/>
      <c r="BN790" s="14"/>
      <c r="BO790" s="14"/>
      <c r="BP790" s="14"/>
      <c r="BQ790" s="14"/>
      <c r="BR790" s="14"/>
      <c r="BS790" s="14"/>
      <c r="BT790" s="14"/>
      <c r="BU790" s="14"/>
      <c r="BV790" s="14"/>
      <c r="BW790" s="14"/>
      <c r="BX790" s="14"/>
      <c r="BY790" s="14"/>
      <c r="BZ790" s="14"/>
      <c r="CA790" s="14"/>
      <c r="CB790" s="14"/>
      <c r="CC790" s="14"/>
      <c r="CD790" s="14"/>
      <c r="CE790" s="14"/>
      <c r="CF790" s="14"/>
      <c r="CG790" s="14"/>
      <c r="CH790" s="14"/>
      <c r="CI790" s="14"/>
      <c r="CJ790" s="14"/>
      <c r="CK790" s="14"/>
      <c r="CL790" s="14"/>
      <c r="CM790" s="14"/>
      <c r="CN790" s="14"/>
      <c r="CO790" s="14"/>
      <c r="CP790" s="14"/>
      <c r="CQ790" s="14"/>
      <c r="CR790" s="14"/>
      <c r="CS790" s="14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</row>
    <row r="791" spans="1:256" s="3" customFormat="1" ht="1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9">
        <v>51</v>
      </c>
      <c r="L791" s="12">
        <v>3.54</v>
      </c>
      <c r="M791" s="12">
        <v>2.81</v>
      </c>
      <c r="N791" s="14">
        <v>8.9999999999999993E-3</v>
      </c>
      <c r="O791" s="14">
        <v>3.1E-2</v>
      </c>
      <c r="P791" s="14">
        <v>0.05</v>
      </c>
      <c r="Q791" s="14">
        <v>0.43</v>
      </c>
      <c r="R791" s="14">
        <v>1.52</v>
      </c>
      <c r="S791" s="12">
        <v>0.56000000000000005</v>
      </c>
      <c r="T791" s="15">
        <v>0.3</v>
      </c>
      <c r="U791" s="15">
        <v>0.3</v>
      </c>
      <c r="V791" s="15"/>
      <c r="W791" s="15"/>
      <c r="X791" s="15"/>
      <c r="Y791" s="15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>
        <v>982</v>
      </c>
      <c r="AK791" s="14">
        <v>120</v>
      </c>
      <c r="AL791" s="14">
        <v>316</v>
      </c>
      <c r="AM791" s="14">
        <v>120</v>
      </c>
      <c r="AN791" s="14"/>
      <c r="AO791" s="14"/>
      <c r="AP791" s="14"/>
      <c r="AQ791" s="14"/>
      <c r="AR791" s="14"/>
      <c r="AS791" s="16"/>
      <c r="AT791" s="14">
        <v>941</v>
      </c>
      <c r="AU791" s="14">
        <v>763</v>
      </c>
      <c r="AV791" s="14"/>
      <c r="AW791" s="14"/>
      <c r="AX791" s="14"/>
      <c r="AY791" s="14"/>
      <c r="AZ791" s="14"/>
      <c r="BA791" s="14"/>
      <c r="BB791" s="14"/>
      <c r="BC791" s="38"/>
      <c r="BD791" s="14"/>
      <c r="BE791" s="14"/>
      <c r="BF791" s="18">
        <v>29</v>
      </c>
      <c r="BG791" s="14"/>
      <c r="BH791" s="14"/>
      <c r="BI791" s="14"/>
      <c r="BJ791" s="14"/>
      <c r="BK791" s="14"/>
      <c r="BL791" s="14"/>
      <c r="BM791" s="14"/>
      <c r="BN791" s="14"/>
      <c r="BO791" s="14"/>
      <c r="BP791" s="14"/>
      <c r="BQ791" s="14"/>
      <c r="BR791" s="14"/>
      <c r="BS791" s="14"/>
      <c r="BT791" s="14"/>
      <c r="BU791" s="14"/>
      <c r="BV791" s="14"/>
      <c r="BW791" s="14"/>
      <c r="BX791" s="14"/>
      <c r="BY791" s="14"/>
      <c r="BZ791" s="14"/>
      <c r="CA791" s="14"/>
      <c r="CB791" s="14"/>
      <c r="CC791" s="14"/>
      <c r="CD791" s="14"/>
      <c r="CE791" s="14"/>
      <c r="CF791" s="14"/>
      <c r="CG791" s="14"/>
      <c r="CH791" s="14"/>
      <c r="CI791" s="14"/>
      <c r="CJ791" s="14"/>
      <c r="CK791" s="14"/>
      <c r="CL791" s="14"/>
      <c r="CM791" s="14"/>
      <c r="CN791" s="14"/>
      <c r="CO791" s="14"/>
      <c r="CP791" s="14"/>
      <c r="CQ791" s="14"/>
      <c r="CR791" s="14"/>
      <c r="CS791" s="14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</row>
    <row r="792" spans="1:256" s="3" customFormat="1" ht="1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9">
        <v>51</v>
      </c>
      <c r="L792" s="12">
        <v>3.54</v>
      </c>
      <c r="M792" s="12">
        <v>2.81</v>
      </c>
      <c r="N792" s="14">
        <v>8.9999999999999993E-3</v>
      </c>
      <c r="O792" s="14">
        <v>3.1E-2</v>
      </c>
      <c r="P792" s="14">
        <v>0.05</v>
      </c>
      <c r="Q792" s="14">
        <v>0.43</v>
      </c>
      <c r="R792" s="14">
        <v>1.52</v>
      </c>
      <c r="S792" s="12">
        <v>0.56000000000000005</v>
      </c>
      <c r="T792" s="15">
        <v>0.3</v>
      </c>
      <c r="U792" s="15">
        <v>0.3</v>
      </c>
      <c r="V792" s="15"/>
      <c r="W792" s="15"/>
      <c r="X792" s="15"/>
      <c r="Y792" s="15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>
        <v>982</v>
      </c>
      <c r="AK792" s="14">
        <v>120</v>
      </c>
      <c r="AL792" s="14">
        <v>357</v>
      </c>
      <c r="AM792" s="14">
        <v>120</v>
      </c>
      <c r="AN792" s="14"/>
      <c r="AO792" s="14"/>
      <c r="AP792" s="14"/>
      <c r="AQ792" s="14"/>
      <c r="AR792" s="14"/>
      <c r="AS792" s="16"/>
      <c r="AT792" s="14">
        <v>754</v>
      </c>
      <c r="AU792" s="14">
        <v>530</v>
      </c>
      <c r="AV792" s="14"/>
      <c r="AW792" s="14"/>
      <c r="AX792" s="14"/>
      <c r="AY792" s="14"/>
      <c r="AZ792" s="14"/>
      <c r="BA792" s="14"/>
      <c r="BB792" s="14"/>
      <c r="BC792" s="38"/>
      <c r="BD792" s="14"/>
      <c r="BE792" s="14"/>
      <c r="BF792" s="18">
        <v>41</v>
      </c>
      <c r="BG792" s="14"/>
      <c r="BH792" s="14"/>
      <c r="BI792" s="14"/>
      <c r="BJ792" s="14"/>
      <c r="BK792" s="14"/>
      <c r="BL792" s="14"/>
      <c r="BM792" s="14"/>
      <c r="BN792" s="14"/>
      <c r="BO792" s="14"/>
      <c r="BP792" s="14"/>
      <c r="BQ792" s="14"/>
      <c r="BR792" s="14"/>
      <c r="BS792" s="14"/>
      <c r="BT792" s="14"/>
      <c r="BU792" s="14"/>
      <c r="BV792" s="14"/>
      <c r="BW792" s="14"/>
      <c r="BX792" s="14"/>
      <c r="BY792" s="14"/>
      <c r="BZ792" s="14"/>
      <c r="CA792" s="14"/>
      <c r="CB792" s="14"/>
      <c r="CC792" s="14"/>
      <c r="CD792" s="14"/>
      <c r="CE792" s="14"/>
      <c r="CF792" s="14"/>
      <c r="CG792" s="14"/>
      <c r="CH792" s="14"/>
      <c r="CI792" s="14"/>
      <c r="CJ792" s="14"/>
      <c r="CK792" s="14"/>
      <c r="CL792" s="14"/>
      <c r="CM792" s="14"/>
      <c r="CN792" s="14"/>
      <c r="CO792" s="14"/>
      <c r="CP792" s="14"/>
      <c r="CQ792" s="14"/>
      <c r="CR792" s="14"/>
      <c r="CS792" s="14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</row>
    <row r="793" spans="1:256" s="3" customFormat="1" ht="1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9">
        <v>51</v>
      </c>
      <c r="L793" s="12">
        <v>3.54</v>
      </c>
      <c r="M793" s="12">
        <v>2.81</v>
      </c>
      <c r="N793" s="14">
        <v>8.9999999999999993E-3</v>
      </c>
      <c r="O793" s="14">
        <v>3.1E-2</v>
      </c>
      <c r="P793" s="14">
        <v>0.05</v>
      </c>
      <c r="Q793" s="14">
        <v>0.43</v>
      </c>
      <c r="R793" s="14">
        <v>1.52</v>
      </c>
      <c r="S793" s="12">
        <v>0.56000000000000005</v>
      </c>
      <c r="T793" s="15">
        <v>0.3</v>
      </c>
      <c r="U793" s="15">
        <v>0.3</v>
      </c>
      <c r="V793" s="15"/>
      <c r="W793" s="15"/>
      <c r="X793" s="15"/>
      <c r="Y793" s="15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>
        <v>982</v>
      </c>
      <c r="AK793" s="14">
        <v>120</v>
      </c>
      <c r="AL793" s="14">
        <v>385</v>
      </c>
      <c r="AM793" s="14">
        <v>120</v>
      </c>
      <c r="AN793" s="14"/>
      <c r="AO793" s="14"/>
      <c r="AP793" s="14"/>
      <c r="AQ793" s="14"/>
      <c r="AR793" s="14"/>
      <c r="AS793" s="16"/>
      <c r="AT793" s="14">
        <v>685</v>
      </c>
      <c r="AU793" s="14">
        <v>479</v>
      </c>
      <c r="AV793" s="14"/>
      <c r="AW793" s="14"/>
      <c r="AX793" s="14"/>
      <c r="AY793" s="14"/>
      <c r="AZ793" s="14"/>
      <c r="BA793" s="14"/>
      <c r="BB793" s="14"/>
      <c r="BC793" s="38"/>
      <c r="BD793" s="14"/>
      <c r="BE793" s="14"/>
      <c r="BF793" s="18">
        <v>46</v>
      </c>
      <c r="BG793" s="14"/>
      <c r="BH793" s="14"/>
      <c r="BI793" s="14"/>
      <c r="BJ793" s="14"/>
      <c r="BK793" s="14"/>
      <c r="BL793" s="14"/>
      <c r="BM793" s="14"/>
      <c r="BN793" s="14"/>
      <c r="BO793" s="14"/>
      <c r="BP793" s="14"/>
      <c r="BQ793" s="14"/>
      <c r="BR793" s="14"/>
      <c r="BS793" s="14"/>
      <c r="BT793" s="14"/>
      <c r="BU793" s="14"/>
      <c r="BV793" s="14"/>
      <c r="BW793" s="14"/>
      <c r="BX793" s="14"/>
      <c r="BY793" s="14"/>
      <c r="BZ793" s="14"/>
      <c r="CA793" s="14"/>
      <c r="CB793" s="14"/>
      <c r="CC793" s="14"/>
      <c r="CD793" s="14"/>
      <c r="CE793" s="14"/>
      <c r="CF793" s="14"/>
      <c r="CG793" s="14"/>
      <c r="CH793" s="14"/>
      <c r="CI793" s="14"/>
      <c r="CJ793" s="14"/>
      <c r="CK793" s="14"/>
      <c r="CL793" s="14"/>
      <c r="CM793" s="14"/>
      <c r="CN793" s="14"/>
      <c r="CO793" s="14"/>
      <c r="CP793" s="14"/>
      <c r="CQ793" s="14"/>
      <c r="CR793" s="14"/>
      <c r="CS793" s="14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</row>
    <row r="794" spans="1:256" s="3" customFormat="1" ht="1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9" t="s">
        <v>133</v>
      </c>
      <c r="L794" s="12"/>
      <c r="M794" s="12"/>
      <c r="N794" s="14"/>
      <c r="O794" s="14"/>
      <c r="P794" s="14"/>
      <c r="Q794" s="14">
        <v>0.28000000000000003</v>
      </c>
      <c r="R794" s="14">
        <v>0.53</v>
      </c>
      <c r="S794" s="12">
        <v>0.9</v>
      </c>
      <c r="T794" s="15"/>
      <c r="U794" s="15"/>
      <c r="V794" s="15"/>
      <c r="W794" s="15"/>
      <c r="X794" s="15"/>
      <c r="Y794" s="15"/>
      <c r="Z794" s="14">
        <v>150</v>
      </c>
      <c r="AA794" s="14"/>
      <c r="AB794" s="14"/>
      <c r="AC794" s="14">
        <v>4</v>
      </c>
      <c r="AD794" s="14">
        <v>100</v>
      </c>
      <c r="AE794" s="14"/>
      <c r="AF794" s="14"/>
      <c r="AG794" s="14"/>
      <c r="AH794" s="14"/>
      <c r="AI794" s="14"/>
      <c r="AJ794" s="14">
        <v>900</v>
      </c>
      <c r="AK794" s="14">
        <v>120</v>
      </c>
      <c r="AL794" s="14">
        <v>260</v>
      </c>
      <c r="AM794" s="14">
        <v>120</v>
      </c>
      <c r="AN794" s="14"/>
      <c r="AO794" s="14"/>
      <c r="AP794" s="14"/>
      <c r="AQ794" s="14"/>
      <c r="AR794" s="14"/>
      <c r="AS794" s="16"/>
      <c r="AT794" s="14">
        <v>1655</v>
      </c>
      <c r="AU794" s="14">
        <v>1520</v>
      </c>
      <c r="AV794" s="14">
        <v>2</v>
      </c>
      <c r="AW794" s="14"/>
      <c r="AX794" s="14"/>
      <c r="AY794" s="14"/>
      <c r="AZ794" s="14"/>
      <c r="BA794" s="14"/>
      <c r="BB794" s="14"/>
      <c r="BC794" s="38"/>
      <c r="BD794" s="14"/>
      <c r="BE794" s="14"/>
      <c r="BF794" s="18"/>
      <c r="BG794" s="14"/>
      <c r="BH794" s="14"/>
      <c r="BI794" s="14"/>
      <c r="BJ794" s="14"/>
      <c r="BK794" s="14"/>
      <c r="BL794" s="14"/>
      <c r="BM794" s="14"/>
      <c r="BN794" s="14"/>
      <c r="BO794" s="14"/>
      <c r="BP794" s="14"/>
      <c r="BQ794" s="14"/>
      <c r="BR794" s="14"/>
      <c r="BS794" s="14"/>
      <c r="BT794" s="14"/>
      <c r="BU794" s="14"/>
      <c r="BV794" s="14"/>
      <c r="BW794" s="14"/>
      <c r="BX794" s="14"/>
      <c r="BY794" s="14"/>
      <c r="BZ794" s="14"/>
      <c r="CA794" s="14"/>
      <c r="CB794" s="14"/>
      <c r="CC794" s="14"/>
      <c r="CD794" s="14"/>
      <c r="CE794" s="14"/>
      <c r="CF794" s="14"/>
      <c r="CG794" s="14"/>
      <c r="CH794" s="14"/>
      <c r="CI794" s="14"/>
      <c r="CJ794" s="14"/>
      <c r="CK794" s="14"/>
      <c r="CL794" s="14"/>
      <c r="CM794" s="14"/>
      <c r="CN794" s="14"/>
      <c r="CO794" s="14"/>
      <c r="CP794" s="14"/>
      <c r="CQ794" s="14"/>
      <c r="CR794" s="14"/>
      <c r="CS794" s="14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</row>
    <row r="795" spans="1:256" s="3" customFormat="1" ht="1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9" t="s">
        <v>133</v>
      </c>
      <c r="L795" s="12"/>
      <c r="M795" s="12"/>
      <c r="N795" s="14"/>
      <c r="O795" s="14"/>
      <c r="P795" s="14"/>
      <c r="Q795" s="14">
        <v>0.28000000000000003</v>
      </c>
      <c r="R795" s="14">
        <v>0.53</v>
      </c>
      <c r="S795" s="12">
        <v>0.9</v>
      </c>
      <c r="T795" s="15"/>
      <c r="U795" s="15"/>
      <c r="V795" s="15"/>
      <c r="W795" s="15"/>
      <c r="X795" s="15"/>
      <c r="Y795" s="15"/>
      <c r="Z795" s="14">
        <v>150</v>
      </c>
      <c r="AA795" s="14"/>
      <c r="AB795" s="14"/>
      <c r="AC795" s="14">
        <v>4</v>
      </c>
      <c r="AD795" s="14">
        <v>100</v>
      </c>
      <c r="AE795" s="14"/>
      <c r="AF795" s="14"/>
      <c r="AG795" s="14"/>
      <c r="AH795" s="14"/>
      <c r="AI795" s="14"/>
      <c r="AJ795" s="14">
        <v>900</v>
      </c>
      <c r="AK795" s="14">
        <v>120</v>
      </c>
      <c r="AL795" s="14">
        <v>290</v>
      </c>
      <c r="AM795" s="14">
        <v>120</v>
      </c>
      <c r="AN795" s="14"/>
      <c r="AO795" s="14"/>
      <c r="AP795" s="14"/>
      <c r="AQ795" s="14"/>
      <c r="AR795" s="14"/>
      <c r="AS795" s="16"/>
      <c r="AT795" s="14">
        <v>1527</v>
      </c>
      <c r="AU795" s="14">
        <v>1470</v>
      </c>
      <c r="AV795" s="14">
        <v>2.4</v>
      </c>
      <c r="AW795" s="14"/>
      <c r="AX795" s="14"/>
      <c r="AY795" s="14"/>
      <c r="AZ795" s="14"/>
      <c r="BA795" s="14"/>
      <c r="BB795" s="14"/>
      <c r="BC795" s="38"/>
      <c r="BD795" s="14"/>
      <c r="BE795" s="14"/>
      <c r="BF795" s="18"/>
      <c r="BG795" s="14"/>
      <c r="BH795" s="14"/>
      <c r="BI795" s="14"/>
      <c r="BJ795" s="14"/>
      <c r="BK795" s="14"/>
      <c r="BL795" s="14"/>
      <c r="BM795" s="14"/>
      <c r="BN795" s="14"/>
      <c r="BO795" s="14"/>
      <c r="BP795" s="14"/>
      <c r="BQ795" s="14"/>
      <c r="BR795" s="14"/>
      <c r="BS795" s="14"/>
      <c r="BT795" s="14"/>
      <c r="BU795" s="14"/>
      <c r="BV795" s="14"/>
      <c r="BW795" s="14"/>
      <c r="BX795" s="14"/>
      <c r="BY795" s="14"/>
      <c r="BZ795" s="14"/>
      <c r="CA795" s="14"/>
      <c r="CB795" s="14"/>
      <c r="CC795" s="14"/>
      <c r="CD795" s="14"/>
      <c r="CE795" s="14"/>
      <c r="CF795" s="14"/>
      <c r="CG795" s="14"/>
      <c r="CH795" s="14"/>
      <c r="CI795" s="14"/>
      <c r="CJ795" s="14"/>
      <c r="CK795" s="14"/>
      <c r="CL795" s="14"/>
      <c r="CM795" s="14"/>
      <c r="CN795" s="14"/>
      <c r="CO795" s="14"/>
      <c r="CP795" s="14"/>
      <c r="CQ795" s="14"/>
      <c r="CR795" s="14"/>
      <c r="CS795" s="14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</row>
    <row r="796" spans="1:256" s="3" customFormat="1" ht="1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9" t="s">
        <v>133</v>
      </c>
      <c r="L796" s="12"/>
      <c r="M796" s="12"/>
      <c r="N796" s="14"/>
      <c r="O796" s="14"/>
      <c r="P796" s="14"/>
      <c r="Q796" s="14">
        <v>0.28000000000000003</v>
      </c>
      <c r="R796" s="14">
        <v>0.53</v>
      </c>
      <c r="S796" s="12">
        <v>0.9</v>
      </c>
      <c r="T796" s="15"/>
      <c r="U796" s="15"/>
      <c r="V796" s="15"/>
      <c r="W796" s="15"/>
      <c r="X796" s="15"/>
      <c r="Y796" s="15"/>
      <c r="Z796" s="14">
        <v>150</v>
      </c>
      <c r="AA796" s="14"/>
      <c r="AB796" s="14"/>
      <c r="AC796" s="14">
        <v>4</v>
      </c>
      <c r="AD796" s="14">
        <v>100</v>
      </c>
      <c r="AE796" s="14"/>
      <c r="AF796" s="14"/>
      <c r="AG796" s="14"/>
      <c r="AH796" s="14"/>
      <c r="AI796" s="14"/>
      <c r="AJ796" s="14">
        <v>900</v>
      </c>
      <c r="AK796" s="14">
        <v>120</v>
      </c>
      <c r="AL796" s="14">
        <v>320</v>
      </c>
      <c r="AM796" s="14">
        <v>90</v>
      </c>
      <c r="AN796" s="14"/>
      <c r="AO796" s="14"/>
      <c r="AP796" s="14"/>
      <c r="AQ796" s="14"/>
      <c r="AR796" s="14"/>
      <c r="AS796" s="16"/>
      <c r="AT796" s="14">
        <v>1290</v>
      </c>
      <c r="AU796" s="14">
        <v>1200</v>
      </c>
      <c r="AV796" s="14">
        <v>6.7</v>
      </c>
      <c r="AW796" s="14"/>
      <c r="AX796" s="14"/>
      <c r="AY796" s="14"/>
      <c r="AZ796" s="14"/>
      <c r="BA796" s="14"/>
      <c r="BB796" s="14"/>
      <c r="BC796" s="38"/>
      <c r="BD796" s="14"/>
      <c r="BE796" s="14"/>
      <c r="BF796" s="18"/>
      <c r="BG796" s="14"/>
      <c r="BH796" s="14"/>
      <c r="BI796" s="14"/>
      <c r="BJ796" s="14"/>
      <c r="BK796" s="14"/>
      <c r="BL796" s="14"/>
      <c r="BM796" s="14"/>
      <c r="BN796" s="14"/>
      <c r="BO796" s="14"/>
      <c r="BP796" s="14"/>
      <c r="BQ796" s="14"/>
      <c r="BR796" s="14"/>
      <c r="BS796" s="14"/>
      <c r="BT796" s="14"/>
      <c r="BU796" s="14"/>
      <c r="BV796" s="14"/>
      <c r="BW796" s="14"/>
      <c r="BX796" s="14"/>
      <c r="BY796" s="14"/>
      <c r="BZ796" s="14"/>
      <c r="CA796" s="14"/>
      <c r="CB796" s="14"/>
      <c r="CC796" s="14"/>
      <c r="CD796" s="14"/>
      <c r="CE796" s="14"/>
      <c r="CF796" s="14"/>
      <c r="CG796" s="14"/>
      <c r="CH796" s="14"/>
      <c r="CI796" s="14"/>
      <c r="CJ796" s="14"/>
      <c r="CK796" s="14"/>
      <c r="CL796" s="14"/>
      <c r="CM796" s="14"/>
      <c r="CN796" s="14"/>
      <c r="CO796" s="14"/>
      <c r="CP796" s="14"/>
      <c r="CQ796" s="14"/>
      <c r="CR796" s="14"/>
      <c r="CS796" s="14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</row>
    <row r="797" spans="1:256" s="3" customFormat="1" ht="1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9" t="s">
        <v>133</v>
      </c>
      <c r="L797" s="12"/>
      <c r="M797" s="12"/>
      <c r="N797" s="14"/>
      <c r="O797" s="14"/>
      <c r="P797" s="14"/>
      <c r="Q797" s="14">
        <v>0.28000000000000003</v>
      </c>
      <c r="R797" s="14">
        <v>0.53</v>
      </c>
      <c r="S797" s="12">
        <v>0.9</v>
      </c>
      <c r="T797" s="15"/>
      <c r="U797" s="15"/>
      <c r="V797" s="15"/>
      <c r="W797" s="15"/>
      <c r="X797" s="15"/>
      <c r="Y797" s="15"/>
      <c r="Z797" s="14">
        <v>150</v>
      </c>
      <c r="AA797" s="14"/>
      <c r="AB797" s="14"/>
      <c r="AC797" s="14">
        <v>4</v>
      </c>
      <c r="AD797" s="14">
        <v>100</v>
      </c>
      <c r="AE797" s="14"/>
      <c r="AF797" s="14"/>
      <c r="AG797" s="14"/>
      <c r="AH797" s="14"/>
      <c r="AI797" s="14"/>
      <c r="AJ797" s="14">
        <v>900</v>
      </c>
      <c r="AK797" s="14">
        <v>120</v>
      </c>
      <c r="AL797" s="14">
        <v>360</v>
      </c>
      <c r="AM797" s="14">
        <v>90</v>
      </c>
      <c r="AN797" s="14"/>
      <c r="AO797" s="14"/>
      <c r="AP797" s="14"/>
      <c r="AQ797" s="14"/>
      <c r="AR797" s="14"/>
      <c r="AS797" s="16"/>
      <c r="AT797" s="14">
        <v>1116</v>
      </c>
      <c r="AU797" s="14">
        <v>894</v>
      </c>
      <c r="AV797" s="14">
        <v>9.6</v>
      </c>
      <c r="AW797" s="14"/>
      <c r="AX797" s="14"/>
      <c r="AY797" s="14"/>
      <c r="AZ797" s="14"/>
      <c r="BA797" s="14"/>
      <c r="BB797" s="14"/>
      <c r="BC797" s="38"/>
      <c r="BD797" s="14"/>
      <c r="BE797" s="14"/>
      <c r="BF797" s="18"/>
      <c r="BG797" s="14"/>
      <c r="BH797" s="14"/>
      <c r="BI797" s="14"/>
      <c r="BJ797" s="14"/>
      <c r="BK797" s="14"/>
      <c r="BL797" s="14"/>
      <c r="BM797" s="14"/>
      <c r="BN797" s="14"/>
      <c r="BO797" s="14"/>
      <c r="BP797" s="14"/>
      <c r="BQ797" s="14"/>
      <c r="BR797" s="14"/>
      <c r="BS797" s="14"/>
      <c r="BT797" s="14"/>
      <c r="BU797" s="14"/>
      <c r="BV797" s="14"/>
      <c r="BW797" s="14"/>
      <c r="BX797" s="14"/>
      <c r="BY797" s="14"/>
      <c r="BZ797" s="14"/>
      <c r="CA797" s="14"/>
      <c r="CB797" s="14"/>
      <c r="CC797" s="14"/>
      <c r="CD797" s="14"/>
      <c r="CE797" s="14"/>
      <c r="CF797" s="14"/>
      <c r="CG797" s="14"/>
      <c r="CH797" s="14"/>
      <c r="CI797" s="14"/>
      <c r="CJ797" s="14"/>
      <c r="CK797" s="14"/>
      <c r="CL797" s="14"/>
      <c r="CM797" s="14"/>
      <c r="CN797" s="14"/>
      <c r="CO797" s="14"/>
      <c r="CP797" s="14"/>
      <c r="CQ797" s="14"/>
      <c r="CR797" s="14"/>
      <c r="CS797" s="14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</row>
    <row r="798" spans="1:256" s="3" customFormat="1" ht="1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9" t="s">
        <v>133</v>
      </c>
      <c r="L798" s="12"/>
      <c r="M798" s="12"/>
      <c r="N798" s="14"/>
      <c r="O798" s="14"/>
      <c r="P798" s="14"/>
      <c r="Q798" s="14">
        <v>0.28000000000000003</v>
      </c>
      <c r="R798" s="14">
        <v>0.53</v>
      </c>
      <c r="S798" s="12">
        <v>0.9</v>
      </c>
      <c r="T798" s="15"/>
      <c r="U798" s="15"/>
      <c r="V798" s="15"/>
      <c r="W798" s="15"/>
      <c r="X798" s="15"/>
      <c r="Y798" s="15"/>
      <c r="Z798" s="14">
        <v>150</v>
      </c>
      <c r="AA798" s="14"/>
      <c r="AB798" s="14"/>
      <c r="AC798" s="14">
        <v>4</v>
      </c>
      <c r="AD798" s="14">
        <v>100</v>
      </c>
      <c r="AE798" s="14"/>
      <c r="AF798" s="14"/>
      <c r="AG798" s="14"/>
      <c r="AH798" s="14"/>
      <c r="AI798" s="14"/>
      <c r="AJ798" s="14">
        <v>900</v>
      </c>
      <c r="AK798" s="14">
        <v>120</v>
      </c>
      <c r="AL798" s="14">
        <v>390</v>
      </c>
      <c r="AM798" s="14">
        <v>90</v>
      </c>
      <c r="AN798" s="14"/>
      <c r="AO798" s="14"/>
      <c r="AP798" s="14"/>
      <c r="AQ798" s="14"/>
      <c r="AR798" s="14"/>
      <c r="AS798" s="16"/>
      <c r="AT798" s="14">
        <v>1097</v>
      </c>
      <c r="AU798" s="14">
        <v>815</v>
      </c>
      <c r="AV798" s="14">
        <v>10.8</v>
      </c>
      <c r="AW798" s="14"/>
      <c r="AX798" s="14"/>
      <c r="AY798" s="14"/>
      <c r="AZ798" s="14"/>
      <c r="BA798" s="14"/>
      <c r="BB798" s="14"/>
      <c r="BC798" s="38"/>
      <c r="BD798" s="14"/>
      <c r="BE798" s="14"/>
      <c r="BF798" s="18"/>
      <c r="BG798" s="14"/>
      <c r="BH798" s="14"/>
      <c r="BI798" s="14"/>
      <c r="BJ798" s="14"/>
      <c r="BK798" s="14"/>
      <c r="BL798" s="14"/>
      <c r="BM798" s="14"/>
      <c r="BN798" s="14"/>
      <c r="BO798" s="14"/>
      <c r="BP798" s="14"/>
      <c r="BQ798" s="14"/>
      <c r="BR798" s="14"/>
      <c r="BS798" s="14"/>
      <c r="BT798" s="14"/>
      <c r="BU798" s="14"/>
      <c r="BV798" s="14"/>
      <c r="BW798" s="14"/>
      <c r="BX798" s="14"/>
      <c r="BY798" s="14"/>
      <c r="BZ798" s="14"/>
      <c r="CA798" s="14"/>
      <c r="CB798" s="14"/>
      <c r="CC798" s="14"/>
      <c r="CD798" s="14"/>
      <c r="CE798" s="14"/>
      <c r="CF798" s="14"/>
      <c r="CG798" s="14"/>
      <c r="CH798" s="14"/>
      <c r="CI798" s="14"/>
      <c r="CJ798" s="14"/>
      <c r="CK798" s="14"/>
      <c r="CL798" s="14"/>
      <c r="CM798" s="14"/>
      <c r="CN798" s="14"/>
      <c r="CO798" s="14"/>
      <c r="CP798" s="14"/>
      <c r="CQ798" s="14"/>
      <c r="CR798" s="14"/>
      <c r="CS798" s="14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</row>
    <row r="799" spans="1:256" s="3" customFormat="1" ht="1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9">
        <v>53</v>
      </c>
      <c r="L799" s="12">
        <v>3.47</v>
      </c>
      <c r="M799" s="12">
        <v>3.07</v>
      </c>
      <c r="N799" s="14">
        <v>0.03</v>
      </c>
      <c r="O799" s="14">
        <v>0.02</v>
      </c>
      <c r="P799" s="14"/>
      <c r="Q799" s="14">
        <v>0.22</v>
      </c>
      <c r="R799" s="14">
        <v>0.52</v>
      </c>
      <c r="S799" s="12"/>
      <c r="T799" s="15">
        <v>0.01</v>
      </c>
      <c r="U799" s="15"/>
      <c r="V799" s="15"/>
      <c r="W799" s="15"/>
      <c r="X799" s="15"/>
      <c r="Y799" s="15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>
        <v>900</v>
      </c>
      <c r="AK799" s="14">
        <v>120</v>
      </c>
      <c r="AL799" s="14">
        <v>300</v>
      </c>
      <c r="AM799" s="14">
        <v>120</v>
      </c>
      <c r="AN799" s="14"/>
      <c r="AO799" s="14"/>
      <c r="AP799" s="14"/>
      <c r="AQ799" s="14"/>
      <c r="AR799" s="14"/>
      <c r="AS799" s="16"/>
      <c r="AT799" s="14"/>
      <c r="AU799" s="14"/>
      <c r="AV799" s="14"/>
      <c r="AW799" s="14">
        <v>350</v>
      </c>
      <c r="AX799" s="14"/>
      <c r="AY799" s="14"/>
      <c r="AZ799" s="14"/>
      <c r="BA799" s="14"/>
      <c r="BB799" s="14"/>
      <c r="BC799" s="38"/>
      <c r="BD799" s="14"/>
      <c r="BE799" s="14"/>
      <c r="BF799" s="18"/>
      <c r="BG799" s="14"/>
      <c r="BH799" s="14"/>
      <c r="BI799" s="14"/>
      <c r="BJ799" s="14"/>
      <c r="BK799" s="14"/>
      <c r="BL799" s="14"/>
      <c r="BM799" s="14"/>
      <c r="BN799" s="14"/>
      <c r="BO799" s="14"/>
      <c r="BP799" s="14"/>
      <c r="BQ799" s="14"/>
      <c r="BR799" s="14"/>
      <c r="BS799" s="14"/>
      <c r="BT799" s="14"/>
      <c r="BU799" s="14"/>
      <c r="BV799" s="14"/>
      <c r="BW799" s="14"/>
      <c r="BX799" s="14"/>
      <c r="BY799" s="14"/>
      <c r="BZ799" s="14"/>
      <c r="CA799" s="14"/>
      <c r="CB799" s="14"/>
      <c r="CC799" s="14"/>
      <c r="CD799" s="14"/>
      <c r="CE799" s="14"/>
      <c r="CF799" s="14"/>
      <c r="CG799" s="14"/>
      <c r="CH799" s="14"/>
      <c r="CI799" s="14"/>
      <c r="CJ799" s="14"/>
      <c r="CK799" s="14"/>
      <c r="CL799" s="14"/>
      <c r="CM799" s="14"/>
      <c r="CN799" s="14"/>
      <c r="CO799" s="14"/>
      <c r="CP799" s="14"/>
      <c r="CQ799" s="14"/>
      <c r="CR799" s="14"/>
      <c r="CS799" s="14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</row>
    <row r="800" spans="1:256" s="3" customFormat="1" ht="1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9">
        <v>53</v>
      </c>
      <c r="L800" s="12">
        <v>3.47</v>
      </c>
      <c r="M800" s="12">
        <v>3.07</v>
      </c>
      <c r="N800" s="14">
        <v>0.03</v>
      </c>
      <c r="O800" s="14">
        <v>0.02</v>
      </c>
      <c r="P800" s="14"/>
      <c r="Q800" s="14">
        <v>0.22</v>
      </c>
      <c r="R800" s="14">
        <v>0.52</v>
      </c>
      <c r="S800" s="12"/>
      <c r="T800" s="15">
        <v>0.01</v>
      </c>
      <c r="U800" s="15"/>
      <c r="V800" s="15"/>
      <c r="W800" s="15"/>
      <c r="X800" s="15"/>
      <c r="Y800" s="15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>
        <v>900</v>
      </c>
      <c r="AK800" s="14">
        <v>120</v>
      </c>
      <c r="AL800" s="14">
        <v>340</v>
      </c>
      <c r="AM800" s="14">
        <v>120</v>
      </c>
      <c r="AN800" s="14"/>
      <c r="AO800" s="14"/>
      <c r="AP800" s="14"/>
      <c r="AQ800" s="14"/>
      <c r="AR800" s="14"/>
      <c r="AS800" s="16"/>
      <c r="AT800" s="14"/>
      <c r="AU800" s="14"/>
      <c r="AV800" s="14"/>
      <c r="AW800" s="14">
        <v>315</v>
      </c>
      <c r="AX800" s="14"/>
      <c r="AY800" s="14"/>
      <c r="AZ800" s="14"/>
      <c r="BA800" s="14"/>
      <c r="BB800" s="14"/>
      <c r="BC800" s="38"/>
      <c r="BD800" s="14"/>
      <c r="BE800" s="14"/>
      <c r="BF800" s="18"/>
      <c r="BG800" s="14"/>
      <c r="BH800" s="14"/>
      <c r="BI800" s="14"/>
      <c r="BJ800" s="14"/>
      <c r="BK800" s="14"/>
      <c r="BL800" s="14"/>
      <c r="BM800" s="14"/>
      <c r="BN800" s="14"/>
      <c r="BO800" s="14"/>
      <c r="BP800" s="14"/>
      <c r="BQ800" s="14"/>
      <c r="BR800" s="14"/>
      <c r="BS800" s="14"/>
      <c r="BT800" s="14"/>
      <c r="BU800" s="14"/>
      <c r="BV800" s="14"/>
      <c r="BW800" s="14"/>
      <c r="BX800" s="14"/>
      <c r="BY800" s="14"/>
      <c r="BZ800" s="14"/>
      <c r="CA800" s="14"/>
      <c r="CB800" s="14"/>
      <c r="CC800" s="14"/>
      <c r="CD800" s="14"/>
      <c r="CE800" s="14"/>
      <c r="CF800" s="14"/>
      <c r="CG800" s="14"/>
      <c r="CH800" s="14"/>
      <c r="CI800" s="14"/>
      <c r="CJ800" s="14"/>
      <c r="CK800" s="14"/>
      <c r="CL800" s="14"/>
      <c r="CM800" s="14"/>
      <c r="CN800" s="14"/>
      <c r="CO800" s="14"/>
      <c r="CP800" s="14"/>
      <c r="CQ800" s="14"/>
      <c r="CR800" s="14"/>
      <c r="CS800" s="14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</row>
    <row r="801" spans="1:256" s="3" customFormat="1" ht="1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9">
        <v>53</v>
      </c>
      <c r="L801" s="12">
        <v>3.47</v>
      </c>
      <c r="M801" s="12">
        <v>3.07</v>
      </c>
      <c r="N801" s="14">
        <v>0.03</v>
      </c>
      <c r="O801" s="14">
        <v>0.02</v>
      </c>
      <c r="P801" s="14"/>
      <c r="Q801" s="14">
        <v>0.22</v>
      </c>
      <c r="R801" s="14">
        <v>0.52</v>
      </c>
      <c r="S801" s="12"/>
      <c r="T801" s="15">
        <v>0.01</v>
      </c>
      <c r="U801" s="15"/>
      <c r="V801" s="15"/>
      <c r="W801" s="15"/>
      <c r="X801" s="15"/>
      <c r="Y801" s="15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>
        <v>900</v>
      </c>
      <c r="AK801" s="14">
        <v>120</v>
      </c>
      <c r="AL801" s="14">
        <v>380</v>
      </c>
      <c r="AM801" s="14">
        <v>120</v>
      </c>
      <c r="AN801" s="14"/>
      <c r="AO801" s="14"/>
      <c r="AP801" s="14"/>
      <c r="AQ801" s="14"/>
      <c r="AR801" s="14"/>
      <c r="AS801" s="16"/>
      <c r="AT801" s="14"/>
      <c r="AU801" s="14"/>
      <c r="AV801" s="14"/>
      <c r="AW801" s="14">
        <v>285</v>
      </c>
      <c r="AX801" s="14"/>
      <c r="AY801" s="14"/>
      <c r="AZ801" s="14"/>
      <c r="BA801" s="14"/>
      <c r="BB801" s="14"/>
      <c r="BC801" s="38"/>
      <c r="BD801" s="14"/>
      <c r="BE801" s="14"/>
      <c r="BF801" s="18"/>
      <c r="BG801" s="14"/>
      <c r="BH801" s="14"/>
      <c r="BI801" s="14"/>
      <c r="BJ801" s="14"/>
      <c r="BK801" s="14"/>
      <c r="BL801" s="14"/>
      <c r="BM801" s="14"/>
      <c r="BN801" s="14"/>
      <c r="BO801" s="14"/>
      <c r="BP801" s="14"/>
      <c r="BQ801" s="14"/>
      <c r="BR801" s="14"/>
      <c r="BS801" s="14"/>
      <c r="BT801" s="14"/>
      <c r="BU801" s="14"/>
      <c r="BV801" s="14"/>
      <c r="BW801" s="14"/>
      <c r="BX801" s="14"/>
      <c r="BY801" s="14"/>
      <c r="BZ801" s="14"/>
      <c r="CA801" s="14"/>
      <c r="CB801" s="14"/>
      <c r="CC801" s="14"/>
      <c r="CD801" s="14"/>
      <c r="CE801" s="14"/>
      <c r="CF801" s="14"/>
      <c r="CG801" s="14"/>
      <c r="CH801" s="14"/>
      <c r="CI801" s="14"/>
      <c r="CJ801" s="14"/>
      <c r="CK801" s="14"/>
      <c r="CL801" s="14"/>
      <c r="CM801" s="14"/>
      <c r="CN801" s="14"/>
      <c r="CO801" s="14"/>
      <c r="CP801" s="14"/>
      <c r="CQ801" s="14"/>
      <c r="CR801" s="14"/>
      <c r="CS801" s="14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</row>
    <row r="802" spans="1:256" s="3" customFormat="1" ht="1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9">
        <v>53</v>
      </c>
      <c r="L802" s="12">
        <v>3.17</v>
      </c>
      <c r="M802" s="12">
        <v>3.18</v>
      </c>
      <c r="N802" s="14">
        <v>0.01</v>
      </c>
      <c r="O802" s="14">
        <v>0.02</v>
      </c>
      <c r="P802" s="14"/>
      <c r="Q802" s="14">
        <v>0.22</v>
      </c>
      <c r="R802" s="14">
        <v>1.1200000000000001</v>
      </c>
      <c r="S802" s="12"/>
      <c r="T802" s="15">
        <v>0.01</v>
      </c>
      <c r="U802" s="15"/>
      <c r="V802" s="15"/>
      <c r="W802" s="15"/>
      <c r="X802" s="15"/>
      <c r="Y802" s="15"/>
      <c r="Z802" s="14"/>
      <c r="AA802" s="14"/>
      <c r="AB802" s="14"/>
      <c r="AC802" s="14"/>
      <c r="AD802" s="14"/>
      <c r="AE802" s="14"/>
      <c r="AF802" s="14"/>
      <c r="AG802" s="14"/>
      <c r="AH802" s="14"/>
      <c r="AI802" s="14"/>
      <c r="AJ802" s="14">
        <v>900</v>
      </c>
      <c r="AK802" s="14">
        <v>120</v>
      </c>
      <c r="AL802" s="14">
        <v>300</v>
      </c>
      <c r="AM802" s="14">
        <v>120</v>
      </c>
      <c r="AN802" s="14"/>
      <c r="AO802" s="14"/>
      <c r="AP802" s="14"/>
      <c r="AQ802" s="14"/>
      <c r="AR802" s="14"/>
      <c r="AS802" s="16"/>
      <c r="AT802" s="14"/>
      <c r="AU802" s="14"/>
      <c r="AV802" s="14"/>
      <c r="AW802" s="14">
        <v>360</v>
      </c>
      <c r="AX802" s="14"/>
      <c r="AY802" s="14"/>
      <c r="AZ802" s="14"/>
      <c r="BA802" s="14"/>
      <c r="BB802" s="14"/>
      <c r="BC802" s="38"/>
      <c r="BD802" s="14"/>
      <c r="BE802" s="14"/>
      <c r="BF802" s="18"/>
      <c r="BG802" s="14"/>
      <c r="BH802" s="14"/>
      <c r="BI802" s="14"/>
      <c r="BJ802" s="14"/>
      <c r="BK802" s="14"/>
      <c r="BL802" s="14"/>
      <c r="BM802" s="14"/>
      <c r="BN802" s="14"/>
      <c r="BO802" s="14"/>
      <c r="BP802" s="14"/>
      <c r="BQ802" s="14"/>
      <c r="BR802" s="14"/>
      <c r="BS802" s="14"/>
      <c r="BT802" s="14"/>
      <c r="BU802" s="14"/>
      <c r="BV802" s="14"/>
      <c r="BW802" s="14"/>
      <c r="BX802" s="14"/>
      <c r="BY802" s="14"/>
      <c r="BZ802" s="14"/>
      <c r="CA802" s="14"/>
      <c r="CB802" s="14"/>
      <c r="CC802" s="14"/>
      <c r="CD802" s="14"/>
      <c r="CE802" s="14"/>
      <c r="CF802" s="14"/>
      <c r="CG802" s="14"/>
      <c r="CH802" s="14"/>
      <c r="CI802" s="14"/>
      <c r="CJ802" s="14"/>
      <c r="CK802" s="14"/>
      <c r="CL802" s="14"/>
      <c r="CM802" s="14"/>
      <c r="CN802" s="14"/>
      <c r="CO802" s="14"/>
      <c r="CP802" s="14"/>
      <c r="CQ802" s="14"/>
      <c r="CR802" s="14"/>
      <c r="CS802" s="14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</row>
    <row r="803" spans="1:256" s="3" customFormat="1" ht="1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9">
        <v>53</v>
      </c>
      <c r="L803" s="12">
        <v>3.17</v>
      </c>
      <c r="M803" s="12">
        <v>3.18</v>
      </c>
      <c r="N803" s="14">
        <v>0.01</v>
      </c>
      <c r="O803" s="14">
        <v>0.02</v>
      </c>
      <c r="P803" s="14"/>
      <c r="Q803" s="14">
        <v>0.22</v>
      </c>
      <c r="R803" s="14">
        <v>1.1200000000000001</v>
      </c>
      <c r="S803" s="12"/>
      <c r="T803" s="15">
        <v>0.01</v>
      </c>
      <c r="U803" s="15"/>
      <c r="V803" s="15"/>
      <c r="W803" s="15"/>
      <c r="X803" s="15"/>
      <c r="Y803" s="15"/>
      <c r="Z803" s="14"/>
      <c r="AA803" s="14"/>
      <c r="AB803" s="14"/>
      <c r="AC803" s="14"/>
      <c r="AD803" s="14"/>
      <c r="AE803" s="14"/>
      <c r="AF803" s="14"/>
      <c r="AG803" s="14"/>
      <c r="AH803" s="14"/>
      <c r="AI803" s="14"/>
      <c r="AJ803" s="14">
        <v>900</v>
      </c>
      <c r="AK803" s="14">
        <v>120</v>
      </c>
      <c r="AL803" s="14">
        <v>340</v>
      </c>
      <c r="AM803" s="14">
        <v>120</v>
      </c>
      <c r="AN803" s="14"/>
      <c r="AO803" s="14"/>
      <c r="AP803" s="14"/>
      <c r="AQ803" s="14"/>
      <c r="AR803" s="14"/>
      <c r="AS803" s="16"/>
      <c r="AT803" s="14"/>
      <c r="AU803" s="14"/>
      <c r="AV803" s="14"/>
      <c r="AW803" s="14">
        <v>320</v>
      </c>
      <c r="AX803" s="14"/>
      <c r="AY803" s="14"/>
      <c r="AZ803" s="14"/>
      <c r="BA803" s="14"/>
      <c r="BB803" s="14"/>
      <c r="BC803" s="38"/>
      <c r="BD803" s="14"/>
      <c r="BE803" s="14"/>
      <c r="BF803" s="18"/>
      <c r="BG803" s="14"/>
      <c r="BH803" s="14"/>
      <c r="BI803" s="14"/>
      <c r="BJ803" s="14"/>
      <c r="BK803" s="14"/>
      <c r="BL803" s="14"/>
      <c r="BM803" s="14"/>
      <c r="BN803" s="14"/>
      <c r="BO803" s="14"/>
      <c r="BP803" s="14"/>
      <c r="BQ803" s="14"/>
      <c r="BR803" s="14"/>
      <c r="BS803" s="14"/>
      <c r="BT803" s="14"/>
      <c r="BU803" s="14"/>
      <c r="BV803" s="14"/>
      <c r="BW803" s="14"/>
      <c r="BX803" s="14"/>
      <c r="BY803" s="14"/>
      <c r="BZ803" s="14"/>
      <c r="CA803" s="14"/>
      <c r="CB803" s="14"/>
      <c r="CC803" s="14"/>
      <c r="CD803" s="14"/>
      <c r="CE803" s="14"/>
      <c r="CF803" s="14"/>
      <c r="CG803" s="14"/>
      <c r="CH803" s="14"/>
      <c r="CI803" s="14"/>
      <c r="CJ803" s="14"/>
      <c r="CK803" s="14"/>
      <c r="CL803" s="14"/>
      <c r="CM803" s="14"/>
      <c r="CN803" s="14"/>
      <c r="CO803" s="14"/>
      <c r="CP803" s="14"/>
      <c r="CQ803" s="14"/>
      <c r="CR803" s="14"/>
      <c r="CS803" s="14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</row>
    <row r="804" spans="1:256" s="3" customFormat="1" ht="1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9">
        <v>53</v>
      </c>
      <c r="L804" s="12">
        <v>3.17</v>
      </c>
      <c r="M804" s="12">
        <v>3.18</v>
      </c>
      <c r="N804" s="14">
        <v>0.01</v>
      </c>
      <c r="O804" s="14">
        <v>0.02</v>
      </c>
      <c r="P804" s="14"/>
      <c r="Q804" s="14">
        <v>0.22</v>
      </c>
      <c r="R804" s="14">
        <v>1.1200000000000001</v>
      </c>
      <c r="S804" s="12"/>
      <c r="T804" s="15">
        <v>0.01</v>
      </c>
      <c r="U804" s="15"/>
      <c r="V804" s="15"/>
      <c r="W804" s="15"/>
      <c r="X804" s="15"/>
      <c r="Y804" s="15"/>
      <c r="Z804" s="14"/>
      <c r="AA804" s="14"/>
      <c r="AB804" s="14"/>
      <c r="AC804" s="14"/>
      <c r="AD804" s="14"/>
      <c r="AE804" s="14"/>
      <c r="AF804" s="14"/>
      <c r="AG804" s="14"/>
      <c r="AH804" s="14"/>
      <c r="AI804" s="14"/>
      <c r="AJ804" s="14">
        <v>900</v>
      </c>
      <c r="AK804" s="14">
        <v>120</v>
      </c>
      <c r="AL804" s="14">
        <v>380</v>
      </c>
      <c r="AM804" s="14">
        <v>120</v>
      </c>
      <c r="AN804" s="14"/>
      <c r="AO804" s="14"/>
      <c r="AP804" s="14"/>
      <c r="AQ804" s="14"/>
      <c r="AR804" s="14"/>
      <c r="AS804" s="16"/>
      <c r="AT804" s="14"/>
      <c r="AU804" s="14"/>
      <c r="AV804" s="14"/>
      <c r="AW804" s="14">
        <v>290</v>
      </c>
      <c r="AX804" s="14"/>
      <c r="AY804" s="14"/>
      <c r="AZ804" s="14"/>
      <c r="BA804" s="14"/>
      <c r="BB804" s="14"/>
      <c r="BC804" s="38"/>
      <c r="BD804" s="14"/>
      <c r="BE804" s="14"/>
      <c r="BF804" s="18"/>
      <c r="BG804" s="14"/>
      <c r="BH804" s="14"/>
      <c r="BI804" s="14"/>
      <c r="BJ804" s="14"/>
      <c r="BK804" s="14"/>
      <c r="BL804" s="14"/>
      <c r="BM804" s="14"/>
      <c r="BN804" s="14"/>
      <c r="BO804" s="14"/>
      <c r="BP804" s="14"/>
      <c r="BQ804" s="14"/>
      <c r="BR804" s="14"/>
      <c r="BS804" s="14"/>
      <c r="BT804" s="14"/>
      <c r="BU804" s="14"/>
      <c r="BV804" s="14"/>
      <c r="BW804" s="14"/>
      <c r="BX804" s="14"/>
      <c r="BY804" s="14"/>
      <c r="BZ804" s="14"/>
      <c r="CA804" s="14"/>
      <c r="CB804" s="14"/>
      <c r="CC804" s="14"/>
      <c r="CD804" s="14"/>
      <c r="CE804" s="14"/>
      <c r="CF804" s="14"/>
      <c r="CG804" s="14"/>
      <c r="CH804" s="14"/>
      <c r="CI804" s="14"/>
      <c r="CJ804" s="14"/>
      <c r="CK804" s="14"/>
      <c r="CL804" s="14"/>
      <c r="CM804" s="14"/>
      <c r="CN804" s="14"/>
      <c r="CO804" s="14"/>
      <c r="CP804" s="14"/>
      <c r="CQ804" s="14"/>
      <c r="CR804" s="14"/>
      <c r="CS804" s="14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</row>
    <row r="805" spans="1:256" s="3" customFormat="1" ht="1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9">
        <v>54</v>
      </c>
      <c r="L805" s="12">
        <v>3.4</v>
      </c>
      <c r="M805" s="12">
        <v>2.41</v>
      </c>
      <c r="N805" s="14">
        <v>1.7000000000000001E-2</v>
      </c>
      <c r="O805" s="14">
        <v>1.4999999999999999E-2</v>
      </c>
      <c r="P805" s="14">
        <v>6.4000000000000001E-2</v>
      </c>
      <c r="Q805" s="14">
        <v>0.15</v>
      </c>
      <c r="R805" s="14">
        <v>1E-3</v>
      </c>
      <c r="S805" s="12">
        <v>0</v>
      </c>
      <c r="T805" s="15">
        <v>1E-3</v>
      </c>
      <c r="U805" s="15"/>
      <c r="V805" s="15"/>
      <c r="W805" s="15"/>
      <c r="X805" s="15"/>
      <c r="Y805" s="15"/>
      <c r="Z805" s="14"/>
      <c r="AA805" s="14"/>
      <c r="AB805" s="14"/>
      <c r="AC805" s="14"/>
      <c r="AD805" s="14"/>
      <c r="AE805" s="14"/>
      <c r="AF805" s="14"/>
      <c r="AG805" s="14"/>
      <c r="AH805" s="14"/>
      <c r="AI805" s="14">
        <v>25.4</v>
      </c>
      <c r="AJ805" s="14">
        <v>927</v>
      </c>
      <c r="AK805" s="14">
        <v>120</v>
      </c>
      <c r="AL805" s="14">
        <v>400</v>
      </c>
      <c r="AM805" s="14">
        <v>120</v>
      </c>
      <c r="AN805" s="14"/>
      <c r="AO805" s="14"/>
      <c r="AP805" s="14"/>
      <c r="AQ805" s="14"/>
      <c r="AR805" s="14"/>
      <c r="AS805" s="16"/>
      <c r="AT805" s="14">
        <v>585</v>
      </c>
      <c r="AU805" s="14">
        <v>480</v>
      </c>
      <c r="AV805" s="14"/>
      <c r="AW805" s="14"/>
      <c r="AX805" s="14"/>
      <c r="AY805" s="14"/>
      <c r="AZ805" s="14"/>
      <c r="BA805" s="14"/>
      <c r="BB805" s="14"/>
      <c r="BC805" s="38"/>
      <c r="BD805" s="14"/>
      <c r="BE805" s="14"/>
      <c r="BF805" s="18"/>
      <c r="BG805" s="14"/>
      <c r="BH805" s="14"/>
      <c r="BI805" s="14"/>
      <c r="BJ805" s="14"/>
      <c r="BK805" s="14"/>
      <c r="BL805" s="14"/>
      <c r="BM805" s="14"/>
      <c r="BN805" s="14"/>
      <c r="BO805" s="14"/>
      <c r="BP805" s="14"/>
      <c r="BQ805" s="14"/>
      <c r="BR805" s="14"/>
      <c r="BS805" s="14"/>
      <c r="BT805" s="14"/>
      <c r="BU805" s="14"/>
      <c r="BV805" s="14"/>
      <c r="BW805" s="14"/>
      <c r="BX805" s="14"/>
      <c r="BY805" s="14"/>
      <c r="BZ805" s="14"/>
      <c r="CA805" s="14"/>
      <c r="CB805" s="14"/>
      <c r="CC805" s="14"/>
      <c r="CD805" s="14"/>
      <c r="CE805" s="14"/>
      <c r="CF805" s="14"/>
      <c r="CG805" s="14"/>
      <c r="CH805" s="14"/>
      <c r="CI805" s="14"/>
      <c r="CJ805" s="14"/>
      <c r="CK805" s="14"/>
      <c r="CL805" s="14"/>
      <c r="CM805" s="14"/>
      <c r="CN805" s="14"/>
      <c r="CO805" s="14"/>
      <c r="CP805" s="14"/>
      <c r="CQ805" s="14"/>
      <c r="CR805" s="14"/>
      <c r="CS805" s="14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</row>
    <row r="806" spans="1:256" s="3" customFormat="1" ht="1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9">
        <v>54</v>
      </c>
      <c r="L806" s="12">
        <v>3.4</v>
      </c>
      <c r="M806" s="12">
        <v>2.41</v>
      </c>
      <c r="N806" s="14">
        <v>1.7000000000000001E-2</v>
      </c>
      <c r="O806" s="14">
        <v>1.4999999999999999E-2</v>
      </c>
      <c r="P806" s="14">
        <v>6.4000000000000001E-2</v>
      </c>
      <c r="Q806" s="14">
        <v>0.15</v>
      </c>
      <c r="R806" s="14">
        <v>1E-3</v>
      </c>
      <c r="S806" s="12">
        <v>0</v>
      </c>
      <c r="T806" s="15">
        <v>1E-3</v>
      </c>
      <c r="U806" s="15"/>
      <c r="V806" s="15"/>
      <c r="W806" s="15"/>
      <c r="X806" s="15"/>
      <c r="Y806" s="15"/>
      <c r="Z806" s="14"/>
      <c r="AA806" s="14"/>
      <c r="AB806" s="14"/>
      <c r="AC806" s="14"/>
      <c r="AD806" s="14"/>
      <c r="AE806" s="14"/>
      <c r="AF806" s="14"/>
      <c r="AG806" s="14"/>
      <c r="AH806" s="14"/>
      <c r="AI806" s="14">
        <v>25.4</v>
      </c>
      <c r="AJ806" s="14">
        <v>927</v>
      </c>
      <c r="AK806" s="14">
        <v>120</v>
      </c>
      <c r="AL806" s="14">
        <v>385</v>
      </c>
      <c r="AM806" s="14">
        <v>120</v>
      </c>
      <c r="AN806" s="14"/>
      <c r="AO806" s="14"/>
      <c r="AP806" s="14"/>
      <c r="AQ806" s="14"/>
      <c r="AR806" s="14"/>
      <c r="AS806" s="16"/>
      <c r="AT806" s="14">
        <v>701</v>
      </c>
      <c r="AU806" s="14">
        <v>636</v>
      </c>
      <c r="AV806" s="14"/>
      <c r="AW806" s="14"/>
      <c r="AX806" s="14"/>
      <c r="AY806" s="14"/>
      <c r="AZ806" s="14"/>
      <c r="BA806" s="14"/>
      <c r="BB806" s="14"/>
      <c r="BC806" s="38"/>
      <c r="BD806" s="14"/>
      <c r="BE806" s="14"/>
      <c r="BF806" s="18"/>
      <c r="BG806" s="14"/>
      <c r="BH806" s="14"/>
      <c r="BI806" s="14"/>
      <c r="BJ806" s="14"/>
      <c r="BK806" s="14"/>
      <c r="BL806" s="14"/>
      <c r="BM806" s="14"/>
      <c r="BN806" s="14"/>
      <c r="BO806" s="14"/>
      <c r="BP806" s="14"/>
      <c r="BQ806" s="14"/>
      <c r="BR806" s="14"/>
      <c r="BS806" s="14"/>
      <c r="BT806" s="14"/>
      <c r="BU806" s="14"/>
      <c r="BV806" s="14"/>
      <c r="BW806" s="14"/>
      <c r="BX806" s="14"/>
      <c r="BY806" s="14"/>
      <c r="BZ806" s="14"/>
      <c r="CA806" s="14"/>
      <c r="CB806" s="14"/>
      <c r="CC806" s="14"/>
      <c r="CD806" s="14"/>
      <c r="CE806" s="14"/>
      <c r="CF806" s="14"/>
      <c r="CG806" s="14"/>
      <c r="CH806" s="14"/>
      <c r="CI806" s="14"/>
      <c r="CJ806" s="14"/>
      <c r="CK806" s="14"/>
      <c r="CL806" s="14"/>
      <c r="CM806" s="14"/>
      <c r="CN806" s="14"/>
      <c r="CO806" s="14"/>
      <c r="CP806" s="14"/>
      <c r="CQ806" s="14"/>
      <c r="CR806" s="14"/>
      <c r="CS806" s="14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</row>
    <row r="807" spans="1:256" s="3" customFormat="1" ht="1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9">
        <v>54</v>
      </c>
      <c r="L807" s="12">
        <v>3.4</v>
      </c>
      <c r="M807" s="12">
        <v>2.41</v>
      </c>
      <c r="N807" s="14">
        <v>1.7000000000000001E-2</v>
      </c>
      <c r="O807" s="14">
        <v>1.4999999999999999E-2</v>
      </c>
      <c r="P807" s="14">
        <v>6.4000000000000001E-2</v>
      </c>
      <c r="Q807" s="14">
        <v>0.15</v>
      </c>
      <c r="R807" s="14">
        <v>1E-3</v>
      </c>
      <c r="S807" s="12">
        <v>0</v>
      </c>
      <c r="T807" s="15">
        <v>1E-3</v>
      </c>
      <c r="U807" s="15"/>
      <c r="V807" s="15"/>
      <c r="W807" s="15"/>
      <c r="X807" s="15"/>
      <c r="Y807" s="15"/>
      <c r="Z807" s="14"/>
      <c r="AA807" s="14"/>
      <c r="AB807" s="14"/>
      <c r="AC807" s="14"/>
      <c r="AD807" s="14"/>
      <c r="AE807" s="14"/>
      <c r="AF807" s="14"/>
      <c r="AG807" s="14"/>
      <c r="AH807" s="14"/>
      <c r="AI807" s="14">
        <v>25.4</v>
      </c>
      <c r="AJ807" s="14">
        <v>927</v>
      </c>
      <c r="AK807" s="14">
        <v>120</v>
      </c>
      <c r="AL807" s="14">
        <v>371</v>
      </c>
      <c r="AM807" s="14">
        <v>120</v>
      </c>
      <c r="AN807" s="14"/>
      <c r="AO807" s="14"/>
      <c r="AP807" s="14"/>
      <c r="AQ807" s="14"/>
      <c r="AR807" s="14"/>
      <c r="AS807" s="16"/>
      <c r="AT807" s="14">
        <v>1062</v>
      </c>
      <c r="AU807" s="14">
        <v>861</v>
      </c>
      <c r="AV807" s="14">
        <v>10.5</v>
      </c>
      <c r="AW807" s="14"/>
      <c r="AX807" s="14"/>
      <c r="AY807" s="14"/>
      <c r="AZ807" s="14"/>
      <c r="BA807" s="14"/>
      <c r="BB807" s="14"/>
      <c r="BC807" s="38"/>
      <c r="BD807" s="14"/>
      <c r="BE807" s="14"/>
      <c r="BF807" s="18"/>
      <c r="BG807" s="14"/>
      <c r="BH807" s="14"/>
      <c r="BI807" s="14"/>
      <c r="BJ807" s="14"/>
      <c r="BK807" s="14"/>
      <c r="BL807" s="14"/>
      <c r="BM807" s="14"/>
      <c r="BN807" s="14"/>
      <c r="BO807" s="14"/>
      <c r="BP807" s="14"/>
      <c r="BQ807" s="14"/>
      <c r="BR807" s="14"/>
      <c r="BS807" s="14"/>
      <c r="BT807" s="14"/>
      <c r="BU807" s="14"/>
      <c r="BV807" s="14"/>
      <c r="BW807" s="14"/>
      <c r="BX807" s="14"/>
      <c r="BY807" s="14"/>
      <c r="BZ807" s="14"/>
      <c r="CA807" s="14"/>
      <c r="CB807" s="14"/>
      <c r="CC807" s="14"/>
      <c r="CD807" s="14"/>
      <c r="CE807" s="14"/>
      <c r="CF807" s="14"/>
      <c r="CG807" s="14"/>
      <c r="CH807" s="14"/>
      <c r="CI807" s="14"/>
      <c r="CJ807" s="14"/>
      <c r="CK807" s="14"/>
      <c r="CL807" s="14"/>
      <c r="CM807" s="14"/>
      <c r="CN807" s="14"/>
      <c r="CO807" s="14"/>
      <c r="CP807" s="14"/>
      <c r="CQ807" s="14"/>
      <c r="CR807" s="14"/>
      <c r="CS807" s="14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</row>
    <row r="808" spans="1:256" s="3" customFormat="1" ht="1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9">
        <v>54</v>
      </c>
      <c r="L808" s="12">
        <v>3.4</v>
      </c>
      <c r="M808" s="12">
        <v>2.41</v>
      </c>
      <c r="N808" s="14">
        <v>1.7000000000000001E-2</v>
      </c>
      <c r="O808" s="14">
        <v>1.4999999999999999E-2</v>
      </c>
      <c r="P808" s="14">
        <v>6.4000000000000001E-2</v>
      </c>
      <c r="Q808" s="14">
        <v>0.15</v>
      </c>
      <c r="R808" s="14">
        <v>1E-3</v>
      </c>
      <c r="S808" s="12">
        <v>0</v>
      </c>
      <c r="T808" s="15">
        <v>1E-3</v>
      </c>
      <c r="U808" s="15"/>
      <c r="V808" s="15"/>
      <c r="W808" s="15"/>
      <c r="X808" s="15"/>
      <c r="Y808" s="15"/>
      <c r="Z808" s="14"/>
      <c r="AA808" s="14"/>
      <c r="AB808" s="14"/>
      <c r="AC808" s="14"/>
      <c r="AD808" s="14"/>
      <c r="AE808" s="14"/>
      <c r="AF808" s="14"/>
      <c r="AG808" s="14"/>
      <c r="AH808" s="14"/>
      <c r="AI808" s="14">
        <v>25.4</v>
      </c>
      <c r="AJ808" s="14">
        <v>927</v>
      </c>
      <c r="AK808" s="14">
        <v>120</v>
      </c>
      <c r="AL808" s="14">
        <v>357</v>
      </c>
      <c r="AM808" s="14">
        <v>120</v>
      </c>
      <c r="AN808" s="14"/>
      <c r="AO808" s="14"/>
      <c r="AP808" s="14"/>
      <c r="AQ808" s="14"/>
      <c r="AR808" s="14"/>
      <c r="AS808" s="16"/>
      <c r="AT808" s="14">
        <v>1105</v>
      </c>
      <c r="AU808" s="14">
        <v>946</v>
      </c>
      <c r="AV808" s="14"/>
      <c r="AW808" s="14"/>
      <c r="AX808" s="14"/>
      <c r="AY808" s="14"/>
      <c r="AZ808" s="14"/>
      <c r="BA808" s="14"/>
      <c r="BB808" s="14"/>
      <c r="BC808" s="38"/>
      <c r="BD808" s="14"/>
      <c r="BE808" s="14"/>
      <c r="BF808" s="18"/>
      <c r="BG808" s="14"/>
      <c r="BH808" s="14"/>
      <c r="BI808" s="14"/>
      <c r="BJ808" s="14"/>
      <c r="BK808" s="14"/>
      <c r="BL808" s="14"/>
      <c r="BM808" s="14"/>
      <c r="BN808" s="14"/>
      <c r="BO808" s="14"/>
      <c r="BP808" s="14"/>
      <c r="BQ808" s="14"/>
      <c r="BR808" s="14"/>
      <c r="BS808" s="14"/>
      <c r="BT808" s="14"/>
      <c r="BU808" s="14"/>
      <c r="BV808" s="14"/>
      <c r="BW808" s="14"/>
      <c r="BX808" s="14"/>
      <c r="BY808" s="14"/>
      <c r="BZ808" s="14"/>
      <c r="CA808" s="14"/>
      <c r="CB808" s="14"/>
      <c r="CC808" s="14"/>
      <c r="CD808" s="14"/>
      <c r="CE808" s="14"/>
      <c r="CF808" s="14"/>
      <c r="CG808" s="14"/>
      <c r="CH808" s="14"/>
      <c r="CI808" s="14"/>
      <c r="CJ808" s="14"/>
      <c r="CK808" s="14"/>
      <c r="CL808" s="14"/>
      <c r="CM808" s="14"/>
      <c r="CN808" s="14"/>
      <c r="CO808" s="14"/>
      <c r="CP808" s="14"/>
      <c r="CQ808" s="14"/>
      <c r="CR808" s="14"/>
      <c r="CS808" s="14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</row>
    <row r="809" spans="1:256" s="3" customFormat="1" ht="1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9">
        <v>54</v>
      </c>
      <c r="L809" s="12">
        <v>3.4</v>
      </c>
      <c r="M809" s="12">
        <v>2.41</v>
      </c>
      <c r="N809" s="14">
        <v>1.7000000000000001E-2</v>
      </c>
      <c r="O809" s="14">
        <v>1.4999999999999999E-2</v>
      </c>
      <c r="P809" s="14">
        <v>6.4000000000000001E-2</v>
      </c>
      <c r="Q809" s="14">
        <v>0.15</v>
      </c>
      <c r="R809" s="14">
        <v>1E-3</v>
      </c>
      <c r="S809" s="12">
        <v>0</v>
      </c>
      <c r="T809" s="15">
        <v>1E-3</v>
      </c>
      <c r="U809" s="15"/>
      <c r="V809" s="15"/>
      <c r="W809" s="15"/>
      <c r="X809" s="15"/>
      <c r="Y809" s="15"/>
      <c r="Z809" s="14"/>
      <c r="AA809" s="14"/>
      <c r="AB809" s="14"/>
      <c r="AC809" s="14"/>
      <c r="AD809" s="14"/>
      <c r="AE809" s="14"/>
      <c r="AF809" s="14"/>
      <c r="AG809" s="14"/>
      <c r="AH809" s="14"/>
      <c r="AI809" s="14">
        <v>25.4</v>
      </c>
      <c r="AJ809" s="14">
        <v>927</v>
      </c>
      <c r="AK809" s="14">
        <v>120</v>
      </c>
      <c r="AL809" s="14">
        <v>343</v>
      </c>
      <c r="AM809" s="14">
        <v>120</v>
      </c>
      <c r="AN809" s="14"/>
      <c r="AO809" s="14"/>
      <c r="AP809" s="14"/>
      <c r="AQ809" s="14"/>
      <c r="AR809" s="14"/>
      <c r="AS809" s="16"/>
      <c r="AT809" s="14">
        <v>1185</v>
      </c>
      <c r="AU809" s="14">
        <v>989</v>
      </c>
      <c r="AV809" s="14"/>
      <c r="AW809" s="14"/>
      <c r="AX809" s="14"/>
      <c r="AY809" s="14"/>
      <c r="AZ809" s="14"/>
      <c r="BA809" s="14"/>
      <c r="BB809" s="14"/>
      <c r="BC809" s="38"/>
      <c r="BD809" s="14"/>
      <c r="BE809" s="14"/>
      <c r="BF809" s="18"/>
      <c r="BG809" s="14"/>
      <c r="BH809" s="14"/>
      <c r="BI809" s="14"/>
      <c r="BJ809" s="14"/>
      <c r="BK809" s="14"/>
      <c r="BL809" s="14"/>
      <c r="BM809" s="14"/>
      <c r="BN809" s="14"/>
      <c r="BO809" s="14"/>
      <c r="BP809" s="14"/>
      <c r="BQ809" s="14"/>
      <c r="BR809" s="14"/>
      <c r="BS809" s="14"/>
      <c r="BT809" s="14"/>
      <c r="BU809" s="14"/>
      <c r="BV809" s="14"/>
      <c r="BW809" s="14"/>
      <c r="BX809" s="14"/>
      <c r="BY809" s="14"/>
      <c r="BZ809" s="14"/>
      <c r="CA809" s="14"/>
      <c r="CB809" s="14"/>
      <c r="CC809" s="14"/>
      <c r="CD809" s="14"/>
      <c r="CE809" s="14"/>
      <c r="CF809" s="14"/>
      <c r="CG809" s="14"/>
      <c r="CH809" s="14"/>
      <c r="CI809" s="14"/>
      <c r="CJ809" s="14"/>
      <c r="CK809" s="14"/>
      <c r="CL809" s="14"/>
      <c r="CM809" s="14"/>
      <c r="CN809" s="14"/>
      <c r="CO809" s="14"/>
      <c r="CP809" s="14"/>
      <c r="CQ809" s="14"/>
      <c r="CR809" s="14"/>
      <c r="CS809" s="14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</row>
    <row r="810" spans="1:256" s="3" customFormat="1" ht="1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9">
        <v>54</v>
      </c>
      <c r="L810" s="12">
        <v>3.4</v>
      </c>
      <c r="M810" s="12">
        <v>2.41</v>
      </c>
      <c r="N810" s="14">
        <v>1.7000000000000001E-2</v>
      </c>
      <c r="O810" s="14">
        <v>1.4999999999999999E-2</v>
      </c>
      <c r="P810" s="14">
        <v>6.4000000000000001E-2</v>
      </c>
      <c r="Q810" s="14">
        <v>0.15</v>
      </c>
      <c r="R810" s="14">
        <v>1E-3</v>
      </c>
      <c r="S810" s="12">
        <v>0</v>
      </c>
      <c r="T810" s="15">
        <v>1E-3</v>
      </c>
      <c r="U810" s="15"/>
      <c r="V810" s="15"/>
      <c r="W810" s="15"/>
      <c r="X810" s="15"/>
      <c r="Y810" s="15"/>
      <c r="Z810" s="14"/>
      <c r="AA810" s="14"/>
      <c r="AB810" s="14"/>
      <c r="AC810" s="14"/>
      <c r="AD810" s="14"/>
      <c r="AE810" s="14"/>
      <c r="AF810" s="14"/>
      <c r="AG810" s="14"/>
      <c r="AH810" s="14"/>
      <c r="AI810" s="14">
        <v>25.4</v>
      </c>
      <c r="AJ810" s="14">
        <v>927</v>
      </c>
      <c r="AK810" s="14">
        <v>120</v>
      </c>
      <c r="AL810" s="14">
        <v>330</v>
      </c>
      <c r="AM810" s="14">
        <v>120</v>
      </c>
      <c r="AN810" s="14"/>
      <c r="AO810" s="14"/>
      <c r="AP810" s="14"/>
      <c r="AQ810" s="14"/>
      <c r="AR810" s="14"/>
      <c r="AS810" s="16"/>
      <c r="AT810" s="14">
        <v>1277</v>
      </c>
      <c r="AU810" s="14">
        <v>1081</v>
      </c>
      <c r="AV810" s="14"/>
      <c r="AW810" s="14"/>
      <c r="AX810" s="14"/>
      <c r="AY810" s="14"/>
      <c r="AZ810" s="14"/>
      <c r="BA810" s="14"/>
      <c r="BB810" s="14"/>
      <c r="BC810" s="38"/>
      <c r="BD810" s="14"/>
      <c r="BE810" s="14"/>
      <c r="BF810" s="18"/>
      <c r="BG810" s="14"/>
      <c r="BH810" s="14"/>
      <c r="BI810" s="14"/>
      <c r="BJ810" s="14"/>
      <c r="BK810" s="14"/>
      <c r="BL810" s="14"/>
      <c r="BM810" s="14"/>
      <c r="BN810" s="14"/>
      <c r="BO810" s="14"/>
      <c r="BP810" s="14"/>
      <c r="BQ810" s="14"/>
      <c r="BR810" s="14"/>
      <c r="BS810" s="14"/>
      <c r="BT810" s="14"/>
      <c r="BU810" s="14"/>
      <c r="BV810" s="14"/>
      <c r="BW810" s="14"/>
      <c r="BX810" s="14"/>
      <c r="BY810" s="14"/>
      <c r="BZ810" s="14"/>
      <c r="CA810" s="14"/>
      <c r="CB810" s="14"/>
      <c r="CC810" s="14"/>
      <c r="CD810" s="14"/>
      <c r="CE810" s="14"/>
      <c r="CF810" s="14"/>
      <c r="CG810" s="14"/>
      <c r="CH810" s="14"/>
      <c r="CI810" s="14"/>
      <c r="CJ810" s="14"/>
      <c r="CK810" s="14"/>
      <c r="CL810" s="14"/>
      <c r="CM810" s="14"/>
      <c r="CN810" s="14"/>
      <c r="CO810" s="14"/>
      <c r="CP810" s="14"/>
      <c r="CQ810" s="14"/>
      <c r="CR810" s="14"/>
      <c r="CS810" s="14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</row>
    <row r="811" spans="1:256" s="3" customFormat="1" ht="1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9">
        <v>54</v>
      </c>
      <c r="L811" s="12">
        <v>3.4</v>
      </c>
      <c r="M811" s="12">
        <v>2.41</v>
      </c>
      <c r="N811" s="14">
        <v>1.7000000000000001E-2</v>
      </c>
      <c r="O811" s="14">
        <v>1.4999999999999999E-2</v>
      </c>
      <c r="P811" s="14">
        <v>6.4000000000000001E-2</v>
      </c>
      <c r="Q811" s="14">
        <v>0.15</v>
      </c>
      <c r="R811" s="14">
        <v>1E-3</v>
      </c>
      <c r="S811" s="12">
        <v>0</v>
      </c>
      <c r="T811" s="15">
        <v>1E-3</v>
      </c>
      <c r="U811" s="15"/>
      <c r="V811" s="15"/>
      <c r="W811" s="15"/>
      <c r="X811" s="15"/>
      <c r="Y811" s="15"/>
      <c r="Z811" s="14"/>
      <c r="AA811" s="14"/>
      <c r="AB811" s="14"/>
      <c r="AC811" s="14"/>
      <c r="AD811" s="14"/>
      <c r="AE811" s="14"/>
      <c r="AF811" s="14"/>
      <c r="AG811" s="14"/>
      <c r="AH811" s="14"/>
      <c r="AI811" s="14">
        <v>25.4</v>
      </c>
      <c r="AJ811" s="14">
        <v>927</v>
      </c>
      <c r="AK811" s="14">
        <v>120</v>
      </c>
      <c r="AL811" s="14">
        <v>316</v>
      </c>
      <c r="AM811" s="14">
        <v>120</v>
      </c>
      <c r="AN811" s="14"/>
      <c r="AO811" s="14"/>
      <c r="AP811" s="14"/>
      <c r="AQ811" s="14"/>
      <c r="AR811" s="14"/>
      <c r="AS811" s="16"/>
      <c r="AT811" s="14">
        <v>1326</v>
      </c>
      <c r="AU811" s="14">
        <v>1154</v>
      </c>
      <c r="AV811" s="14"/>
      <c r="AW811" s="14"/>
      <c r="AX811" s="14"/>
      <c r="AY811" s="14"/>
      <c r="AZ811" s="14"/>
      <c r="BA811" s="14"/>
      <c r="BB811" s="14"/>
      <c r="BC811" s="38"/>
      <c r="BD811" s="14"/>
      <c r="BE811" s="14"/>
      <c r="BF811" s="18"/>
      <c r="BG811" s="14"/>
      <c r="BH811" s="14"/>
      <c r="BI811" s="14"/>
      <c r="BJ811" s="14"/>
      <c r="BK811" s="14"/>
      <c r="BL811" s="14"/>
      <c r="BM811" s="14"/>
      <c r="BN811" s="14"/>
      <c r="BO811" s="14"/>
      <c r="BP811" s="14"/>
      <c r="BQ811" s="14"/>
      <c r="BR811" s="14"/>
      <c r="BS811" s="14"/>
      <c r="BT811" s="14"/>
      <c r="BU811" s="14"/>
      <c r="BV811" s="14"/>
      <c r="BW811" s="14"/>
      <c r="BX811" s="14"/>
      <c r="BY811" s="14"/>
      <c r="BZ811" s="14"/>
      <c r="CA811" s="14"/>
      <c r="CB811" s="14"/>
      <c r="CC811" s="14"/>
      <c r="CD811" s="14"/>
      <c r="CE811" s="14"/>
      <c r="CF811" s="14"/>
      <c r="CG811" s="14"/>
      <c r="CH811" s="14"/>
      <c r="CI811" s="14"/>
      <c r="CJ811" s="14"/>
      <c r="CK811" s="14"/>
      <c r="CL811" s="14"/>
      <c r="CM811" s="14"/>
      <c r="CN811" s="14"/>
      <c r="CO811" s="14"/>
      <c r="CP811" s="14"/>
      <c r="CQ811" s="14"/>
      <c r="CR811" s="14"/>
      <c r="CS811" s="14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</row>
    <row r="812" spans="1:256" s="3" customFormat="1" ht="1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9">
        <v>54</v>
      </c>
      <c r="L812" s="12">
        <v>3.4</v>
      </c>
      <c r="M812" s="12">
        <v>2.41</v>
      </c>
      <c r="N812" s="14">
        <v>1.7000000000000001E-2</v>
      </c>
      <c r="O812" s="14">
        <v>1.4999999999999999E-2</v>
      </c>
      <c r="P812" s="14">
        <v>6.4000000000000001E-2</v>
      </c>
      <c r="Q812" s="14">
        <v>0.15</v>
      </c>
      <c r="R812" s="14">
        <v>1E-3</v>
      </c>
      <c r="S812" s="12">
        <v>0</v>
      </c>
      <c r="T812" s="15">
        <v>1E-3</v>
      </c>
      <c r="U812" s="15"/>
      <c r="V812" s="15"/>
      <c r="W812" s="15"/>
      <c r="X812" s="15"/>
      <c r="Y812" s="15"/>
      <c r="Z812" s="14"/>
      <c r="AA812" s="14"/>
      <c r="AB812" s="14"/>
      <c r="AC812" s="14"/>
      <c r="AD812" s="14"/>
      <c r="AE812" s="14"/>
      <c r="AF812" s="14"/>
      <c r="AG812" s="14"/>
      <c r="AH812" s="14"/>
      <c r="AI812" s="14">
        <v>25.4</v>
      </c>
      <c r="AJ812" s="14">
        <v>927</v>
      </c>
      <c r="AK812" s="14">
        <v>120</v>
      </c>
      <c r="AL812" s="14">
        <v>288</v>
      </c>
      <c r="AM812" s="14">
        <v>120</v>
      </c>
      <c r="AN812" s="14"/>
      <c r="AO812" s="14"/>
      <c r="AP812" s="14"/>
      <c r="AQ812" s="14"/>
      <c r="AR812" s="14"/>
      <c r="AS812" s="16"/>
      <c r="AT812" s="14">
        <v>1470</v>
      </c>
      <c r="AU812" s="14">
        <v>1302</v>
      </c>
      <c r="AV812" s="14">
        <v>3.1</v>
      </c>
      <c r="AW812" s="14"/>
      <c r="AX812" s="14"/>
      <c r="AY812" s="14"/>
      <c r="AZ812" s="14"/>
      <c r="BA812" s="14"/>
      <c r="BB812" s="14"/>
      <c r="BC812" s="38"/>
      <c r="BD812" s="14"/>
      <c r="BE812" s="14"/>
      <c r="BF812" s="18"/>
      <c r="BG812" s="14"/>
      <c r="BH812" s="14"/>
      <c r="BI812" s="14"/>
      <c r="BJ812" s="14"/>
      <c r="BK812" s="14"/>
      <c r="BL812" s="14"/>
      <c r="BM812" s="14"/>
      <c r="BN812" s="14"/>
      <c r="BO812" s="14"/>
      <c r="BP812" s="14"/>
      <c r="BQ812" s="14"/>
      <c r="BR812" s="14"/>
      <c r="BS812" s="14"/>
      <c r="BT812" s="14"/>
      <c r="BU812" s="14"/>
      <c r="BV812" s="14"/>
      <c r="BW812" s="14"/>
      <c r="BX812" s="14"/>
      <c r="BY812" s="14"/>
      <c r="BZ812" s="14"/>
      <c r="CA812" s="14"/>
      <c r="CB812" s="14"/>
      <c r="CC812" s="14"/>
      <c r="CD812" s="14"/>
      <c r="CE812" s="14"/>
      <c r="CF812" s="14"/>
      <c r="CG812" s="14"/>
      <c r="CH812" s="14"/>
      <c r="CI812" s="14"/>
      <c r="CJ812" s="14"/>
      <c r="CK812" s="14"/>
      <c r="CL812" s="14"/>
      <c r="CM812" s="14"/>
      <c r="CN812" s="14"/>
      <c r="CO812" s="14"/>
      <c r="CP812" s="14"/>
      <c r="CQ812" s="14"/>
      <c r="CR812" s="14"/>
      <c r="CS812" s="14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</row>
    <row r="813" spans="1:256" s="3" customFormat="1" ht="1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9">
        <v>54</v>
      </c>
      <c r="L813" s="12">
        <v>3.4</v>
      </c>
      <c r="M813" s="12">
        <v>2.41</v>
      </c>
      <c r="N813" s="14">
        <v>1.7000000000000001E-2</v>
      </c>
      <c r="O813" s="14">
        <v>1.4999999999999999E-2</v>
      </c>
      <c r="P813" s="14">
        <v>6.4000000000000001E-2</v>
      </c>
      <c r="Q813" s="14">
        <v>0.15</v>
      </c>
      <c r="R813" s="14">
        <v>1E-3</v>
      </c>
      <c r="S813" s="12">
        <v>0</v>
      </c>
      <c r="T813" s="15">
        <v>1E-3</v>
      </c>
      <c r="U813" s="15"/>
      <c r="V813" s="15"/>
      <c r="W813" s="15"/>
      <c r="X813" s="15"/>
      <c r="Y813" s="15"/>
      <c r="Z813" s="14"/>
      <c r="AA813" s="14"/>
      <c r="AB813" s="14"/>
      <c r="AC813" s="14"/>
      <c r="AD813" s="14"/>
      <c r="AE813" s="14"/>
      <c r="AF813" s="14"/>
      <c r="AG813" s="14"/>
      <c r="AH813" s="14"/>
      <c r="AI813" s="14">
        <v>25.4</v>
      </c>
      <c r="AJ813" s="14">
        <v>927</v>
      </c>
      <c r="AK813" s="14">
        <v>120</v>
      </c>
      <c r="AL813" s="14">
        <v>273</v>
      </c>
      <c r="AM813" s="14">
        <v>120</v>
      </c>
      <c r="AN813" s="14"/>
      <c r="AO813" s="14"/>
      <c r="AP813" s="14"/>
      <c r="AQ813" s="14"/>
      <c r="AR813" s="14"/>
      <c r="AS813" s="16"/>
      <c r="AT813" s="14">
        <v>1522</v>
      </c>
      <c r="AU813" s="14">
        <v>1373</v>
      </c>
      <c r="AV813" s="14"/>
      <c r="AW813" s="14"/>
      <c r="AX813" s="14"/>
      <c r="AY813" s="14"/>
      <c r="AZ813" s="14"/>
      <c r="BA813" s="14"/>
      <c r="BB813" s="14"/>
      <c r="BC813" s="38"/>
      <c r="BD813" s="14"/>
      <c r="BE813" s="14"/>
      <c r="BF813" s="18"/>
      <c r="BG813" s="14"/>
      <c r="BH813" s="14"/>
      <c r="BI813" s="14"/>
      <c r="BJ813" s="14"/>
      <c r="BK813" s="14"/>
      <c r="BL813" s="14"/>
      <c r="BM813" s="14"/>
      <c r="BN813" s="14"/>
      <c r="BO813" s="14"/>
      <c r="BP813" s="14"/>
      <c r="BQ813" s="14"/>
      <c r="BR813" s="14"/>
      <c r="BS813" s="14"/>
      <c r="BT813" s="14"/>
      <c r="BU813" s="14"/>
      <c r="BV813" s="14"/>
      <c r="BW813" s="14"/>
      <c r="BX813" s="14"/>
      <c r="BY813" s="14"/>
      <c r="BZ813" s="14"/>
      <c r="CA813" s="14"/>
      <c r="CB813" s="14"/>
      <c r="CC813" s="14"/>
      <c r="CD813" s="14"/>
      <c r="CE813" s="14"/>
      <c r="CF813" s="14"/>
      <c r="CG813" s="14"/>
      <c r="CH813" s="14"/>
      <c r="CI813" s="14"/>
      <c r="CJ813" s="14"/>
      <c r="CK813" s="14"/>
      <c r="CL813" s="14"/>
      <c r="CM813" s="14"/>
      <c r="CN813" s="14"/>
      <c r="CO813" s="14"/>
      <c r="CP813" s="14"/>
      <c r="CQ813" s="14"/>
      <c r="CR813" s="14"/>
      <c r="CS813" s="14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</row>
    <row r="814" spans="1:256" s="3" customFormat="1" ht="1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9">
        <v>54</v>
      </c>
      <c r="L814" s="12">
        <v>3.4</v>
      </c>
      <c r="M814" s="12">
        <v>2.41</v>
      </c>
      <c r="N814" s="14">
        <v>1.7000000000000001E-2</v>
      </c>
      <c r="O814" s="14">
        <v>1.4999999999999999E-2</v>
      </c>
      <c r="P814" s="14">
        <v>6.4000000000000001E-2</v>
      </c>
      <c r="Q814" s="14">
        <v>0.15</v>
      </c>
      <c r="R814" s="14">
        <v>1E-3</v>
      </c>
      <c r="S814" s="12">
        <v>0</v>
      </c>
      <c r="T814" s="15">
        <v>1E-3</v>
      </c>
      <c r="U814" s="15"/>
      <c r="V814" s="15"/>
      <c r="W814" s="15"/>
      <c r="X814" s="15"/>
      <c r="Y814" s="15"/>
      <c r="Z814" s="14"/>
      <c r="AA814" s="14"/>
      <c r="AB814" s="14"/>
      <c r="AC814" s="14"/>
      <c r="AD814" s="14"/>
      <c r="AE814" s="14"/>
      <c r="AF814" s="14"/>
      <c r="AG814" s="14"/>
      <c r="AH814" s="14"/>
      <c r="AI814" s="14">
        <v>25.4</v>
      </c>
      <c r="AJ814" s="14">
        <v>927</v>
      </c>
      <c r="AK814" s="14">
        <v>120</v>
      </c>
      <c r="AL814" s="14">
        <v>260</v>
      </c>
      <c r="AM814" s="14">
        <v>120</v>
      </c>
      <c r="AN814" s="14"/>
      <c r="AO814" s="14"/>
      <c r="AP814" s="14"/>
      <c r="AQ814" s="14"/>
      <c r="AR814" s="14"/>
      <c r="AS814" s="16"/>
      <c r="AT814" s="14">
        <v>1528</v>
      </c>
      <c r="AU814" s="14">
        <v>1410</v>
      </c>
      <c r="AV814" s="14">
        <v>1.9</v>
      </c>
      <c r="AW814" s="14"/>
      <c r="AX814" s="14"/>
      <c r="AY814" s="14"/>
      <c r="AZ814" s="14"/>
      <c r="BA814" s="14"/>
      <c r="BB814" s="14"/>
      <c r="BC814" s="38"/>
      <c r="BD814" s="14"/>
      <c r="BE814" s="14"/>
      <c r="BF814" s="18"/>
      <c r="BG814" s="14"/>
      <c r="BH814" s="14"/>
      <c r="BI814" s="14"/>
      <c r="BJ814" s="14"/>
      <c r="BK814" s="14"/>
      <c r="BL814" s="14"/>
      <c r="BM814" s="14"/>
      <c r="BN814" s="14"/>
      <c r="BO814" s="14"/>
      <c r="BP814" s="14"/>
      <c r="BQ814" s="14"/>
      <c r="BR814" s="14"/>
      <c r="BS814" s="14"/>
      <c r="BT814" s="14"/>
      <c r="BU814" s="14"/>
      <c r="BV814" s="14"/>
      <c r="BW814" s="14"/>
      <c r="BX814" s="14"/>
      <c r="BY814" s="14"/>
      <c r="BZ814" s="14"/>
      <c r="CA814" s="14"/>
      <c r="CB814" s="14"/>
      <c r="CC814" s="14"/>
      <c r="CD814" s="14"/>
      <c r="CE814" s="14"/>
      <c r="CF814" s="14"/>
      <c r="CG814" s="14"/>
      <c r="CH814" s="14"/>
      <c r="CI814" s="14"/>
      <c r="CJ814" s="14"/>
      <c r="CK814" s="14"/>
      <c r="CL814" s="14"/>
      <c r="CM814" s="14"/>
      <c r="CN814" s="14"/>
      <c r="CO814" s="14"/>
      <c r="CP814" s="14"/>
      <c r="CQ814" s="14"/>
      <c r="CR814" s="14"/>
      <c r="CS814" s="14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</row>
    <row r="815" spans="1:256" s="3" customFormat="1" ht="1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9" t="s">
        <v>134</v>
      </c>
      <c r="L815" s="12">
        <v>3.45</v>
      </c>
      <c r="M815" s="12">
        <v>2.48</v>
      </c>
      <c r="N815" s="14">
        <v>1.2E-2</v>
      </c>
      <c r="O815" s="14">
        <v>1.2999999999999999E-2</v>
      </c>
      <c r="P815" s="14">
        <v>0.05</v>
      </c>
      <c r="Q815" s="14">
        <v>0.4</v>
      </c>
      <c r="R815" s="14">
        <v>1.5</v>
      </c>
      <c r="S815" s="12"/>
      <c r="T815" s="15">
        <v>0.5</v>
      </c>
      <c r="U815" s="15"/>
      <c r="V815" s="15"/>
      <c r="W815" s="15"/>
      <c r="X815" s="15"/>
      <c r="Y815" s="15"/>
      <c r="Z815" s="14"/>
      <c r="AA815" s="14"/>
      <c r="AB815" s="14"/>
      <c r="AC815" s="14"/>
      <c r="AD815" s="14"/>
      <c r="AE815" s="14"/>
      <c r="AF815" s="14"/>
      <c r="AG815" s="14"/>
      <c r="AH815" s="14"/>
      <c r="AI815" s="14"/>
      <c r="AJ815" s="14">
        <v>927</v>
      </c>
      <c r="AK815" s="14">
        <v>120</v>
      </c>
      <c r="AL815" s="14">
        <v>260</v>
      </c>
      <c r="AM815" s="14">
        <v>120</v>
      </c>
      <c r="AN815" s="14"/>
      <c r="AO815" s="14"/>
      <c r="AP815" s="14"/>
      <c r="AQ815" s="14"/>
      <c r="AR815" s="14"/>
      <c r="AS815" s="16"/>
      <c r="AT815" s="14">
        <v>1598.1</v>
      </c>
      <c r="AU815" s="14">
        <v>1210</v>
      </c>
      <c r="AV815" s="14">
        <v>3.2</v>
      </c>
      <c r="AW815" s="14"/>
      <c r="AX815" s="14"/>
      <c r="AY815" s="14"/>
      <c r="AZ815" s="14"/>
      <c r="BA815" s="14"/>
      <c r="BB815" s="14"/>
      <c r="BC815" s="38"/>
      <c r="BD815" s="14">
        <v>12</v>
      </c>
      <c r="BE815" s="14"/>
      <c r="BF815" s="18"/>
      <c r="BG815" s="14"/>
      <c r="BH815" s="14"/>
      <c r="BI815" s="14"/>
      <c r="BJ815" s="14"/>
      <c r="BK815" s="14"/>
      <c r="BL815" s="14"/>
      <c r="BM815" s="14"/>
      <c r="BN815" s="14"/>
      <c r="BO815" s="14"/>
      <c r="BP815" s="14"/>
      <c r="BQ815" s="14"/>
      <c r="BR815" s="14"/>
      <c r="BS815" s="14"/>
      <c r="BT815" s="14"/>
      <c r="BU815" s="14"/>
      <c r="BV815" s="14"/>
      <c r="BW815" s="14"/>
      <c r="BX815" s="14"/>
      <c r="BY815" s="14"/>
      <c r="BZ815" s="14"/>
      <c r="CA815" s="14"/>
      <c r="CB815" s="14"/>
      <c r="CC815" s="14"/>
      <c r="CD815" s="14"/>
      <c r="CE815" s="14"/>
      <c r="CF815" s="14"/>
      <c r="CG815" s="14"/>
      <c r="CH815" s="14"/>
      <c r="CI815" s="14"/>
      <c r="CJ815" s="14"/>
      <c r="CK815" s="14"/>
      <c r="CL815" s="14"/>
      <c r="CM815" s="14"/>
      <c r="CN815" s="14"/>
      <c r="CO815" s="14"/>
      <c r="CP815" s="14"/>
      <c r="CQ815" s="14"/>
      <c r="CR815" s="14"/>
      <c r="CS815" s="14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</row>
    <row r="816" spans="1:256" s="3" customFormat="1" ht="1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9" t="s">
        <v>134</v>
      </c>
      <c r="L816" s="12">
        <v>3.45</v>
      </c>
      <c r="M816" s="12">
        <v>2.48</v>
      </c>
      <c r="N816" s="14">
        <v>1.2E-2</v>
      </c>
      <c r="O816" s="14">
        <v>1.2999999999999999E-2</v>
      </c>
      <c r="P816" s="14">
        <v>0.05</v>
      </c>
      <c r="Q816" s="14">
        <v>0.4</v>
      </c>
      <c r="R816" s="14">
        <v>1.5</v>
      </c>
      <c r="S816" s="12"/>
      <c r="T816" s="15">
        <v>0.5</v>
      </c>
      <c r="U816" s="15"/>
      <c r="V816" s="15"/>
      <c r="W816" s="15"/>
      <c r="X816" s="15"/>
      <c r="Y816" s="15"/>
      <c r="Z816" s="14"/>
      <c r="AA816" s="14"/>
      <c r="AB816" s="14"/>
      <c r="AC816" s="14"/>
      <c r="AD816" s="14"/>
      <c r="AE816" s="14"/>
      <c r="AF816" s="14"/>
      <c r="AG816" s="14"/>
      <c r="AH816" s="14"/>
      <c r="AI816" s="14"/>
      <c r="AJ816" s="14">
        <v>927</v>
      </c>
      <c r="AK816" s="14">
        <v>120</v>
      </c>
      <c r="AL816" s="14">
        <v>274</v>
      </c>
      <c r="AM816" s="14">
        <v>120</v>
      </c>
      <c r="AN816" s="14"/>
      <c r="AO816" s="14"/>
      <c r="AP816" s="14"/>
      <c r="AQ816" s="14"/>
      <c r="AR816" s="14"/>
      <c r="AS816" s="16"/>
      <c r="AT816" s="14">
        <v>1530.4</v>
      </c>
      <c r="AU816" s="14">
        <v>1185</v>
      </c>
      <c r="AV816" s="14">
        <v>4.2</v>
      </c>
      <c r="AW816" s="14"/>
      <c r="AX816" s="14"/>
      <c r="AY816" s="14"/>
      <c r="AZ816" s="14"/>
      <c r="BA816" s="14"/>
      <c r="BB816" s="14"/>
      <c r="BC816" s="38"/>
      <c r="BD816" s="14">
        <v>13</v>
      </c>
      <c r="BE816" s="14"/>
      <c r="BF816" s="18"/>
      <c r="BG816" s="14"/>
      <c r="BH816" s="14"/>
      <c r="BI816" s="14"/>
      <c r="BJ816" s="14"/>
      <c r="BK816" s="14"/>
      <c r="BL816" s="14"/>
      <c r="BM816" s="14"/>
      <c r="BN816" s="14"/>
      <c r="BO816" s="14"/>
      <c r="BP816" s="14"/>
      <c r="BQ816" s="14"/>
      <c r="BR816" s="14"/>
      <c r="BS816" s="14"/>
      <c r="BT816" s="14"/>
      <c r="BU816" s="14"/>
      <c r="BV816" s="14"/>
      <c r="BW816" s="14"/>
      <c r="BX816" s="14"/>
      <c r="BY816" s="14"/>
      <c r="BZ816" s="14"/>
      <c r="CA816" s="14"/>
      <c r="CB816" s="14"/>
      <c r="CC816" s="14"/>
      <c r="CD816" s="14"/>
      <c r="CE816" s="14"/>
      <c r="CF816" s="14"/>
      <c r="CG816" s="14"/>
      <c r="CH816" s="14"/>
      <c r="CI816" s="14"/>
      <c r="CJ816" s="14"/>
      <c r="CK816" s="14"/>
      <c r="CL816" s="14"/>
      <c r="CM816" s="14"/>
      <c r="CN816" s="14"/>
      <c r="CO816" s="14"/>
      <c r="CP816" s="14"/>
      <c r="CQ816" s="14"/>
      <c r="CR816" s="14"/>
      <c r="CS816" s="14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</row>
    <row r="817" spans="1:256" s="3" customFormat="1" ht="1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9" t="s">
        <v>134</v>
      </c>
      <c r="L817" s="12">
        <v>3.45</v>
      </c>
      <c r="M817" s="12">
        <v>2.48</v>
      </c>
      <c r="N817" s="14">
        <v>1.2E-2</v>
      </c>
      <c r="O817" s="14">
        <v>1.2999999999999999E-2</v>
      </c>
      <c r="P817" s="14">
        <v>0.05</v>
      </c>
      <c r="Q817" s="14">
        <v>0.4</v>
      </c>
      <c r="R817" s="14">
        <v>1.5</v>
      </c>
      <c r="S817" s="12"/>
      <c r="T817" s="15">
        <v>0.5</v>
      </c>
      <c r="U817" s="15"/>
      <c r="V817" s="15"/>
      <c r="W817" s="15"/>
      <c r="X817" s="15"/>
      <c r="Y817" s="15"/>
      <c r="Z817" s="14"/>
      <c r="AA817" s="14"/>
      <c r="AB817" s="14"/>
      <c r="AC817" s="14"/>
      <c r="AD817" s="14"/>
      <c r="AE817" s="14"/>
      <c r="AF817" s="14"/>
      <c r="AG817" s="14"/>
      <c r="AH817" s="14"/>
      <c r="AI817" s="14"/>
      <c r="AJ817" s="14">
        <v>927</v>
      </c>
      <c r="AK817" s="14">
        <v>120</v>
      </c>
      <c r="AL817" s="14">
        <v>288</v>
      </c>
      <c r="AM817" s="14">
        <v>120</v>
      </c>
      <c r="AN817" s="14"/>
      <c r="AO817" s="14"/>
      <c r="AP817" s="14"/>
      <c r="AQ817" s="14"/>
      <c r="AR817" s="14"/>
      <c r="AS817" s="16"/>
      <c r="AT817" s="14">
        <v>1505</v>
      </c>
      <c r="AU817" s="14">
        <v>1180</v>
      </c>
      <c r="AV817" s="14">
        <v>4.8</v>
      </c>
      <c r="AW817" s="14"/>
      <c r="AX817" s="14"/>
      <c r="AY817" s="14"/>
      <c r="AZ817" s="14"/>
      <c r="BA817" s="14"/>
      <c r="BB817" s="14"/>
      <c r="BC817" s="38"/>
      <c r="BD817" s="14">
        <v>14.5</v>
      </c>
      <c r="BE817" s="14"/>
      <c r="BF817" s="18"/>
      <c r="BG817" s="14"/>
      <c r="BH817" s="14"/>
      <c r="BI817" s="14"/>
      <c r="BJ817" s="14"/>
      <c r="BK817" s="14"/>
      <c r="BL817" s="14"/>
      <c r="BM817" s="14"/>
      <c r="BN817" s="14"/>
      <c r="BO817" s="14"/>
      <c r="BP817" s="14"/>
      <c r="BQ817" s="14"/>
      <c r="BR817" s="14"/>
      <c r="BS817" s="14"/>
      <c r="BT817" s="14"/>
      <c r="BU817" s="14"/>
      <c r="BV817" s="14"/>
      <c r="BW817" s="14"/>
      <c r="BX817" s="14"/>
      <c r="BY817" s="14"/>
      <c r="BZ817" s="14"/>
      <c r="CA817" s="14"/>
      <c r="CB817" s="14"/>
      <c r="CC817" s="14"/>
      <c r="CD817" s="14"/>
      <c r="CE817" s="14"/>
      <c r="CF817" s="14"/>
      <c r="CG817" s="14"/>
      <c r="CH817" s="14"/>
      <c r="CI817" s="14"/>
      <c r="CJ817" s="14"/>
      <c r="CK817" s="14"/>
      <c r="CL817" s="14"/>
      <c r="CM817" s="14"/>
      <c r="CN817" s="14"/>
      <c r="CO817" s="14"/>
      <c r="CP817" s="14"/>
      <c r="CQ817" s="14"/>
      <c r="CR817" s="14"/>
      <c r="CS817" s="14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</row>
    <row r="818" spans="1:256" s="3" customFormat="1" ht="1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9" t="s">
        <v>134</v>
      </c>
      <c r="L818" s="12">
        <v>3.45</v>
      </c>
      <c r="M818" s="12">
        <v>2.48</v>
      </c>
      <c r="N818" s="14">
        <v>1.2E-2</v>
      </c>
      <c r="O818" s="14">
        <v>1.2999999999999999E-2</v>
      </c>
      <c r="P818" s="14">
        <v>0.05</v>
      </c>
      <c r="Q818" s="14">
        <v>0.4</v>
      </c>
      <c r="R818" s="14">
        <v>1.5</v>
      </c>
      <c r="S818" s="12"/>
      <c r="T818" s="15">
        <v>0.5</v>
      </c>
      <c r="U818" s="15"/>
      <c r="V818" s="15"/>
      <c r="W818" s="15"/>
      <c r="X818" s="15"/>
      <c r="Y818" s="15"/>
      <c r="Z818" s="14"/>
      <c r="AA818" s="14"/>
      <c r="AB818" s="14"/>
      <c r="AC818" s="14"/>
      <c r="AD818" s="14"/>
      <c r="AE818" s="14"/>
      <c r="AF818" s="14"/>
      <c r="AG818" s="14"/>
      <c r="AH818" s="14"/>
      <c r="AI818" s="14"/>
      <c r="AJ818" s="14">
        <v>927</v>
      </c>
      <c r="AK818" s="14">
        <v>120</v>
      </c>
      <c r="AL818" s="14">
        <v>302</v>
      </c>
      <c r="AM818" s="14">
        <v>120</v>
      </c>
      <c r="AN818" s="14"/>
      <c r="AO818" s="14"/>
      <c r="AP818" s="14"/>
      <c r="AQ818" s="14"/>
      <c r="AR818" s="14"/>
      <c r="AS818" s="16"/>
      <c r="AT818" s="14">
        <v>1404.9</v>
      </c>
      <c r="AU818" s="14">
        <v>1161</v>
      </c>
      <c r="AV818" s="14">
        <v>6.8</v>
      </c>
      <c r="AW818" s="14"/>
      <c r="AX818" s="14"/>
      <c r="AY818" s="14"/>
      <c r="AZ818" s="14"/>
      <c r="BA818" s="14"/>
      <c r="BB818" s="14"/>
      <c r="BC818" s="38"/>
      <c r="BD818" s="14">
        <v>14.5</v>
      </c>
      <c r="BE818" s="14"/>
      <c r="BF818" s="18"/>
      <c r="BG818" s="14"/>
      <c r="BH818" s="14"/>
      <c r="BI818" s="14"/>
      <c r="BJ818" s="14"/>
      <c r="BK818" s="14"/>
      <c r="BL818" s="14"/>
      <c r="BM818" s="14"/>
      <c r="BN818" s="14"/>
      <c r="BO818" s="14"/>
      <c r="BP818" s="14"/>
      <c r="BQ818" s="14"/>
      <c r="BR818" s="14"/>
      <c r="BS818" s="14"/>
      <c r="BT818" s="14"/>
      <c r="BU818" s="14"/>
      <c r="BV818" s="14"/>
      <c r="BW818" s="14"/>
      <c r="BX818" s="14"/>
      <c r="BY818" s="14"/>
      <c r="BZ818" s="14"/>
      <c r="CA818" s="14"/>
      <c r="CB818" s="14"/>
      <c r="CC818" s="14"/>
      <c r="CD818" s="14"/>
      <c r="CE818" s="14"/>
      <c r="CF818" s="14"/>
      <c r="CG818" s="14"/>
      <c r="CH818" s="14"/>
      <c r="CI818" s="14"/>
      <c r="CJ818" s="14"/>
      <c r="CK818" s="14"/>
      <c r="CL818" s="14"/>
      <c r="CM818" s="14"/>
      <c r="CN818" s="14"/>
      <c r="CO818" s="14"/>
      <c r="CP818" s="14"/>
      <c r="CQ818" s="14"/>
      <c r="CR818" s="14"/>
      <c r="CS818" s="14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</row>
    <row r="819" spans="1:256" s="3" customFormat="1" ht="1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9" t="s">
        <v>134</v>
      </c>
      <c r="L819" s="12">
        <v>3.45</v>
      </c>
      <c r="M819" s="12">
        <v>2.48</v>
      </c>
      <c r="N819" s="14">
        <v>1.2E-2</v>
      </c>
      <c r="O819" s="14">
        <v>1.2999999999999999E-2</v>
      </c>
      <c r="P819" s="14">
        <v>0.05</v>
      </c>
      <c r="Q819" s="14">
        <v>0.4</v>
      </c>
      <c r="R819" s="14">
        <v>1.5</v>
      </c>
      <c r="S819" s="12"/>
      <c r="T819" s="15">
        <v>0.5</v>
      </c>
      <c r="U819" s="15"/>
      <c r="V819" s="15"/>
      <c r="W819" s="15"/>
      <c r="X819" s="15"/>
      <c r="Y819" s="15"/>
      <c r="Z819" s="14"/>
      <c r="AA819" s="14"/>
      <c r="AB819" s="14"/>
      <c r="AC819" s="14"/>
      <c r="AD819" s="14"/>
      <c r="AE819" s="14"/>
      <c r="AF819" s="14"/>
      <c r="AG819" s="14"/>
      <c r="AH819" s="14"/>
      <c r="AI819" s="14"/>
      <c r="AJ819" s="14">
        <v>927</v>
      </c>
      <c r="AK819" s="14">
        <v>120</v>
      </c>
      <c r="AL819" s="14">
        <v>316</v>
      </c>
      <c r="AM819" s="14">
        <v>120</v>
      </c>
      <c r="AN819" s="14"/>
      <c r="AO819" s="14"/>
      <c r="AP819" s="14"/>
      <c r="AQ819" s="14"/>
      <c r="AR819" s="14"/>
      <c r="AS819" s="16"/>
      <c r="AT819" s="14">
        <v>1366.6</v>
      </c>
      <c r="AU819" s="14">
        <v>1099</v>
      </c>
      <c r="AV819" s="14">
        <v>8.1</v>
      </c>
      <c r="AW819" s="14"/>
      <c r="AX819" s="14"/>
      <c r="AY819" s="14"/>
      <c r="AZ819" s="14"/>
      <c r="BA819" s="14"/>
      <c r="BB819" s="14"/>
      <c r="BC819" s="38"/>
      <c r="BD819" s="14">
        <v>20</v>
      </c>
      <c r="BE819" s="14"/>
      <c r="BF819" s="18"/>
      <c r="BG819" s="14"/>
      <c r="BH819" s="14"/>
      <c r="BI819" s="14"/>
      <c r="BJ819" s="14"/>
      <c r="BK819" s="14"/>
      <c r="BL819" s="14"/>
      <c r="BM819" s="14"/>
      <c r="BN819" s="14"/>
      <c r="BO819" s="14"/>
      <c r="BP819" s="14"/>
      <c r="BQ819" s="14"/>
      <c r="BR819" s="14"/>
      <c r="BS819" s="14"/>
      <c r="BT819" s="14"/>
      <c r="BU819" s="14"/>
      <c r="BV819" s="14"/>
      <c r="BW819" s="14"/>
      <c r="BX819" s="14"/>
      <c r="BY819" s="14"/>
      <c r="BZ819" s="14"/>
      <c r="CA819" s="14"/>
      <c r="CB819" s="14"/>
      <c r="CC819" s="14"/>
      <c r="CD819" s="14"/>
      <c r="CE819" s="14"/>
      <c r="CF819" s="14"/>
      <c r="CG819" s="14"/>
      <c r="CH819" s="14"/>
      <c r="CI819" s="14"/>
      <c r="CJ819" s="14"/>
      <c r="CK819" s="14"/>
      <c r="CL819" s="14"/>
      <c r="CM819" s="14"/>
      <c r="CN819" s="14"/>
      <c r="CO819" s="14"/>
      <c r="CP819" s="14"/>
      <c r="CQ819" s="14"/>
      <c r="CR819" s="14"/>
      <c r="CS819" s="14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</row>
    <row r="820" spans="1:256" s="3" customFormat="1" ht="1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9" t="s">
        <v>134</v>
      </c>
      <c r="L820" s="12">
        <v>3.45</v>
      </c>
      <c r="M820" s="12">
        <v>2.48</v>
      </c>
      <c r="N820" s="14">
        <v>1.2E-2</v>
      </c>
      <c r="O820" s="14">
        <v>1.2999999999999999E-2</v>
      </c>
      <c r="P820" s="14">
        <v>0.05</v>
      </c>
      <c r="Q820" s="14">
        <v>0.4</v>
      </c>
      <c r="R820" s="14">
        <v>1.5</v>
      </c>
      <c r="S820" s="12"/>
      <c r="T820" s="15">
        <v>0.5</v>
      </c>
      <c r="U820" s="15"/>
      <c r="V820" s="15"/>
      <c r="W820" s="15"/>
      <c r="X820" s="15"/>
      <c r="Y820" s="15"/>
      <c r="Z820" s="14"/>
      <c r="AA820" s="14"/>
      <c r="AB820" s="14"/>
      <c r="AC820" s="14"/>
      <c r="AD820" s="14"/>
      <c r="AE820" s="14"/>
      <c r="AF820" s="14"/>
      <c r="AG820" s="14"/>
      <c r="AH820" s="14"/>
      <c r="AI820" s="14"/>
      <c r="AJ820" s="14">
        <v>927</v>
      </c>
      <c r="AK820" s="14">
        <v>120</v>
      </c>
      <c r="AL820" s="14">
        <v>329</v>
      </c>
      <c r="AM820" s="14">
        <v>120</v>
      </c>
      <c r="AN820" s="14"/>
      <c r="AO820" s="14"/>
      <c r="AP820" s="14"/>
      <c r="AQ820" s="14"/>
      <c r="AR820" s="14"/>
      <c r="AS820" s="16"/>
      <c r="AT820" s="14">
        <v>1230.3</v>
      </c>
      <c r="AU820" s="14">
        <v>950</v>
      </c>
      <c r="AV820" s="14">
        <v>11.1</v>
      </c>
      <c r="AW820" s="14"/>
      <c r="AX820" s="14"/>
      <c r="AY820" s="14"/>
      <c r="AZ820" s="14"/>
      <c r="BA820" s="14"/>
      <c r="BB820" s="14"/>
      <c r="BC820" s="38"/>
      <c r="BD820" s="14">
        <v>25.5</v>
      </c>
      <c r="BE820" s="14"/>
      <c r="BF820" s="18"/>
      <c r="BG820" s="14"/>
      <c r="BH820" s="14"/>
      <c r="BI820" s="14"/>
      <c r="BJ820" s="14"/>
      <c r="BK820" s="14"/>
      <c r="BL820" s="14"/>
      <c r="BM820" s="14"/>
      <c r="BN820" s="14"/>
      <c r="BO820" s="14"/>
      <c r="BP820" s="14"/>
      <c r="BQ820" s="14"/>
      <c r="BR820" s="14"/>
      <c r="BS820" s="14"/>
      <c r="BT820" s="14"/>
      <c r="BU820" s="14"/>
      <c r="BV820" s="14"/>
      <c r="BW820" s="14"/>
      <c r="BX820" s="14"/>
      <c r="BY820" s="14"/>
      <c r="BZ820" s="14"/>
      <c r="CA820" s="14"/>
      <c r="CB820" s="14"/>
      <c r="CC820" s="14"/>
      <c r="CD820" s="14"/>
      <c r="CE820" s="14"/>
      <c r="CF820" s="14"/>
      <c r="CG820" s="14"/>
      <c r="CH820" s="14"/>
      <c r="CI820" s="14"/>
      <c r="CJ820" s="14"/>
      <c r="CK820" s="14"/>
      <c r="CL820" s="14"/>
      <c r="CM820" s="14"/>
      <c r="CN820" s="14"/>
      <c r="CO820" s="14"/>
      <c r="CP820" s="14"/>
      <c r="CQ820" s="14"/>
      <c r="CR820" s="14"/>
      <c r="CS820" s="14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</row>
    <row r="821" spans="1:256" s="3" customFormat="1" ht="1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9" t="s">
        <v>134</v>
      </c>
      <c r="L821" s="12">
        <v>3.45</v>
      </c>
      <c r="M821" s="12">
        <v>2.48</v>
      </c>
      <c r="N821" s="14">
        <v>1.2E-2</v>
      </c>
      <c r="O821" s="14">
        <v>1.2999999999999999E-2</v>
      </c>
      <c r="P821" s="14">
        <v>0.05</v>
      </c>
      <c r="Q821" s="14">
        <v>0.4</v>
      </c>
      <c r="R821" s="14">
        <v>1.5</v>
      </c>
      <c r="S821" s="12"/>
      <c r="T821" s="15">
        <v>0.5</v>
      </c>
      <c r="U821" s="15"/>
      <c r="V821" s="15"/>
      <c r="W821" s="15"/>
      <c r="X821" s="15"/>
      <c r="Y821" s="15"/>
      <c r="Z821" s="14"/>
      <c r="AA821" s="14"/>
      <c r="AB821" s="14"/>
      <c r="AC821" s="14"/>
      <c r="AD821" s="14"/>
      <c r="AE821" s="14"/>
      <c r="AF821" s="14"/>
      <c r="AG821" s="14"/>
      <c r="AH821" s="14"/>
      <c r="AI821" s="14"/>
      <c r="AJ821" s="14">
        <v>927</v>
      </c>
      <c r="AK821" s="14">
        <v>120</v>
      </c>
      <c r="AL821" s="14">
        <v>343</v>
      </c>
      <c r="AM821" s="14">
        <v>120</v>
      </c>
      <c r="AN821" s="14"/>
      <c r="AO821" s="14"/>
      <c r="AP821" s="14"/>
      <c r="AQ821" s="14"/>
      <c r="AR821" s="14"/>
      <c r="AS821" s="16"/>
      <c r="AT821" s="14">
        <v>1194.7</v>
      </c>
      <c r="AU821" s="14">
        <v>911</v>
      </c>
      <c r="AV821" s="14">
        <v>12.7</v>
      </c>
      <c r="AW821" s="14"/>
      <c r="AX821" s="14"/>
      <c r="AY821" s="14"/>
      <c r="AZ821" s="14"/>
      <c r="BA821" s="14"/>
      <c r="BB821" s="14"/>
      <c r="BC821" s="38"/>
      <c r="BD821" s="14">
        <v>29.5</v>
      </c>
      <c r="BE821" s="14"/>
      <c r="BF821" s="18"/>
      <c r="BG821" s="14"/>
      <c r="BH821" s="14"/>
      <c r="BI821" s="14"/>
      <c r="BJ821" s="14"/>
      <c r="BK821" s="14"/>
      <c r="BL821" s="14"/>
      <c r="BM821" s="14"/>
      <c r="BN821" s="14"/>
      <c r="BO821" s="14"/>
      <c r="BP821" s="14"/>
      <c r="BQ821" s="14"/>
      <c r="BR821" s="14"/>
      <c r="BS821" s="14"/>
      <c r="BT821" s="14"/>
      <c r="BU821" s="14"/>
      <c r="BV821" s="14"/>
      <c r="BW821" s="14"/>
      <c r="BX821" s="14"/>
      <c r="BY821" s="14"/>
      <c r="BZ821" s="14"/>
      <c r="CA821" s="14"/>
      <c r="CB821" s="14"/>
      <c r="CC821" s="14"/>
      <c r="CD821" s="14"/>
      <c r="CE821" s="14"/>
      <c r="CF821" s="14"/>
      <c r="CG821" s="14"/>
      <c r="CH821" s="14"/>
      <c r="CI821" s="14"/>
      <c r="CJ821" s="14"/>
      <c r="CK821" s="14"/>
      <c r="CL821" s="14"/>
      <c r="CM821" s="14"/>
      <c r="CN821" s="14"/>
      <c r="CO821" s="14"/>
      <c r="CP821" s="14"/>
      <c r="CQ821" s="14"/>
      <c r="CR821" s="14"/>
      <c r="CS821" s="14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</row>
    <row r="822" spans="1:256" s="3" customFormat="1" ht="1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9" t="s">
        <v>134</v>
      </c>
      <c r="L822" s="12">
        <v>3.45</v>
      </c>
      <c r="M822" s="12">
        <v>2.48</v>
      </c>
      <c r="N822" s="14">
        <v>1.2E-2</v>
      </c>
      <c r="O822" s="14">
        <v>1.2999999999999999E-2</v>
      </c>
      <c r="P822" s="14">
        <v>0.05</v>
      </c>
      <c r="Q822" s="14">
        <v>0.4</v>
      </c>
      <c r="R822" s="14">
        <v>1.5</v>
      </c>
      <c r="S822" s="12"/>
      <c r="T822" s="15">
        <v>0.5</v>
      </c>
      <c r="U822" s="15"/>
      <c r="V822" s="15"/>
      <c r="W822" s="15"/>
      <c r="X822" s="15"/>
      <c r="Y822" s="15"/>
      <c r="Z822" s="14"/>
      <c r="AA822" s="14"/>
      <c r="AB822" s="14"/>
      <c r="AC822" s="14"/>
      <c r="AD822" s="14"/>
      <c r="AE822" s="14"/>
      <c r="AF822" s="14"/>
      <c r="AG822" s="14"/>
      <c r="AH822" s="14"/>
      <c r="AI822" s="14"/>
      <c r="AJ822" s="14">
        <v>927</v>
      </c>
      <c r="AK822" s="14">
        <v>120</v>
      </c>
      <c r="AL822" s="14">
        <v>357</v>
      </c>
      <c r="AM822" s="14">
        <v>120</v>
      </c>
      <c r="AN822" s="14"/>
      <c r="AO822" s="14"/>
      <c r="AP822" s="14"/>
      <c r="AQ822" s="14"/>
      <c r="AR822" s="14"/>
      <c r="AS822" s="16"/>
      <c r="AT822" s="14">
        <v>1053.9000000000001</v>
      </c>
      <c r="AU822" s="14">
        <v>794</v>
      </c>
      <c r="AV822" s="14">
        <v>14.4</v>
      </c>
      <c r="AW822" s="14"/>
      <c r="AX822" s="14"/>
      <c r="AY822" s="14"/>
      <c r="AZ822" s="14"/>
      <c r="BA822" s="14"/>
      <c r="BB822" s="14"/>
      <c r="BC822" s="38"/>
      <c r="BD822" s="14">
        <v>31.4</v>
      </c>
      <c r="BE822" s="14"/>
      <c r="BF822" s="18"/>
      <c r="BG822" s="14"/>
      <c r="BH822" s="14"/>
      <c r="BI822" s="14"/>
      <c r="BJ822" s="14"/>
      <c r="BK822" s="14"/>
      <c r="BL822" s="14"/>
      <c r="BM822" s="14"/>
      <c r="BN822" s="14"/>
      <c r="BO822" s="14"/>
      <c r="BP822" s="14"/>
      <c r="BQ822" s="14"/>
      <c r="BR822" s="14"/>
      <c r="BS822" s="14"/>
      <c r="BT822" s="14"/>
      <c r="BU822" s="14"/>
      <c r="BV822" s="14"/>
      <c r="BW822" s="14"/>
      <c r="BX822" s="14"/>
      <c r="BY822" s="14"/>
      <c r="BZ822" s="14"/>
      <c r="CA822" s="14"/>
      <c r="CB822" s="14"/>
      <c r="CC822" s="14"/>
      <c r="CD822" s="14"/>
      <c r="CE822" s="14"/>
      <c r="CF822" s="14"/>
      <c r="CG822" s="14"/>
      <c r="CH822" s="14"/>
      <c r="CI822" s="14"/>
      <c r="CJ822" s="14"/>
      <c r="CK822" s="14"/>
      <c r="CL822" s="14"/>
      <c r="CM822" s="14"/>
      <c r="CN822" s="14"/>
      <c r="CO822" s="14"/>
      <c r="CP822" s="14"/>
      <c r="CQ822" s="14"/>
      <c r="CR822" s="14"/>
      <c r="CS822" s="14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</row>
    <row r="823" spans="1:256" s="3" customFormat="1" ht="1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9" t="s">
        <v>134</v>
      </c>
      <c r="L823" s="12">
        <v>3.45</v>
      </c>
      <c r="M823" s="12">
        <v>2.48</v>
      </c>
      <c r="N823" s="14">
        <v>1.2E-2</v>
      </c>
      <c r="O823" s="14">
        <v>1.2999999999999999E-2</v>
      </c>
      <c r="P823" s="14">
        <v>0.05</v>
      </c>
      <c r="Q823" s="14">
        <v>0.4</v>
      </c>
      <c r="R823" s="14">
        <v>1.5</v>
      </c>
      <c r="S823" s="12"/>
      <c r="T823" s="15">
        <v>0.5</v>
      </c>
      <c r="U823" s="15"/>
      <c r="V823" s="15"/>
      <c r="W823" s="15"/>
      <c r="X823" s="15"/>
      <c r="Y823" s="15"/>
      <c r="Z823" s="14"/>
      <c r="AA823" s="14"/>
      <c r="AB823" s="14"/>
      <c r="AC823" s="14"/>
      <c r="AD823" s="14"/>
      <c r="AE823" s="14"/>
      <c r="AF823" s="14"/>
      <c r="AG823" s="14"/>
      <c r="AH823" s="14"/>
      <c r="AI823" s="14"/>
      <c r="AJ823" s="14">
        <v>927</v>
      </c>
      <c r="AK823" s="14">
        <v>120</v>
      </c>
      <c r="AL823" s="14">
        <v>371</v>
      </c>
      <c r="AM823" s="14">
        <v>120</v>
      </c>
      <c r="AN823" s="14"/>
      <c r="AO823" s="14"/>
      <c r="AP823" s="14"/>
      <c r="AQ823" s="14"/>
      <c r="AR823" s="14"/>
      <c r="AS823" s="16"/>
      <c r="AT823" s="14">
        <v>1034.4000000000001</v>
      </c>
      <c r="AU823" s="14">
        <v>731</v>
      </c>
      <c r="AV823" s="14">
        <v>15.5</v>
      </c>
      <c r="AW823" s="14"/>
      <c r="AX823" s="14"/>
      <c r="AY823" s="14"/>
      <c r="AZ823" s="14"/>
      <c r="BA823" s="14"/>
      <c r="BB823" s="14"/>
      <c r="BC823" s="38"/>
      <c r="BD823" s="14">
        <v>33</v>
      </c>
      <c r="BE823" s="14"/>
      <c r="BF823" s="18"/>
      <c r="BG823" s="14"/>
      <c r="BH823" s="14"/>
      <c r="BI823" s="14"/>
      <c r="BJ823" s="14"/>
      <c r="BK823" s="14"/>
      <c r="BL823" s="14"/>
      <c r="BM823" s="14"/>
      <c r="BN823" s="14"/>
      <c r="BO823" s="14"/>
      <c r="BP823" s="14"/>
      <c r="BQ823" s="14"/>
      <c r="BR823" s="14"/>
      <c r="BS823" s="14"/>
      <c r="BT823" s="14"/>
      <c r="BU823" s="14"/>
      <c r="BV823" s="14"/>
      <c r="BW823" s="14"/>
      <c r="BX823" s="14"/>
      <c r="BY823" s="14"/>
      <c r="BZ823" s="14"/>
      <c r="CA823" s="14"/>
      <c r="CB823" s="14"/>
      <c r="CC823" s="14"/>
      <c r="CD823" s="14"/>
      <c r="CE823" s="14"/>
      <c r="CF823" s="14"/>
      <c r="CG823" s="14"/>
      <c r="CH823" s="14"/>
      <c r="CI823" s="14"/>
      <c r="CJ823" s="14"/>
      <c r="CK823" s="14"/>
      <c r="CL823" s="14"/>
      <c r="CM823" s="14"/>
      <c r="CN823" s="14"/>
      <c r="CO823" s="14"/>
      <c r="CP823" s="14"/>
      <c r="CQ823" s="14"/>
      <c r="CR823" s="14"/>
      <c r="CS823" s="14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</row>
    <row r="824" spans="1:256" s="3" customFormat="1" ht="1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9" t="s">
        <v>134</v>
      </c>
      <c r="L824" s="12">
        <v>3.45</v>
      </c>
      <c r="M824" s="12">
        <v>2.48</v>
      </c>
      <c r="N824" s="14">
        <v>1.2E-2</v>
      </c>
      <c r="O824" s="14">
        <v>1.2999999999999999E-2</v>
      </c>
      <c r="P824" s="14">
        <v>0.05</v>
      </c>
      <c r="Q824" s="14">
        <v>0.4</v>
      </c>
      <c r="R824" s="14">
        <v>1.5</v>
      </c>
      <c r="S824" s="12"/>
      <c r="T824" s="15">
        <v>0.5</v>
      </c>
      <c r="U824" s="15"/>
      <c r="V824" s="15"/>
      <c r="W824" s="15"/>
      <c r="X824" s="15"/>
      <c r="Y824" s="15"/>
      <c r="Z824" s="14"/>
      <c r="AA824" s="14"/>
      <c r="AB824" s="14"/>
      <c r="AC824" s="14"/>
      <c r="AD824" s="14"/>
      <c r="AE824" s="14"/>
      <c r="AF824" s="14"/>
      <c r="AG824" s="14"/>
      <c r="AH824" s="14"/>
      <c r="AI824" s="14"/>
      <c r="AJ824" s="14">
        <v>927</v>
      </c>
      <c r="AK824" s="14">
        <v>120</v>
      </c>
      <c r="AL824" s="14">
        <v>385</v>
      </c>
      <c r="AM824" s="14">
        <v>120</v>
      </c>
      <c r="AN824" s="14"/>
      <c r="AO824" s="14"/>
      <c r="AP824" s="14"/>
      <c r="AQ824" s="14"/>
      <c r="AR824" s="14"/>
      <c r="AS824" s="16"/>
      <c r="AT824" s="14">
        <v>1080.3</v>
      </c>
      <c r="AU824" s="14">
        <v>647</v>
      </c>
      <c r="AV824" s="14">
        <v>19.899999999999999</v>
      </c>
      <c r="AW824" s="14"/>
      <c r="AX824" s="14"/>
      <c r="AY824" s="14"/>
      <c r="AZ824" s="14"/>
      <c r="BA824" s="14"/>
      <c r="BB824" s="14"/>
      <c r="BC824" s="38"/>
      <c r="BD824" s="14">
        <v>35</v>
      </c>
      <c r="BE824" s="14"/>
      <c r="BF824" s="18"/>
      <c r="BG824" s="14"/>
      <c r="BH824" s="14"/>
      <c r="BI824" s="14"/>
      <c r="BJ824" s="14"/>
      <c r="BK824" s="14"/>
      <c r="BL824" s="14"/>
      <c r="BM824" s="14"/>
      <c r="BN824" s="14"/>
      <c r="BO824" s="14"/>
      <c r="BP824" s="14"/>
      <c r="BQ824" s="14"/>
      <c r="BR824" s="14"/>
      <c r="BS824" s="14"/>
      <c r="BT824" s="14"/>
      <c r="BU824" s="14"/>
      <c r="BV824" s="14"/>
      <c r="BW824" s="14"/>
      <c r="BX824" s="14"/>
      <c r="BY824" s="14"/>
      <c r="BZ824" s="14"/>
      <c r="CA824" s="14"/>
      <c r="CB824" s="14"/>
      <c r="CC824" s="14"/>
      <c r="CD824" s="14"/>
      <c r="CE824" s="14"/>
      <c r="CF824" s="14"/>
      <c r="CG824" s="14"/>
      <c r="CH824" s="14"/>
      <c r="CI824" s="14"/>
      <c r="CJ824" s="14"/>
      <c r="CK824" s="14"/>
      <c r="CL824" s="14"/>
      <c r="CM824" s="14"/>
      <c r="CN824" s="14"/>
      <c r="CO824" s="14"/>
      <c r="CP824" s="14"/>
      <c r="CQ824" s="14"/>
      <c r="CR824" s="14"/>
      <c r="CS824" s="14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</row>
    <row r="825" spans="1:256" s="3" customFormat="1" ht="1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9" t="s">
        <v>134</v>
      </c>
      <c r="L825" s="12">
        <v>3.45</v>
      </c>
      <c r="M825" s="12">
        <v>2.48</v>
      </c>
      <c r="N825" s="14">
        <v>1.2E-2</v>
      </c>
      <c r="O825" s="14">
        <v>1.2999999999999999E-2</v>
      </c>
      <c r="P825" s="14">
        <v>0.05</v>
      </c>
      <c r="Q825" s="14">
        <v>0.4</v>
      </c>
      <c r="R825" s="14">
        <v>1.5</v>
      </c>
      <c r="S825" s="12"/>
      <c r="T825" s="15">
        <v>0.5</v>
      </c>
      <c r="U825" s="15"/>
      <c r="V825" s="15"/>
      <c r="W825" s="15"/>
      <c r="X825" s="15"/>
      <c r="Y825" s="15"/>
      <c r="Z825" s="14"/>
      <c r="AA825" s="14"/>
      <c r="AB825" s="14"/>
      <c r="AC825" s="14"/>
      <c r="AD825" s="14"/>
      <c r="AE825" s="14"/>
      <c r="AF825" s="14"/>
      <c r="AG825" s="14"/>
      <c r="AH825" s="14"/>
      <c r="AI825" s="14"/>
      <c r="AJ825" s="14">
        <v>927</v>
      </c>
      <c r="AK825" s="14">
        <v>120</v>
      </c>
      <c r="AL825" s="14">
        <v>399</v>
      </c>
      <c r="AM825" s="14">
        <v>120</v>
      </c>
      <c r="AN825" s="14"/>
      <c r="AO825" s="14"/>
      <c r="AP825" s="14"/>
      <c r="AQ825" s="14"/>
      <c r="AR825" s="14"/>
      <c r="AS825" s="16"/>
      <c r="AT825" s="14">
        <v>1015.4</v>
      </c>
      <c r="AU825" s="14">
        <v>592</v>
      </c>
      <c r="AV825" s="14">
        <v>15</v>
      </c>
      <c r="AW825" s="14"/>
      <c r="AX825" s="14"/>
      <c r="AY825" s="14"/>
      <c r="AZ825" s="14"/>
      <c r="BA825" s="14"/>
      <c r="BB825" s="14"/>
      <c r="BC825" s="38"/>
      <c r="BD825" s="14">
        <v>36.5</v>
      </c>
      <c r="BE825" s="14"/>
      <c r="BF825" s="18"/>
      <c r="BG825" s="14"/>
      <c r="BH825" s="14"/>
      <c r="BI825" s="14"/>
      <c r="BJ825" s="14"/>
      <c r="BK825" s="14"/>
      <c r="BL825" s="14"/>
      <c r="BM825" s="14"/>
      <c r="BN825" s="14"/>
      <c r="BO825" s="14"/>
      <c r="BP825" s="14"/>
      <c r="BQ825" s="14"/>
      <c r="BR825" s="14"/>
      <c r="BS825" s="14"/>
      <c r="BT825" s="14"/>
      <c r="BU825" s="14"/>
      <c r="BV825" s="14"/>
      <c r="BW825" s="14"/>
      <c r="BX825" s="14"/>
      <c r="BY825" s="14"/>
      <c r="BZ825" s="14"/>
      <c r="CA825" s="14"/>
      <c r="CB825" s="14"/>
      <c r="CC825" s="14"/>
      <c r="CD825" s="14"/>
      <c r="CE825" s="14"/>
      <c r="CF825" s="14"/>
      <c r="CG825" s="14"/>
      <c r="CH825" s="14"/>
      <c r="CI825" s="14"/>
      <c r="CJ825" s="14"/>
      <c r="CK825" s="14"/>
      <c r="CL825" s="14"/>
      <c r="CM825" s="14"/>
      <c r="CN825" s="14"/>
      <c r="CO825" s="14"/>
      <c r="CP825" s="14"/>
      <c r="CQ825" s="14"/>
      <c r="CR825" s="14"/>
      <c r="CS825" s="14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</row>
    <row r="826" spans="1:256" s="3" customFormat="1" ht="1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9">
        <v>56</v>
      </c>
      <c r="L826" s="12">
        <v>3.14</v>
      </c>
      <c r="M826" s="12">
        <v>2.6</v>
      </c>
      <c r="N826" s="14">
        <v>0.03</v>
      </c>
      <c r="O826" s="14">
        <v>0.01</v>
      </c>
      <c r="P826" s="14"/>
      <c r="Q826" s="14">
        <v>0.34</v>
      </c>
      <c r="R826" s="14">
        <v>0.39</v>
      </c>
      <c r="S826" s="12">
        <v>0.8</v>
      </c>
      <c r="T826" s="15">
        <v>0.23</v>
      </c>
      <c r="U826" s="15"/>
      <c r="V826" s="15"/>
      <c r="W826" s="15"/>
      <c r="X826" s="15"/>
      <c r="Y826" s="15"/>
      <c r="Z826" s="14"/>
      <c r="AA826" s="14"/>
      <c r="AB826" s="14"/>
      <c r="AC826" s="14"/>
      <c r="AD826" s="14"/>
      <c r="AE826" s="14"/>
      <c r="AF826" s="14"/>
      <c r="AG826" s="14"/>
      <c r="AH826" s="14"/>
      <c r="AI826" s="14"/>
      <c r="AJ826" s="14">
        <v>920</v>
      </c>
      <c r="AK826" s="14">
        <v>80</v>
      </c>
      <c r="AL826" s="14">
        <v>400</v>
      </c>
      <c r="AM826" s="14">
        <v>90</v>
      </c>
      <c r="AN826" s="14"/>
      <c r="AO826" s="14"/>
      <c r="AP826" s="14"/>
      <c r="AQ826" s="14"/>
      <c r="AR826" s="14"/>
      <c r="AS826" s="16"/>
      <c r="AT826" s="14"/>
      <c r="AU826" s="14"/>
      <c r="AV826" s="14"/>
      <c r="AW826" s="14"/>
      <c r="AX826" s="14"/>
      <c r="AY826" s="14"/>
      <c r="AZ826" s="14"/>
      <c r="BA826" s="14"/>
      <c r="BB826" s="14"/>
      <c r="BC826" s="38"/>
      <c r="BD826" s="14">
        <v>43.2</v>
      </c>
      <c r="BE826" s="14"/>
      <c r="BF826" s="18"/>
      <c r="BG826" s="14"/>
      <c r="BH826" s="14"/>
      <c r="BI826" s="14"/>
      <c r="BJ826" s="14"/>
      <c r="BK826" s="14"/>
      <c r="BL826" s="14"/>
      <c r="BM826" s="14"/>
      <c r="BN826" s="14"/>
      <c r="BO826" s="14"/>
      <c r="BP826" s="14"/>
      <c r="BQ826" s="14"/>
      <c r="BR826" s="14"/>
      <c r="BS826" s="14"/>
      <c r="BT826" s="14"/>
      <c r="BU826" s="14"/>
      <c r="BV826" s="14"/>
      <c r="BW826" s="14"/>
      <c r="BX826" s="14"/>
      <c r="BY826" s="14"/>
      <c r="BZ826" s="14"/>
      <c r="CA826" s="14"/>
      <c r="CB826" s="14"/>
      <c r="CC826" s="14"/>
      <c r="CD826" s="14"/>
      <c r="CE826" s="14"/>
      <c r="CF826" s="14"/>
      <c r="CG826" s="14"/>
      <c r="CH826" s="14"/>
      <c r="CI826" s="14"/>
      <c r="CJ826" s="14"/>
      <c r="CK826" s="14"/>
      <c r="CL826" s="14"/>
      <c r="CM826" s="14"/>
      <c r="CN826" s="14"/>
      <c r="CO826" s="14"/>
      <c r="CP826" s="14"/>
      <c r="CQ826" s="14"/>
      <c r="CR826" s="14"/>
      <c r="CS826" s="14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</row>
    <row r="827" spans="1:256" s="3" customFormat="1" ht="1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9">
        <v>56</v>
      </c>
      <c r="L827" s="12">
        <v>3.14</v>
      </c>
      <c r="M827" s="12">
        <v>2.6</v>
      </c>
      <c r="N827" s="14">
        <v>0.03</v>
      </c>
      <c r="O827" s="14">
        <v>0.01</v>
      </c>
      <c r="P827" s="14"/>
      <c r="Q827" s="14">
        <v>0.34</v>
      </c>
      <c r="R827" s="14">
        <v>0.39</v>
      </c>
      <c r="S827" s="12">
        <v>0.8</v>
      </c>
      <c r="T827" s="15">
        <v>0.23</v>
      </c>
      <c r="U827" s="15"/>
      <c r="V827" s="15"/>
      <c r="W827" s="15"/>
      <c r="X827" s="15"/>
      <c r="Y827" s="15"/>
      <c r="Z827" s="14"/>
      <c r="AA827" s="14"/>
      <c r="AB827" s="14"/>
      <c r="AC827" s="14"/>
      <c r="AD827" s="14"/>
      <c r="AE827" s="14"/>
      <c r="AF827" s="14"/>
      <c r="AG827" s="14"/>
      <c r="AH827" s="14"/>
      <c r="AI827" s="14"/>
      <c r="AJ827" s="14">
        <v>920</v>
      </c>
      <c r="AK827" s="14">
        <v>80</v>
      </c>
      <c r="AL827" s="14">
        <v>400</v>
      </c>
      <c r="AM827" s="14">
        <v>90</v>
      </c>
      <c r="AN827" s="14"/>
      <c r="AO827" s="14"/>
      <c r="AP827" s="14"/>
      <c r="AQ827" s="14"/>
      <c r="AR827" s="14"/>
      <c r="AS827" s="16"/>
      <c r="AT827" s="14"/>
      <c r="AU827" s="14"/>
      <c r="AV827" s="14"/>
      <c r="AW827" s="14"/>
      <c r="AX827" s="14"/>
      <c r="AY827" s="14"/>
      <c r="AZ827" s="14"/>
      <c r="BA827" s="14"/>
      <c r="BB827" s="14"/>
      <c r="BC827" s="38"/>
      <c r="BD827" s="14">
        <v>35.79</v>
      </c>
      <c r="BE827" s="14"/>
      <c r="BF827" s="18"/>
      <c r="BG827" s="14"/>
      <c r="BH827" s="14"/>
      <c r="BI827" s="14"/>
      <c r="BJ827" s="14"/>
      <c r="BK827" s="14"/>
      <c r="BL827" s="14"/>
      <c r="BM827" s="14"/>
      <c r="BN827" s="14"/>
      <c r="BO827" s="14"/>
      <c r="BP827" s="14"/>
      <c r="BQ827" s="14"/>
      <c r="BR827" s="14"/>
      <c r="BS827" s="14"/>
      <c r="BT827" s="14"/>
      <c r="BU827" s="14"/>
      <c r="BV827" s="14"/>
      <c r="BW827" s="14"/>
      <c r="BX827" s="14"/>
      <c r="BY827" s="14"/>
      <c r="BZ827" s="14"/>
      <c r="CA827" s="14"/>
      <c r="CB827" s="14"/>
      <c r="CC827" s="14"/>
      <c r="CD827" s="14"/>
      <c r="CE827" s="14"/>
      <c r="CF827" s="14"/>
      <c r="CG827" s="14"/>
      <c r="CH827" s="14"/>
      <c r="CI827" s="14"/>
      <c r="CJ827" s="14"/>
      <c r="CK827" s="14"/>
      <c r="CL827" s="14"/>
      <c r="CM827" s="14"/>
      <c r="CN827" s="14"/>
      <c r="CO827" s="14"/>
      <c r="CP827" s="14"/>
      <c r="CQ827" s="14"/>
      <c r="CR827" s="14"/>
      <c r="CS827" s="14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</row>
    <row r="828" spans="1:256" s="3" customFormat="1" ht="1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9">
        <v>56</v>
      </c>
      <c r="L828" s="12">
        <v>3.14</v>
      </c>
      <c r="M828" s="12">
        <v>2.6</v>
      </c>
      <c r="N828" s="14">
        <v>0.03</v>
      </c>
      <c r="O828" s="14">
        <v>0.01</v>
      </c>
      <c r="P828" s="14"/>
      <c r="Q828" s="14">
        <v>0.34</v>
      </c>
      <c r="R828" s="14">
        <v>0.39</v>
      </c>
      <c r="S828" s="12">
        <v>0.8</v>
      </c>
      <c r="T828" s="15">
        <v>0.23</v>
      </c>
      <c r="U828" s="15"/>
      <c r="V828" s="15"/>
      <c r="W828" s="15"/>
      <c r="X828" s="15"/>
      <c r="Y828" s="15"/>
      <c r="Z828" s="14"/>
      <c r="AA828" s="14"/>
      <c r="AB828" s="14"/>
      <c r="AC828" s="14"/>
      <c r="AD828" s="14"/>
      <c r="AE828" s="14"/>
      <c r="AF828" s="14"/>
      <c r="AG828" s="14"/>
      <c r="AH828" s="14"/>
      <c r="AI828" s="14"/>
      <c r="AJ828" s="14">
        <v>920</v>
      </c>
      <c r="AK828" s="14">
        <v>80</v>
      </c>
      <c r="AL828" s="14">
        <v>400</v>
      </c>
      <c r="AM828" s="14">
        <v>90</v>
      </c>
      <c r="AN828" s="14"/>
      <c r="AO828" s="14"/>
      <c r="AP828" s="14"/>
      <c r="AQ828" s="14"/>
      <c r="AR828" s="14"/>
      <c r="AS828" s="16"/>
      <c r="AT828" s="14"/>
      <c r="AU828" s="14"/>
      <c r="AV828" s="14"/>
      <c r="AW828" s="14"/>
      <c r="AX828" s="14"/>
      <c r="AY828" s="14"/>
      <c r="AZ828" s="14"/>
      <c r="BA828" s="14"/>
      <c r="BB828" s="14"/>
      <c r="BC828" s="38"/>
      <c r="BD828" s="14">
        <v>44.05</v>
      </c>
      <c r="BE828" s="14"/>
      <c r="BF828" s="18"/>
      <c r="BG828" s="14"/>
      <c r="BH828" s="14"/>
      <c r="BI828" s="14"/>
      <c r="BJ828" s="14"/>
      <c r="BK828" s="14"/>
      <c r="BL828" s="14"/>
      <c r="BM828" s="14"/>
      <c r="BN828" s="14"/>
      <c r="BO828" s="14"/>
      <c r="BP828" s="14"/>
      <c r="BQ828" s="14"/>
      <c r="BR828" s="14"/>
      <c r="BS828" s="14"/>
      <c r="BT828" s="14"/>
      <c r="BU828" s="14"/>
      <c r="BV828" s="14"/>
      <c r="BW828" s="14"/>
      <c r="BX828" s="14"/>
      <c r="BY828" s="14"/>
      <c r="BZ828" s="14"/>
      <c r="CA828" s="14"/>
      <c r="CB828" s="14"/>
      <c r="CC828" s="14"/>
      <c r="CD828" s="14"/>
      <c r="CE828" s="14"/>
      <c r="CF828" s="14"/>
      <c r="CG828" s="14"/>
      <c r="CH828" s="14"/>
      <c r="CI828" s="14"/>
      <c r="CJ828" s="14"/>
      <c r="CK828" s="14"/>
      <c r="CL828" s="14"/>
      <c r="CM828" s="14"/>
      <c r="CN828" s="14"/>
      <c r="CO828" s="14"/>
      <c r="CP828" s="14"/>
      <c r="CQ828" s="14"/>
      <c r="CR828" s="14"/>
      <c r="CS828" s="14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</row>
    <row r="829" spans="1:256" s="3" customFormat="1" ht="1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9">
        <v>57</v>
      </c>
      <c r="L829" s="12">
        <v>3.5</v>
      </c>
      <c r="M829" s="12">
        <v>2.5</v>
      </c>
      <c r="N829" s="14"/>
      <c r="O829" s="14"/>
      <c r="P829" s="14">
        <v>0.03</v>
      </c>
      <c r="Q829" s="14"/>
      <c r="R829" s="14">
        <v>1.1000000000000001</v>
      </c>
      <c r="S829" s="12">
        <v>0.6</v>
      </c>
      <c r="T829" s="15">
        <v>0.23</v>
      </c>
      <c r="U829" s="15"/>
      <c r="V829" s="15"/>
      <c r="W829" s="15"/>
      <c r="X829" s="15"/>
      <c r="Y829" s="15"/>
      <c r="Z829" s="14"/>
      <c r="AA829" s="14"/>
      <c r="AB829" s="14"/>
      <c r="AC829" s="14"/>
      <c r="AD829" s="14"/>
      <c r="AE829" s="14"/>
      <c r="AF829" s="14"/>
      <c r="AG829" s="14"/>
      <c r="AH829" s="14"/>
      <c r="AI829" s="14"/>
      <c r="AJ829" s="14">
        <v>900</v>
      </c>
      <c r="AK829" s="14">
        <v>120</v>
      </c>
      <c r="AL829" s="14">
        <v>315</v>
      </c>
      <c r="AM829" s="14">
        <v>30</v>
      </c>
      <c r="AN829" s="14"/>
      <c r="AO829" s="14"/>
      <c r="AP829" s="14"/>
      <c r="AQ829" s="14"/>
      <c r="AR829" s="14"/>
      <c r="AS829" s="16"/>
      <c r="AT829" s="14"/>
      <c r="AU829" s="14"/>
      <c r="AV829" s="14"/>
      <c r="AW829" s="14">
        <v>487</v>
      </c>
      <c r="AX829" s="14"/>
      <c r="AY829" s="14"/>
      <c r="AZ829" s="14"/>
      <c r="BA829" s="14"/>
      <c r="BB829" s="14">
        <v>17</v>
      </c>
      <c r="BC829" s="38">
        <v>21</v>
      </c>
      <c r="BD829" s="14"/>
      <c r="BE829" s="14"/>
      <c r="BF829" s="18">
        <v>12</v>
      </c>
      <c r="BG829" s="14"/>
      <c r="BH829" s="14"/>
      <c r="BI829" s="14"/>
      <c r="BJ829" s="14"/>
      <c r="BK829" s="14"/>
      <c r="BL829" s="14"/>
      <c r="BM829" s="14"/>
      <c r="BN829" s="14"/>
      <c r="BO829" s="14"/>
      <c r="BP829" s="14"/>
      <c r="BQ829" s="14"/>
      <c r="BR829" s="14"/>
      <c r="BS829" s="14"/>
      <c r="BT829" s="14"/>
      <c r="BU829" s="14"/>
      <c r="BV829" s="14"/>
      <c r="BW829" s="14"/>
      <c r="BX829" s="14"/>
      <c r="BY829" s="14"/>
      <c r="BZ829" s="14"/>
      <c r="CA829" s="14"/>
      <c r="CB829" s="14"/>
      <c r="CC829" s="14"/>
      <c r="CD829" s="14"/>
      <c r="CE829" s="14"/>
      <c r="CF829" s="14"/>
      <c r="CG829" s="14"/>
      <c r="CH829" s="14"/>
      <c r="CI829" s="14"/>
      <c r="CJ829" s="14"/>
      <c r="CK829" s="14"/>
      <c r="CL829" s="14"/>
      <c r="CM829" s="14"/>
      <c r="CN829" s="14"/>
      <c r="CO829" s="14"/>
      <c r="CP829" s="14"/>
      <c r="CQ829" s="14"/>
      <c r="CR829" s="14"/>
      <c r="CS829" s="14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</row>
    <row r="830" spans="1:256" s="3" customFormat="1" ht="1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9">
        <v>57</v>
      </c>
      <c r="L830" s="12">
        <v>3.5</v>
      </c>
      <c r="M830" s="12">
        <v>2.5</v>
      </c>
      <c r="N830" s="14"/>
      <c r="O830" s="14"/>
      <c r="P830" s="14">
        <v>0.03</v>
      </c>
      <c r="Q830" s="14"/>
      <c r="R830" s="14">
        <v>1.1000000000000001</v>
      </c>
      <c r="S830" s="12">
        <v>0.6</v>
      </c>
      <c r="T830" s="15">
        <v>0.23</v>
      </c>
      <c r="U830" s="15"/>
      <c r="V830" s="15"/>
      <c r="W830" s="15"/>
      <c r="X830" s="15"/>
      <c r="Y830" s="15"/>
      <c r="Z830" s="14"/>
      <c r="AA830" s="14"/>
      <c r="AB830" s="14"/>
      <c r="AC830" s="14"/>
      <c r="AD830" s="14"/>
      <c r="AE830" s="14"/>
      <c r="AF830" s="14"/>
      <c r="AG830" s="14"/>
      <c r="AH830" s="14"/>
      <c r="AI830" s="14"/>
      <c r="AJ830" s="14">
        <v>900</v>
      </c>
      <c r="AK830" s="14">
        <v>120</v>
      </c>
      <c r="AL830" s="14">
        <v>315</v>
      </c>
      <c r="AM830" s="14">
        <v>60</v>
      </c>
      <c r="AN830" s="14"/>
      <c r="AO830" s="14"/>
      <c r="AP830" s="14"/>
      <c r="AQ830" s="14"/>
      <c r="AR830" s="14"/>
      <c r="AS830" s="16"/>
      <c r="AT830" s="14">
        <v>1155</v>
      </c>
      <c r="AU830" s="14">
        <v>1050</v>
      </c>
      <c r="AV830" s="14">
        <v>1</v>
      </c>
      <c r="AW830" s="14">
        <v>463</v>
      </c>
      <c r="AX830" s="14"/>
      <c r="AY830" s="14"/>
      <c r="AZ830" s="14"/>
      <c r="BA830" s="14"/>
      <c r="BB830" s="14">
        <v>45</v>
      </c>
      <c r="BC830" s="38">
        <v>21</v>
      </c>
      <c r="BD830" s="14"/>
      <c r="BE830" s="14"/>
      <c r="BF830" s="18">
        <v>15</v>
      </c>
      <c r="BG830" s="14"/>
      <c r="BH830" s="14"/>
      <c r="BI830" s="14"/>
      <c r="BJ830" s="14"/>
      <c r="BK830" s="14"/>
      <c r="BL830" s="14"/>
      <c r="BM830" s="14"/>
      <c r="BN830" s="14"/>
      <c r="BO830" s="14"/>
      <c r="BP830" s="14"/>
      <c r="BQ830" s="14"/>
      <c r="BR830" s="14"/>
      <c r="BS830" s="14"/>
      <c r="BT830" s="14"/>
      <c r="BU830" s="14"/>
      <c r="BV830" s="14"/>
      <c r="BW830" s="14"/>
      <c r="BX830" s="14"/>
      <c r="BY830" s="14"/>
      <c r="BZ830" s="14"/>
      <c r="CA830" s="14"/>
      <c r="CB830" s="14"/>
      <c r="CC830" s="14"/>
      <c r="CD830" s="14"/>
      <c r="CE830" s="14"/>
      <c r="CF830" s="14"/>
      <c r="CG830" s="14"/>
      <c r="CH830" s="14"/>
      <c r="CI830" s="14"/>
      <c r="CJ830" s="14"/>
      <c r="CK830" s="14"/>
      <c r="CL830" s="14"/>
      <c r="CM830" s="14"/>
      <c r="CN830" s="14"/>
      <c r="CO830" s="14"/>
      <c r="CP830" s="14"/>
      <c r="CQ830" s="14"/>
      <c r="CR830" s="14"/>
      <c r="CS830" s="14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</row>
    <row r="831" spans="1:256" s="3" customFormat="1" ht="1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9">
        <v>57</v>
      </c>
      <c r="L831" s="12">
        <v>3.5</v>
      </c>
      <c r="M831" s="12">
        <v>2.5</v>
      </c>
      <c r="N831" s="14"/>
      <c r="O831" s="14"/>
      <c r="P831" s="14">
        <v>0.03</v>
      </c>
      <c r="Q831" s="14"/>
      <c r="R831" s="14">
        <v>1.1000000000000001</v>
      </c>
      <c r="S831" s="12">
        <v>0.6</v>
      </c>
      <c r="T831" s="15">
        <v>0.23</v>
      </c>
      <c r="U831" s="15"/>
      <c r="V831" s="15"/>
      <c r="W831" s="15"/>
      <c r="X831" s="15"/>
      <c r="Y831" s="15"/>
      <c r="Z831" s="14"/>
      <c r="AA831" s="14"/>
      <c r="AB831" s="14"/>
      <c r="AC831" s="14"/>
      <c r="AD831" s="14"/>
      <c r="AE831" s="14"/>
      <c r="AF831" s="14"/>
      <c r="AG831" s="14"/>
      <c r="AH831" s="14"/>
      <c r="AI831" s="14"/>
      <c r="AJ831" s="14">
        <v>900</v>
      </c>
      <c r="AK831" s="14">
        <v>120</v>
      </c>
      <c r="AL831" s="14">
        <v>315</v>
      </c>
      <c r="AM831" s="14">
        <v>120</v>
      </c>
      <c r="AN831" s="14"/>
      <c r="AO831" s="14"/>
      <c r="AP831" s="14"/>
      <c r="AQ831" s="14"/>
      <c r="AR831" s="14"/>
      <c r="AS831" s="16"/>
      <c r="AT831" s="14">
        <v>1325</v>
      </c>
      <c r="AU831" s="14">
        <v>1145</v>
      </c>
      <c r="AV831" s="14">
        <v>1.5</v>
      </c>
      <c r="AW831" s="14">
        <v>465</v>
      </c>
      <c r="AX831" s="14"/>
      <c r="AY831" s="14"/>
      <c r="AZ831" s="14"/>
      <c r="BA831" s="14"/>
      <c r="BB831" s="14">
        <v>60</v>
      </c>
      <c r="BC831" s="38">
        <v>21</v>
      </c>
      <c r="BD831" s="14"/>
      <c r="BE831" s="14"/>
      <c r="BF831" s="18">
        <v>17</v>
      </c>
      <c r="BG831" s="14"/>
      <c r="BH831" s="14"/>
      <c r="BI831" s="14"/>
      <c r="BJ831" s="14"/>
      <c r="BK831" s="14"/>
      <c r="BL831" s="14"/>
      <c r="BM831" s="14"/>
      <c r="BN831" s="14"/>
      <c r="BO831" s="14"/>
      <c r="BP831" s="14"/>
      <c r="BQ831" s="14"/>
      <c r="BR831" s="14"/>
      <c r="BS831" s="14"/>
      <c r="BT831" s="14"/>
      <c r="BU831" s="14"/>
      <c r="BV831" s="14"/>
      <c r="BW831" s="14"/>
      <c r="BX831" s="14"/>
      <c r="BY831" s="14"/>
      <c r="BZ831" s="14"/>
      <c r="CA831" s="14"/>
      <c r="CB831" s="14"/>
      <c r="CC831" s="14"/>
      <c r="CD831" s="14"/>
      <c r="CE831" s="14"/>
      <c r="CF831" s="14"/>
      <c r="CG831" s="14"/>
      <c r="CH831" s="14"/>
      <c r="CI831" s="14"/>
      <c r="CJ831" s="14"/>
      <c r="CK831" s="14"/>
      <c r="CL831" s="14"/>
      <c r="CM831" s="14"/>
      <c r="CN831" s="14"/>
      <c r="CO831" s="14"/>
      <c r="CP831" s="14"/>
      <c r="CQ831" s="14"/>
      <c r="CR831" s="14"/>
      <c r="CS831" s="14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</row>
    <row r="832" spans="1:256" s="3" customFormat="1" ht="1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9">
        <v>57</v>
      </c>
      <c r="L832" s="12">
        <v>3.5</v>
      </c>
      <c r="M832" s="12">
        <v>2.5</v>
      </c>
      <c r="N832" s="14"/>
      <c r="O832" s="14"/>
      <c r="P832" s="14">
        <v>0.03</v>
      </c>
      <c r="Q832" s="14"/>
      <c r="R832" s="14">
        <v>1.1000000000000001</v>
      </c>
      <c r="S832" s="12">
        <v>0.6</v>
      </c>
      <c r="T832" s="15">
        <v>0.23</v>
      </c>
      <c r="U832" s="15"/>
      <c r="V832" s="15"/>
      <c r="W832" s="15"/>
      <c r="X832" s="15"/>
      <c r="Y832" s="15"/>
      <c r="Z832" s="14"/>
      <c r="AA832" s="14"/>
      <c r="AB832" s="14"/>
      <c r="AC832" s="14"/>
      <c r="AD832" s="14"/>
      <c r="AE832" s="14"/>
      <c r="AF832" s="14"/>
      <c r="AG832" s="14"/>
      <c r="AH832" s="14"/>
      <c r="AI832" s="14"/>
      <c r="AJ832" s="14">
        <v>900</v>
      </c>
      <c r="AK832" s="14">
        <v>120</v>
      </c>
      <c r="AL832" s="14">
        <v>315</v>
      </c>
      <c r="AM832" s="14">
        <v>180</v>
      </c>
      <c r="AN832" s="14"/>
      <c r="AO832" s="14"/>
      <c r="AP832" s="14"/>
      <c r="AQ832" s="14"/>
      <c r="AR832" s="14"/>
      <c r="AS832" s="16"/>
      <c r="AT832" s="14">
        <v>1400</v>
      </c>
      <c r="AU832" s="14">
        <v>1183</v>
      </c>
      <c r="AV832" s="14">
        <v>2.5</v>
      </c>
      <c r="AW832" s="14">
        <v>467</v>
      </c>
      <c r="AX832" s="14"/>
      <c r="AY832" s="14"/>
      <c r="AZ832" s="14"/>
      <c r="BA832" s="14"/>
      <c r="BB832" s="14">
        <v>71</v>
      </c>
      <c r="BC832" s="38">
        <v>21</v>
      </c>
      <c r="BD832" s="14"/>
      <c r="BE832" s="14"/>
      <c r="BF832" s="18">
        <v>22.5</v>
      </c>
      <c r="BG832" s="14"/>
      <c r="BH832" s="14"/>
      <c r="BI832" s="14"/>
      <c r="BJ832" s="14"/>
      <c r="BK832" s="14"/>
      <c r="BL832" s="14"/>
      <c r="BM832" s="14"/>
      <c r="BN832" s="14"/>
      <c r="BO832" s="14"/>
      <c r="BP832" s="14"/>
      <c r="BQ832" s="14"/>
      <c r="BR832" s="14"/>
      <c r="BS832" s="14"/>
      <c r="BT832" s="14"/>
      <c r="BU832" s="14"/>
      <c r="BV832" s="14"/>
      <c r="BW832" s="14"/>
      <c r="BX832" s="14"/>
      <c r="BY832" s="14"/>
      <c r="BZ832" s="14"/>
      <c r="CA832" s="14"/>
      <c r="CB832" s="14"/>
      <c r="CC832" s="14"/>
      <c r="CD832" s="14"/>
      <c r="CE832" s="14"/>
      <c r="CF832" s="14"/>
      <c r="CG832" s="14"/>
      <c r="CH832" s="14"/>
      <c r="CI832" s="14"/>
      <c r="CJ832" s="14"/>
      <c r="CK832" s="14"/>
      <c r="CL832" s="14"/>
      <c r="CM832" s="14"/>
      <c r="CN832" s="14"/>
      <c r="CO832" s="14"/>
      <c r="CP832" s="14"/>
      <c r="CQ832" s="14"/>
      <c r="CR832" s="14"/>
      <c r="CS832" s="14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</row>
    <row r="833" spans="1:256" s="3" customFormat="1" ht="1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9">
        <v>57</v>
      </c>
      <c r="L833" s="12">
        <v>3.5</v>
      </c>
      <c r="M833" s="12">
        <v>2.5</v>
      </c>
      <c r="N833" s="14"/>
      <c r="O833" s="14"/>
      <c r="P833" s="14">
        <v>0.03</v>
      </c>
      <c r="Q833" s="14"/>
      <c r="R833" s="14">
        <v>1.1000000000000001</v>
      </c>
      <c r="S833" s="12">
        <v>0.6</v>
      </c>
      <c r="T833" s="15">
        <v>0.23</v>
      </c>
      <c r="U833" s="15"/>
      <c r="V833" s="15"/>
      <c r="W833" s="15"/>
      <c r="X833" s="15"/>
      <c r="Y833" s="15"/>
      <c r="Z833" s="14"/>
      <c r="AA833" s="14"/>
      <c r="AB833" s="14"/>
      <c r="AC833" s="14"/>
      <c r="AD833" s="14"/>
      <c r="AE833" s="14"/>
      <c r="AF833" s="14"/>
      <c r="AG833" s="14"/>
      <c r="AH833" s="14"/>
      <c r="AI833" s="14"/>
      <c r="AJ833" s="14">
        <v>900</v>
      </c>
      <c r="AK833" s="14">
        <v>120</v>
      </c>
      <c r="AL833" s="14">
        <v>315</v>
      </c>
      <c r="AM833" s="14">
        <v>240</v>
      </c>
      <c r="AN833" s="14"/>
      <c r="AO833" s="14"/>
      <c r="AP833" s="14"/>
      <c r="AQ833" s="14"/>
      <c r="AR833" s="14"/>
      <c r="AS833" s="16"/>
      <c r="AT833" s="14">
        <v>1375</v>
      </c>
      <c r="AU833" s="14">
        <v>1200</v>
      </c>
      <c r="AV833" s="14">
        <v>2.4</v>
      </c>
      <c r="AW833" s="14">
        <v>468</v>
      </c>
      <c r="AX833" s="14"/>
      <c r="AY833" s="14"/>
      <c r="AZ833" s="14"/>
      <c r="BA833" s="14"/>
      <c r="BB833" s="14">
        <v>68</v>
      </c>
      <c r="BC833" s="38">
        <v>21</v>
      </c>
      <c r="BD833" s="14"/>
      <c r="BE833" s="14"/>
      <c r="BF833" s="18">
        <v>22</v>
      </c>
      <c r="BG833" s="14"/>
      <c r="BH833" s="14"/>
      <c r="BI833" s="14"/>
      <c r="BJ833" s="14"/>
      <c r="BK833" s="14"/>
      <c r="BL833" s="14"/>
      <c r="BM833" s="14"/>
      <c r="BN833" s="14"/>
      <c r="BO833" s="14"/>
      <c r="BP833" s="14"/>
      <c r="BQ833" s="14"/>
      <c r="BR833" s="14"/>
      <c r="BS833" s="14"/>
      <c r="BT833" s="14"/>
      <c r="BU833" s="14"/>
      <c r="BV833" s="14"/>
      <c r="BW833" s="14"/>
      <c r="BX833" s="14"/>
      <c r="BY833" s="14"/>
      <c r="BZ833" s="14"/>
      <c r="CA833" s="14"/>
      <c r="CB833" s="14"/>
      <c r="CC833" s="14"/>
      <c r="CD833" s="14"/>
      <c r="CE833" s="14"/>
      <c r="CF833" s="14"/>
      <c r="CG833" s="14"/>
      <c r="CH833" s="14"/>
      <c r="CI833" s="14"/>
      <c r="CJ833" s="14"/>
      <c r="CK833" s="14"/>
      <c r="CL833" s="14"/>
      <c r="CM833" s="14"/>
      <c r="CN833" s="14"/>
      <c r="CO833" s="14"/>
      <c r="CP833" s="14"/>
      <c r="CQ833" s="14"/>
      <c r="CR833" s="14"/>
      <c r="CS833" s="14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</row>
    <row r="834" spans="1:256" s="3" customFormat="1" ht="1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9">
        <v>57</v>
      </c>
      <c r="L834" s="12">
        <v>3.5</v>
      </c>
      <c r="M834" s="12">
        <v>2.5</v>
      </c>
      <c r="N834" s="14"/>
      <c r="O834" s="14"/>
      <c r="P834" s="14">
        <v>0.03</v>
      </c>
      <c r="Q834" s="14"/>
      <c r="R834" s="14">
        <v>1.1000000000000001</v>
      </c>
      <c r="S834" s="12">
        <v>0.6</v>
      </c>
      <c r="T834" s="15">
        <v>0.23</v>
      </c>
      <c r="U834" s="15"/>
      <c r="V834" s="15"/>
      <c r="W834" s="15"/>
      <c r="X834" s="15"/>
      <c r="Y834" s="15"/>
      <c r="Z834" s="14"/>
      <c r="AA834" s="14"/>
      <c r="AB834" s="14"/>
      <c r="AC834" s="14"/>
      <c r="AD834" s="14"/>
      <c r="AE834" s="14"/>
      <c r="AF834" s="14"/>
      <c r="AG834" s="14"/>
      <c r="AH834" s="14"/>
      <c r="AI834" s="14"/>
      <c r="AJ834" s="14">
        <v>900</v>
      </c>
      <c r="AK834" s="14">
        <v>120</v>
      </c>
      <c r="AL834" s="14">
        <v>315</v>
      </c>
      <c r="AM834" s="14">
        <v>360</v>
      </c>
      <c r="AN834" s="14"/>
      <c r="AO834" s="14"/>
      <c r="AP834" s="14"/>
      <c r="AQ834" s="14"/>
      <c r="AR834" s="14"/>
      <c r="AS834" s="16"/>
      <c r="AT834" s="14"/>
      <c r="AU834" s="14"/>
      <c r="AV834" s="14"/>
      <c r="AW834" s="14">
        <v>470</v>
      </c>
      <c r="AX834" s="14"/>
      <c r="AY834" s="14"/>
      <c r="AZ834" s="14"/>
      <c r="BA834" s="14"/>
      <c r="BB834" s="14">
        <v>65</v>
      </c>
      <c r="BC834" s="38">
        <v>21</v>
      </c>
      <c r="BD834" s="14"/>
      <c r="BE834" s="14"/>
      <c r="BF834" s="18">
        <v>20</v>
      </c>
      <c r="BG834" s="14"/>
      <c r="BH834" s="14"/>
      <c r="BI834" s="14"/>
      <c r="BJ834" s="14"/>
      <c r="BK834" s="14"/>
      <c r="BL834" s="14"/>
      <c r="BM834" s="14"/>
      <c r="BN834" s="14"/>
      <c r="BO834" s="14"/>
      <c r="BP834" s="14"/>
      <c r="BQ834" s="14"/>
      <c r="BR834" s="14"/>
      <c r="BS834" s="14"/>
      <c r="BT834" s="14"/>
      <c r="BU834" s="14"/>
      <c r="BV834" s="14"/>
      <c r="BW834" s="14"/>
      <c r="BX834" s="14"/>
      <c r="BY834" s="14"/>
      <c r="BZ834" s="14"/>
      <c r="CA834" s="14"/>
      <c r="CB834" s="14"/>
      <c r="CC834" s="14"/>
      <c r="CD834" s="14"/>
      <c r="CE834" s="14"/>
      <c r="CF834" s="14"/>
      <c r="CG834" s="14"/>
      <c r="CH834" s="14"/>
      <c r="CI834" s="14"/>
      <c r="CJ834" s="14"/>
      <c r="CK834" s="14"/>
      <c r="CL834" s="14"/>
      <c r="CM834" s="14"/>
      <c r="CN834" s="14"/>
      <c r="CO834" s="14"/>
      <c r="CP834" s="14"/>
      <c r="CQ834" s="14"/>
      <c r="CR834" s="14"/>
      <c r="CS834" s="14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</row>
    <row r="835" spans="1:256" s="3" customFormat="1" ht="1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9">
        <v>57</v>
      </c>
      <c r="L835" s="12">
        <v>3.5</v>
      </c>
      <c r="M835" s="12">
        <v>2.5</v>
      </c>
      <c r="N835" s="14"/>
      <c r="O835" s="14"/>
      <c r="P835" s="14">
        <v>0.03</v>
      </c>
      <c r="Q835" s="14"/>
      <c r="R835" s="14">
        <v>1.1000000000000001</v>
      </c>
      <c r="S835" s="12">
        <v>0.6</v>
      </c>
      <c r="T835" s="15">
        <v>0.23</v>
      </c>
      <c r="U835" s="15"/>
      <c r="V835" s="15"/>
      <c r="W835" s="15"/>
      <c r="X835" s="15"/>
      <c r="Y835" s="15"/>
      <c r="Z835" s="14"/>
      <c r="AA835" s="14"/>
      <c r="AB835" s="14"/>
      <c r="AC835" s="14"/>
      <c r="AD835" s="14"/>
      <c r="AE835" s="14"/>
      <c r="AF835" s="14"/>
      <c r="AG835" s="14"/>
      <c r="AH835" s="14"/>
      <c r="AI835" s="14"/>
      <c r="AJ835" s="14">
        <v>900</v>
      </c>
      <c r="AK835" s="14">
        <v>120</v>
      </c>
      <c r="AL835" s="14">
        <v>350</v>
      </c>
      <c r="AM835" s="14">
        <v>30</v>
      </c>
      <c r="AN835" s="14"/>
      <c r="AO835" s="14"/>
      <c r="AP835" s="14"/>
      <c r="AQ835" s="14"/>
      <c r="AR835" s="14"/>
      <c r="AS835" s="16"/>
      <c r="AT835" s="14"/>
      <c r="AU835" s="18"/>
      <c r="AV835" s="14"/>
      <c r="AW835" s="14">
        <v>390</v>
      </c>
      <c r="AX835" s="14"/>
      <c r="AY835" s="14"/>
      <c r="AZ835" s="14"/>
      <c r="BA835" s="14"/>
      <c r="BB835" s="14">
        <v>25</v>
      </c>
      <c r="BC835" s="38">
        <v>21</v>
      </c>
      <c r="BD835" s="14"/>
      <c r="BE835" s="14"/>
      <c r="BF835" s="18">
        <v>33</v>
      </c>
      <c r="BG835" s="14"/>
      <c r="BH835" s="14"/>
      <c r="BI835" s="14"/>
      <c r="BJ835" s="14"/>
      <c r="BK835" s="14"/>
      <c r="BL835" s="14"/>
      <c r="BM835" s="14"/>
      <c r="BN835" s="14"/>
      <c r="BO835" s="14"/>
      <c r="BP835" s="14"/>
      <c r="BQ835" s="14"/>
      <c r="BR835" s="14"/>
      <c r="BS835" s="14"/>
      <c r="BT835" s="14"/>
      <c r="BU835" s="14"/>
      <c r="BV835" s="14"/>
      <c r="BW835" s="14"/>
      <c r="BX835" s="14"/>
      <c r="BY835" s="14"/>
      <c r="BZ835" s="14"/>
      <c r="CA835" s="14"/>
      <c r="CB835" s="14"/>
      <c r="CC835" s="14"/>
      <c r="CD835" s="14"/>
      <c r="CE835" s="14"/>
      <c r="CF835" s="14"/>
      <c r="CG835" s="14"/>
      <c r="CH835" s="14"/>
      <c r="CI835" s="14"/>
      <c r="CJ835" s="14"/>
      <c r="CK835" s="14"/>
      <c r="CL835" s="14"/>
      <c r="CM835" s="14"/>
      <c r="CN835" s="14"/>
      <c r="CO835" s="14"/>
      <c r="CP835" s="14"/>
      <c r="CQ835" s="14"/>
      <c r="CR835" s="14"/>
      <c r="CS835" s="14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</row>
    <row r="836" spans="1:256" s="3" customFormat="1" ht="1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9">
        <v>57</v>
      </c>
      <c r="L836" s="12">
        <v>3.5</v>
      </c>
      <c r="M836" s="12">
        <v>2.5</v>
      </c>
      <c r="N836" s="14"/>
      <c r="O836" s="14"/>
      <c r="P836" s="14">
        <v>0.03</v>
      </c>
      <c r="Q836" s="14"/>
      <c r="R836" s="14">
        <v>1.1000000000000001</v>
      </c>
      <c r="S836" s="12">
        <v>0.6</v>
      </c>
      <c r="T836" s="15">
        <v>0.23</v>
      </c>
      <c r="U836" s="15"/>
      <c r="V836" s="15"/>
      <c r="W836" s="15"/>
      <c r="X836" s="15"/>
      <c r="Y836" s="15"/>
      <c r="Z836" s="14"/>
      <c r="AA836" s="14"/>
      <c r="AB836" s="14"/>
      <c r="AC836" s="14"/>
      <c r="AD836" s="14"/>
      <c r="AE836" s="14"/>
      <c r="AF836" s="14"/>
      <c r="AG836" s="14"/>
      <c r="AH836" s="14"/>
      <c r="AI836" s="14"/>
      <c r="AJ836" s="14">
        <v>900</v>
      </c>
      <c r="AK836" s="14">
        <v>120</v>
      </c>
      <c r="AL836" s="14">
        <v>350</v>
      </c>
      <c r="AM836" s="14">
        <v>60</v>
      </c>
      <c r="AN836" s="14"/>
      <c r="AO836" s="14"/>
      <c r="AP836" s="14"/>
      <c r="AQ836" s="14"/>
      <c r="AR836" s="14"/>
      <c r="AS836" s="16"/>
      <c r="AT836" s="14">
        <v>800</v>
      </c>
      <c r="AU836" s="14">
        <v>580</v>
      </c>
      <c r="AV836" s="14">
        <v>2.35</v>
      </c>
      <c r="AW836" s="14">
        <v>335</v>
      </c>
      <c r="AX836" s="14"/>
      <c r="AY836" s="14"/>
      <c r="AZ836" s="14"/>
      <c r="BA836" s="14"/>
      <c r="BB836" s="14">
        <v>70</v>
      </c>
      <c r="BC836" s="38">
        <v>21</v>
      </c>
      <c r="BD836" s="14"/>
      <c r="BE836" s="14"/>
      <c r="BF836" s="18">
        <v>37</v>
      </c>
      <c r="BG836" s="14"/>
      <c r="BH836" s="14"/>
      <c r="BI836" s="14"/>
      <c r="BJ836" s="14"/>
      <c r="BK836" s="14"/>
      <c r="BL836" s="14"/>
      <c r="BM836" s="14"/>
      <c r="BN836" s="14"/>
      <c r="BO836" s="14"/>
      <c r="BP836" s="14"/>
      <c r="BQ836" s="14"/>
      <c r="BR836" s="14"/>
      <c r="BS836" s="14"/>
      <c r="BT836" s="14"/>
      <c r="BU836" s="14"/>
      <c r="BV836" s="14"/>
      <c r="BW836" s="14"/>
      <c r="BX836" s="14"/>
      <c r="BY836" s="14"/>
      <c r="BZ836" s="14"/>
      <c r="CA836" s="14"/>
      <c r="CB836" s="14"/>
      <c r="CC836" s="14"/>
      <c r="CD836" s="14"/>
      <c r="CE836" s="14"/>
      <c r="CF836" s="14"/>
      <c r="CG836" s="14"/>
      <c r="CH836" s="14"/>
      <c r="CI836" s="14"/>
      <c r="CJ836" s="14"/>
      <c r="CK836" s="14"/>
      <c r="CL836" s="14"/>
      <c r="CM836" s="14"/>
      <c r="CN836" s="14"/>
      <c r="CO836" s="14"/>
      <c r="CP836" s="14"/>
      <c r="CQ836" s="14"/>
      <c r="CR836" s="14"/>
      <c r="CS836" s="14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</row>
    <row r="837" spans="1:256" s="3" customFormat="1" ht="1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9">
        <v>57</v>
      </c>
      <c r="L837" s="12">
        <v>3.5</v>
      </c>
      <c r="M837" s="12">
        <v>2.5</v>
      </c>
      <c r="N837" s="14"/>
      <c r="O837" s="14"/>
      <c r="P837" s="14">
        <v>0.03</v>
      </c>
      <c r="Q837" s="14"/>
      <c r="R837" s="14">
        <v>1.1000000000000001</v>
      </c>
      <c r="S837" s="12">
        <v>0.6</v>
      </c>
      <c r="T837" s="15">
        <v>0.23</v>
      </c>
      <c r="U837" s="15"/>
      <c r="V837" s="15"/>
      <c r="W837" s="15"/>
      <c r="X837" s="15"/>
      <c r="Y837" s="15"/>
      <c r="Z837" s="14"/>
      <c r="AA837" s="14"/>
      <c r="AB837" s="14"/>
      <c r="AC837" s="14"/>
      <c r="AD837" s="14"/>
      <c r="AE837" s="14"/>
      <c r="AF837" s="14"/>
      <c r="AG837" s="14"/>
      <c r="AH837" s="14"/>
      <c r="AI837" s="14"/>
      <c r="AJ837" s="14">
        <v>900</v>
      </c>
      <c r="AK837" s="14">
        <v>120</v>
      </c>
      <c r="AL837" s="14">
        <v>350</v>
      </c>
      <c r="AM837" s="14">
        <v>120</v>
      </c>
      <c r="AN837" s="14"/>
      <c r="AO837" s="14"/>
      <c r="AP837" s="14"/>
      <c r="AQ837" s="14"/>
      <c r="AR837" s="14"/>
      <c r="AS837" s="16"/>
      <c r="AT837" s="14">
        <v>830</v>
      </c>
      <c r="AU837" s="14">
        <v>600</v>
      </c>
      <c r="AV837" s="14">
        <v>3.4</v>
      </c>
      <c r="AW837" s="14">
        <v>315</v>
      </c>
      <c r="AX837" s="14"/>
      <c r="AY837" s="14"/>
      <c r="AZ837" s="14"/>
      <c r="BA837" s="14"/>
      <c r="BB837" s="14">
        <v>110</v>
      </c>
      <c r="BC837" s="38">
        <v>21</v>
      </c>
      <c r="BD837" s="14"/>
      <c r="BE837" s="14"/>
      <c r="BF837" s="18">
        <v>41</v>
      </c>
      <c r="BG837" s="14"/>
      <c r="BH837" s="14"/>
      <c r="BI837" s="14"/>
      <c r="BJ837" s="14"/>
      <c r="BK837" s="14"/>
      <c r="BL837" s="14"/>
      <c r="BM837" s="14"/>
      <c r="BN837" s="14"/>
      <c r="BO837" s="14"/>
      <c r="BP837" s="14"/>
      <c r="BQ837" s="14"/>
      <c r="BR837" s="14"/>
      <c r="BS837" s="14"/>
      <c r="BT837" s="14"/>
      <c r="BU837" s="14"/>
      <c r="BV837" s="14"/>
      <c r="BW837" s="14"/>
      <c r="BX837" s="14"/>
      <c r="BY837" s="14"/>
      <c r="BZ837" s="14"/>
      <c r="CA837" s="14"/>
      <c r="CB837" s="14"/>
      <c r="CC837" s="14"/>
      <c r="CD837" s="14"/>
      <c r="CE837" s="14"/>
      <c r="CF837" s="14"/>
      <c r="CG837" s="14"/>
      <c r="CH837" s="14"/>
      <c r="CI837" s="14"/>
      <c r="CJ837" s="14"/>
      <c r="CK837" s="14"/>
      <c r="CL837" s="14"/>
      <c r="CM837" s="14"/>
      <c r="CN837" s="14"/>
      <c r="CO837" s="14"/>
      <c r="CP837" s="14"/>
      <c r="CQ837" s="14"/>
      <c r="CR837" s="14"/>
      <c r="CS837" s="14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</row>
    <row r="838" spans="1:256" s="3" customFormat="1" ht="1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9">
        <v>57</v>
      </c>
      <c r="L838" s="12">
        <v>3.5</v>
      </c>
      <c r="M838" s="12">
        <v>2.5</v>
      </c>
      <c r="N838" s="14"/>
      <c r="O838" s="14"/>
      <c r="P838" s="14">
        <v>0.03</v>
      </c>
      <c r="Q838" s="14"/>
      <c r="R838" s="14">
        <v>1.1000000000000001</v>
      </c>
      <c r="S838" s="12">
        <v>0.6</v>
      </c>
      <c r="T838" s="15">
        <v>0.23</v>
      </c>
      <c r="U838" s="15"/>
      <c r="V838" s="15"/>
      <c r="W838" s="15"/>
      <c r="X838" s="15"/>
      <c r="Y838" s="15"/>
      <c r="Z838" s="14"/>
      <c r="AA838" s="14"/>
      <c r="AB838" s="14"/>
      <c r="AC838" s="14"/>
      <c r="AD838" s="14"/>
      <c r="AE838" s="14"/>
      <c r="AF838" s="14"/>
      <c r="AG838" s="14"/>
      <c r="AH838" s="14"/>
      <c r="AI838" s="14"/>
      <c r="AJ838" s="14">
        <v>900</v>
      </c>
      <c r="AK838" s="14">
        <v>120</v>
      </c>
      <c r="AL838" s="14">
        <v>350</v>
      </c>
      <c r="AM838" s="14">
        <v>180</v>
      </c>
      <c r="AN838" s="14"/>
      <c r="AO838" s="14"/>
      <c r="AP838" s="14"/>
      <c r="AQ838" s="14"/>
      <c r="AR838" s="14"/>
      <c r="AS838" s="16"/>
      <c r="AT838" s="14">
        <v>860</v>
      </c>
      <c r="AU838" s="14">
        <v>612</v>
      </c>
      <c r="AV838" s="14">
        <v>4.7</v>
      </c>
      <c r="AW838" s="14">
        <v>310</v>
      </c>
      <c r="AX838" s="14"/>
      <c r="AY838" s="14"/>
      <c r="AZ838" s="14"/>
      <c r="BA838" s="14"/>
      <c r="BB838" s="14">
        <v>115</v>
      </c>
      <c r="BC838" s="38">
        <v>21</v>
      </c>
      <c r="BD838" s="14"/>
      <c r="BE838" s="14"/>
      <c r="BF838" s="18">
        <v>44</v>
      </c>
      <c r="BG838" s="14"/>
      <c r="BH838" s="14"/>
      <c r="BI838" s="14"/>
      <c r="BJ838" s="14"/>
      <c r="BK838" s="14"/>
      <c r="BL838" s="14"/>
      <c r="BM838" s="14"/>
      <c r="BN838" s="14"/>
      <c r="BO838" s="14"/>
      <c r="BP838" s="14"/>
      <c r="BQ838" s="14"/>
      <c r="BR838" s="14"/>
      <c r="BS838" s="14"/>
      <c r="BT838" s="14"/>
      <c r="BU838" s="14"/>
      <c r="BV838" s="14"/>
      <c r="BW838" s="14"/>
      <c r="BX838" s="14"/>
      <c r="BY838" s="14"/>
      <c r="BZ838" s="14"/>
      <c r="CA838" s="14"/>
      <c r="CB838" s="14"/>
      <c r="CC838" s="14"/>
      <c r="CD838" s="14"/>
      <c r="CE838" s="14"/>
      <c r="CF838" s="14"/>
      <c r="CG838" s="14"/>
      <c r="CH838" s="14"/>
      <c r="CI838" s="14"/>
      <c r="CJ838" s="14"/>
      <c r="CK838" s="14"/>
      <c r="CL838" s="14"/>
      <c r="CM838" s="14"/>
      <c r="CN838" s="14"/>
      <c r="CO838" s="14"/>
      <c r="CP838" s="14"/>
      <c r="CQ838" s="14"/>
      <c r="CR838" s="14"/>
      <c r="CS838" s="14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</row>
    <row r="839" spans="1:256" s="3" customFormat="1" ht="1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9">
        <v>57</v>
      </c>
      <c r="L839" s="12">
        <v>3.5</v>
      </c>
      <c r="M839" s="12">
        <v>2.5</v>
      </c>
      <c r="N839" s="14"/>
      <c r="O839" s="14"/>
      <c r="P839" s="14">
        <v>0.03</v>
      </c>
      <c r="Q839" s="14"/>
      <c r="R839" s="14">
        <v>1.1000000000000001</v>
      </c>
      <c r="S839" s="12">
        <v>0.6</v>
      </c>
      <c r="T839" s="15">
        <v>0.23</v>
      </c>
      <c r="U839" s="15"/>
      <c r="V839" s="15"/>
      <c r="W839" s="15"/>
      <c r="X839" s="15"/>
      <c r="Y839" s="15"/>
      <c r="Z839" s="14"/>
      <c r="AA839" s="14"/>
      <c r="AB839" s="14"/>
      <c r="AC839" s="14"/>
      <c r="AD839" s="14"/>
      <c r="AE839" s="14"/>
      <c r="AF839" s="14"/>
      <c r="AG839" s="14"/>
      <c r="AH839" s="14"/>
      <c r="AI839" s="14"/>
      <c r="AJ839" s="14">
        <v>900</v>
      </c>
      <c r="AK839" s="14">
        <v>120</v>
      </c>
      <c r="AL839" s="14">
        <v>350</v>
      </c>
      <c r="AM839" s="14">
        <v>240</v>
      </c>
      <c r="AN839" s="14"/>
      <c r="AO839" s="14"/>
      <c r="AP839" s="14"/>
      <c r="AQ839" s="14"/>
      <c r="AR839" s="14"/>
      <c r="AS839" s="16"/>
      <c r="AT839" s="14">
        <v>855</v>
      </c>
      <c r="AU839" s="14">
        <v>620</v>
      </c>
      <c r="AV839" s="14">
        <v>4.2</v>
      </c>
      <c r="AW839" s="14">
        <v>310</v>
      </c>
      <c r="AX839" s="14"/>
      <c r="AY839" s="14"/>
      <c r="AZ839" s="14"/>
      <c r="BA839" s="14"/>
      <c r="BB839" s="14">
        <v>111</v>
      </c>
      <c r="BC839" s="38">
        <v>21</v>
      </c>
      <c r="BD839" s="14"/>
      <c r="BE839" s="14"/>
      <c r="BF839" s="18">
        <v>40.5</v>
      </c>
      <c r="BG839" s="14"/>
      <c r="BH839" s="14"/>
      <c r="BI839" s="14"/>
      <c r="BJ839" s="14"/>
      <c r="BK839" s="14"/>
      <c r="BL839" s="14"/>
      <c r="BM839" s="14"/>
      <c r="BN839" s="14"/>
      <c r="BO839" s="14"/>
      <c r="BP839" s="14"/>
      <c r="BQ839" s="14"/>
      <c r="BR839" s="14"/>
      <c r="BS839" s="14"/>
      <c r="BT839" s="14"/>
      <c r="BU839" s="14"/>
      <c r="BV839" s="14"/>
      <c r="BW839" s="14"/>
      <c r="BX839" s="14"/>
      <c r="BY839" s="14"/>
      <c r="BZ839" s="14"/>
      <c r="CA839" s="14"/>
      <c r="CB839" s="14"/>
      <c r="CC839" s="14"/>
      <c r="CD839" s="14"/>
      <c r="CE839" s="14"/>
      <c r="CF839" s="14"/>
      <c r="CG839" s="14"/>
      <c r="CH839" s="14"/>
      <c r="CI839" s="14"/>
      <c r="CJ839" s="14"/>
      <c r="CK839" s="14"/>
      <c r="CL839" s="14"/>
      <c r="CM839" s="14"/>
      <c r="CN839" s="14"/>
      <c r="CO839" s="14"/>
      <c r="CP839" s="14"/>
      <c r="CQ839" s="14"/>
      <c r="CR839" s="14"/>
      <c r="CS839" s="14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</row>
    <row r="840" spans="1:256" s="3" customFormat="1" ht="1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9">
        <v>57</v>
      </c>
      <c r="L840" s="12">
        <v>3.5</v>
      </c>
      <c r="M840" s="12">
        <v>2.5</v>
      </c>
      <c r="N840" s="14"/>
      <c r="O840" s="14"/>
      <c r="P840" s="14">
        <v>0.03</v>
      </c>
      <c r="Q840" s="14"/>
      <c r="R840" s="14">
        <v>1.1000000000000001</v>
      </c>
      <c r="S840" s="12">
        <v>0.6</v>
      </c>
      <c r="T840" s="15">
        <v>0.23</v>
      </c>
      <c r="U840" s="15"/>
      <c r="V840" s="15"/>
      <c r="W840" s="15"/>
      <c r="X840" s="15"/>
      <c r="Y840" s="15"/>
      <c r="Z840" s="14"/>
      <c r="AA840" s="14"/>
      <c r="AB840" s="14"/>
      <c r="AC840" s="14"/>
      <c r="AD840" s="14"/>
      <c r="AE840" s="14"/>
      <c r="AF840" s="14"/>
      <c r="AG840" s="14"/>
      <c r="AH840" s="14"/>
      <c r="AI840" s="14"/>
      <c r="AJ840" s="14">
        <v>900</v>
      </c>
      <c r="AK840" s="14">
        <v>120</v>
      </c>
      <c r="AL840" s="14">
        <v>350</v>
      </c>
      <c r="AM840" s="14">
        <v>360</v>
      </c>
      <c r="AN840" s="14"/>
      <c r="AO840" s="14"/>
      <c r="AP840" s="14"/>
      <c r="AQ840" s="14"/>
      <c r="AR840" s="14"/>
      <c r="AS840" s="16"/>
      <c r="AT840" s="14"/>
      <c r="AU840" s="14"/>
      <c r="AV840" s="14"/>
      <c r="AW840" s="14">
        <v>315</v>
      </c>
      <c r="AX840" s="14"/>
      <c r="AY840" s="14"/>
      <c r="AZ840" s="14"/>
      <c r="BA840" s="14"/>
      <c r="BB840" s="14">
        <v>105</v>
      </c>
      <c r="BC840" s="38">
        <v>21</v>
      </c>
      <c r="BD840" s="14"/>
      <c r="BE840" s="14"/>
      <c r="BF840" s="18">
        <v>25</v>
      </c>
      <c r="BG840" s="14"/>
      <c r="BH840" s="14"/>
      <c r="BI840" s="14"/>
      <c r="BJ840" s="14"/>
      <c r="BK840" s="14"/>
      <c r="BL840" s="14"/>
      <c r="BM840" s="14"/>
      <c r="BN840" s="14"/>
      <c r="BO840" s="14"/>
      <c r="BP840" s="14"/>
      <c r="BQ840" s="14"/>
      <c r="BR840" s="14"/>
      <c r="BS840" s="14"/>
      <c r="BT840" s="14"/>
      <c r="BU840" s="14"/>
      <c r="BV840" s="14"/>
      <c r="BW840" s="14"/>
      <c r="BX840" s="14"/>
      <c r="BY840" s="14"/>
      <c r="BZ840" s="14"/>
      <c r="CA840" s="14"/>
      <c r="CB840" s="14"/>
      <c r="CC840" s="14"/>
      <c r="CD840" s="14"/>
      <c r="CE840" s="14"/>
      <c r="CF840" s="14"/>
      <c r="CG840" s="14"/>
      <c r="CH840" s="14"/>
      <c r="CI840" s="14"/>
      <c r="CJ840" s="14"/>
      <c r="CK840" s="14"/>
      <c r="CL840" s="14"/>
      <c r="CM840" s="14"/>
      <c r="CN840" s="14"/>
      <c r="CO840" s="14"/>
      <c r="CP840" s="14"/>
      <c r="CQ840" s="14"/>
      <c r="CR840" s="14"/>
      <c r="CS840" s="14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</row>
    <row r="841" spans="1:256" s="3" customFormat="1" ht="1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9">
        <v>58</v>
      </c>
      <c r="L841" s="12">
        <v>3.65</v>
      </c>
      <c r="M841" s="12">
        <v>2.76</v>
      </c>
      <c r="N841" s="14">
        <v>1.4E-2</v>
      </c>
      <c r="O841" s="14">
        <v>1.6E-2</v>
      </c>
      <c r="P841" s="14">
        <v>4.4999999999999998E-2</v>
      </c>
      <c r="Q841" s="14">
        <v>0.36</v>
      </c>
      <c r="R841" s="14">
        <v>0.9</v>
      </c>
      <c r="S841" s="12">
        <v>0.6</v>
      </c>
      <c r="T841" s="15"/>
      <c r="U841" s="15"/>
      <c r="V841" s="15"/>
      <c r="W841" s="15"/>
      <c r="X841" s="15"/>
      <c r="Y841" s="15"/>
      <c r="Z841" s="14"/>
      <c r="AA841" s="14"/>
      <c r="AB841" s="14"/>
      <c r="AC841" s="14"/>
      <c r="AD841" s="14"/>
      <c r="AE841" s="14"/>
      <c r="AF841" s="14"/>
      <c r="AG841" s="14"/>
      <c r="AH841" s="14"/>
      <c r="AI841" s="14"/>
      <c r="AJ841" s="14">
        <v>900</v>
      </c>
      <c r="AK841" s="14">
        <v>90</v>
      </c>
      <c r="AL841" s="14">
        <v>320</v>
      </c>
      <c r="AM841" s="14">
        <v>120</v>
      </c>
      <c r="AN841" s="14"/>
      <c r="AO841" s="14"/>
      <c r="AP841" s="14"/>
      <c r="AQ841" s="14"/>
      <c r="AR841" s="14"/>
      <c r="AS841" s="16"/>
      <c r="AT841" s="14">
        <v>1262</v>
      </c>
      <c r="AU841" s="14"/>
      <c r="AV841" s="14">
        <v>9.6</v>
      </c>
      <c r="AW841" s="14"/>
      <c r="AX841" s="14"/>
      <c r="AY841" s="14"/>
      <c r="AZ841" s="14"/>
      <c r="BA841" s="14"/>
      <c r="BB841" s="14">
        <v>125</v>
      </c>
      <c r="BC841" s="38">
        <v>21</v>
      </c>
      <c r="BD841" s="14"/>
      <c r="BE841" s="14"/>
      <c r="BF841" s="14">
        <v>18.2</v>
      </c>
      <c r="BG841" s="14"/>
      <c r="BH841" s="14"/>
      <c r="BI841" s="14"/>
      <c r="BJ841" s="14"/>
      <c r="BK841" s="14"/>
      <c r="BL841" s="14"/>
      <c r="BM841" s="14"/>
      <c r="BN841" s="14"/>
      <c r="BO841" s="14"/>
      <c r="BP841" s="14"/>
      <c r="BQ841" s="14"/>
      <c r="BR841" s="14"/>
      <c r="BS841" s="14"/>
      <c r="BT841" s="14"/>
      <c r="BU841" s="14"/>
      <c r="BV841" s="14"/>
      <c r="BW841" s="14"/>
      <c r="BX841" s="14"/>
      <c r="BY841" s="14"/>
      <c r="BZ841" s="14"/>
      <c r="CA841" s="14"/>
      <c r="CB841" s="14"/>
      <c r="CC841" s="14"/>
      <c r="CD841" s="14"/>
      <c r="CE841" s="14"/>
      <c r="CF841" s="14"/>
      <c r="CG841" s="14"/>
      <c r="CH841" s="14"/>
      <c r="CI841" s="14"/>
      <c r="CJ841" s="14"/>
      <c r="CK841" s="14"/>
      <c r="CL841" s="14"/>
      <c r="CM841" s="14"/>
      <c r="CN841" s="14"/>
      <c r="CO841" s="14"/>
      <c r="CP841" s="14"/>
      <c r="CQ841" s="14"/>
      <c r="CR841" s="14"/>
      <c r="CS841" s="14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</row>
    <row r="842" spans="1:256" s="3" customFormat="1" ht="1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9">
        <v>58</v>
      </c>
      <c r="L842" s="12">
        <v>3.65</v>
      </c>
      <c r="M842" s="12">
        <v>2.76</v>
      </c>
      <c r="N842" s="14">
        <v>1.4E-2</v>
      </c>
      <c r="O842" s="14">
        <v>1.6E-2</v>
      </c>
      <c r="P842" s="14">
        <v>4.4999999999999998E-2</v>
      </c>
      <c r="Q842" s="14">
        <v>0.36</v>
      </c>
      <c r="R842" s="14">
        <v>0.9</v>
      </c>
      <c r="S842" s="12">
        <v>0.6</v>
      </c>
      <c r="T842" s="15"/>
      <c r="U842" s="15"/>
      <c r="V842" s="15"/>
      <c r="W842" s="15"/>
      <c r="X842" s="15"/>
      <c r="Y842" s="15"/>
      <c r="Z842" s="14"/>
      <c r="AA842" s="14"/>
      <c r="AB842" s="14"/>
      <c r="AC842" s="14"/>
      <c r="AD842" s="14"/>
      <c r="AE842" s="14"/>
      <c r="AF842" s="14"/>
      <c r="AG842" s="14"/>
      <c r="AH842" s="14"/>
      <c r="AI842" s="14"/>
      <c r="AJ842" s="14">
        <v>900</v>
      </c>
      <c r="AK842" s="14">
        <v>90</v>
      </c>
      <c r="AL842" s="14">
        <v>360</v>
      </c>
      <c r="AM842" s="14">
        <v>120</v>
      </c>
      <c r="AN842" s="14"/>
      <c r="AO842" s="14"/>
      <c r="AP842" s="14"/>
      <c r="AQ842" s="14"/>
      <c r="AR842" s="14"/>
      <c r="AS842" s="16"/>
      <c r="AT842" s="14">
        <v>1142</v>
      </c>
      <c r="AU842" s="14"/>
      <c r="AV842" s="14">
        <v>13.8</v>
      </c>
      <c r="AW842" s="14"/>
      <c r="AX842" s="14"/>
      <c r="AY842" s="14"/>
      <c r="AZ842" s="14"/>
      <c r="BA842" s="14"/>
      <c r="BB842" s="14">
        <v>157</v>
      </c>
      <c r="BC842" s="38">
        <v>21</v>
      </c>
      <c r="BD842" s="14"/>
      <c r="BE842" s="14"/>
      <c r="BF842" s="14">
        <v>27.7</v>
      </c>
      <c r="BG842" s="14"/>
      <c r="BH842" s="14"/>
      <c r="BI842" s="14"/>
      <c r="BJ842" s="14"/>
      <c r="BK842" s="14"/>
      <c r="BL842" s="14"/>
      <c r="BM842" s="14"/>
      <c r="BN842" s="14"/>
      <c r="BO842" s="14"/>
      <c r="BP842" s="14"/>
      <c r="BQ842" s="14"/>
      <c r="BR842" s="14"/>
      <c r="BS842" s="14"/>
      <c r="BT842" s="14"/>
      <c r="BU842" s="14"/>
      <c r="BV842" s="14"/>
      <c r="BW842" s="14"/>
      <c r="BX842" s="14"/>
      <c r="BY842" s="14"/>
      <c r="BZ842" s="14"/>
      <c r="CA842" s="14"/>
      <c r="CB842" s="14"/>
      <c r="CC842" s="14"/>
      <c r="CD842" s="14"/>
      <c r="CE842" s="14"/>
      <c r="CF842" s="14"/>
      <c r="CG842" s="14"/>
      <c r="CH842" s="14"/>
      <c r="CI842" s="14"/>
      <c r="CJ842" s="14"/>
      <c r="CK842" s="14"/>
      <c r="CL842" s="14"/>
      <c r="CM842" s="14"/>
      <c r="CN842" s="14"/>
      <c r="CO842" s="14"/>
      <c r="CP842" s="14"/>
      <c r="CQ842" s="14"/>
      <c r="CR842" s="14"/>
      <c r="CS842" s="14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</row>
    <row r="843" spans="1:256" s="3" customFormat="1" ht="1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9">
        <v>58</v>
      </c>
      <c r="L843" s="12">
        <v>3.51</v>
      </c>
      <c r="M843" s="12">
        <v>2.4500000000000002</v>
      </c>
      <c r="N843" s="14">
        <v>0.01</v>
      </c>
      <c r="O843" s="14">
        <v>1.7000000000000001E-2</v>
      </c>
      <c r="P843" s="14">
        <v>3.5999999999999997E-2</v>
      </c>
      <c r="Q843" s="14">
        <v>0.3</v>
      </c>
      <c r="R843" s="14">
        <v>0</v>
      </c>
      <c r="S843" s="12">
        <v>0</v>
      </c>
      <c r="T843" s="15"/>
      <c r="U843" s="15"/>
      <c r="V843" s="15"/>
      <c r="W843" s="15"/>
      <c r="X843" s="15"/>
      <c r="Y843" s="15"/>
      <c r="Z843" s="14"/>
      <c r="AA843" s="14"/>
      <c r="AB843" s="14"/>
      <c r="AC843" s="14"/>
      <c r="AD843" s="14"/>
      <c r="AE843" s="14"/>
      <c r="AF843" s="14"/>
      <c r="AG843" s="14"/>
      <c r="AH843" s="14"/>
      <c r="AI843" s="14"/>
      <c r="AJ843" s="14">
        <v>900</v>
      </c>
      <c r="AK843" s="14">
        <v>90</v>
      </c>
      <c r="AL843" s="14">
        <v>320</v>
      </c>
      <c r="AM843" s="14">
        <v>120</v>
      </c>
      <c r="AN843" s="14"/>
      <c r="AO843" s="14"/>
      <c r="AP843" s="14"/>
      <c r="AQ843" s="14"/>
      <c r="AR843" s="14"/>
      <c r="AS843" s="16"/>
      <c r="AT843" s="14">
        <v>1391</v>
      </c>
      <c r="AU843" s="14"/>
      <c r="AV843" s="14">
        <v>4.42</v>
      </c>
      <c r="AW843" s="14"/>
      <c r="AX843" s="14"/>
      <c r="AY843" s="14"/>
      <c r="AZ843" s="14"/>
      <c r="BA843" s="14"/>
      <c r="BB843" s="14">
        <v>63</v>
      </c>
      <c r="BC843" s="38">
        <v>21</v>
      </c>
      <c r="BD843" s="14"/>
      <c r="BE843" s="14"/>
      <c r="BF843" s="14">
        <v>13.2</v>
      </c>
      <c r="BG843" s="14"/>
      <c r="BH843" s="14"/>
      <c r="BI843" s="14"/>
      <c r="BJ843" s="14"/>
      <c r="BK843" s="14"/>
      <c r="BL843" s="14"/>
      <c r="BM843" s="14"/>
      <c r="BN843" s="14"/>
      <c r="BO843" s="14"/>
      <c r="BP843" s="14"/>
      <c r="BQ843" s="14"/>
      <c r="BR843" s="14"/>
      <c r="BS843" s="14"/>
      <c r="BT843" s="14"/>
      <c r="BU843" s="14"/>
      <c r="BV843" s="14"/>
      <c r="BW843" s="14"/>
      <c r="BX843" s="14"/>
      <c r="BY843" s="14"/>
      <c r="BZ843" s="14"/>
      <c r="CA843" s="14"/>
      <c r="CB843" s="14"/>
      <c r="CC843" s="14"/>
      <c r="CD843" s="14"/>
      <c r="CE843" s="14"/>
      <c r="CF843" s="14"/>
      <c r="CG843" s="14"/>
      <c r="CH843" s="14"/>
      <c r="CI843" s="14"/>
      <c r="CJ843" s="14"/>
      <c r="CK843" s="14"/>
      <c r="CL843" s="14"/>
      <c r="CM843" s="14"/>
      <c r="CN843" s="14"/>
      <c r="CO843" s="14"/>
      <c r="CP843" s="14"/>
      <c r="CQ843" s="14"/>
      <c r="CR843" s="14"/>
      <c r="CS843" s="14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</row>
    <row r="844" spans="1:256" s="3" customFormat="1" ht="1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9">
        <v>58</v>
      </c>
      <c r="L844" s="12">
        <v>3.51</v>
      </c>
      <c r="M844" s="12">
        <v>2.4500000000000002</v>
      </c>
      <c r="N844" s="14">
        <v>0.01</v>
      </c>
      <c r="O844" s="14">
        <v>1.7000000000000001E-2</v>
      </c>
      <c r="P844" s="14">
        <v>3.5999999999999997E-2</v>
      </c>
      <c r="Q844" s="14">
        <v>0.3</v>
      </c>
      <c r="R844" s="14">
        <v>0</v>
      </c>
      <c r="S844" s="12">
        <v>0</v>
      </c>
      <c r="T844" s="15"/>
      <c r="U844" s="15"/>
      <c r="V844" s="15"/>
      <c r="W844" s="15"/>
      <c r="X844" s="15"/>
      <c r="Y844" s="15"/>
      <c r="Z844" s="14"/>
      <c r="AA844" s="14"/>
      <c r="AB844" s="14"/>
      <c r="AC844" s="14"/>
      <c r="AD844" s="14"/>
      <c r="AE844" s="14"/>
      <c r="AF844" s="14"/>
      <c r="AG844" s="14"/>
      <c r="AH844" s="14"/>
      <c r="AI844" s="14"/>
      <c r="AJ844" s="14">
        <v>900</v>
      </c>
      <c r="AK844" s="14">
        <v>90</v>
      </c>
      <c r="AL844" s="14">
        <v>360</v>
      </c>
      <c r="AM844" s="14">
        <v>120</v>
      </c>
      <c r="AN844" s="14"/>
      <c r="AO844" s="14"/>
      <c r="AP844" s="14"/>
      <c r="AQ844" s="14"/>
      <c r="AR844" s="14"/>
      <c r="AS844" s="16"/>
      <c r="AT844" s="14">
        <v>1169</v>
      </c>
      <c r="AU844" s="14"/>
      <c r="AV844" s="14">
        <v>7.1</v>
      </c>
      <c r="AW844" s="14"/>
      <c r="AX844" s="14"/>
      <c r="AY844" s="14"/>
      <c r="AZ844" s="14"/>
      <c r="BA844" s="14"/>
      <c r="BB844" s="14">
        <v>148</v>
      </c>
      <c r="BC844" s="38">
        <v>21</v>
      </c>
      <c r="BD844" s="14"/>
      <c r="BE844" s="14"/>
      <c r="BF844" s="14">
        <v>21.6</v>
      </c>
      <c r="BG844" s="14"/>
      <c r="BH844" s="14"/>
      <c r="BI844" s="14"/>
      <c r="BJ844" s="14"/>
      <c r="BK844" s="14"/>
      <c r="BL844" s="14"/>
      <c r="BM844" s="14"/>
      <c r="BN844" s="14"/>
      <c r="BO844" s="14"/>
      <c r="BP844" s="14"/>
      <c r="BQ844" s="14"/>
      <c r="BR844" s="14"/>
      <c r="BS844" s="14"/>
      <c r="BT844" s="14"/>
      <c r="BU844" s="14"/>
      <c r="BV844" s="14"/>
      <c r="BW844" s="14"/>
      <c r="BX844" s="14"/>
      <c r="BY844" s="14"/>
      <c r="BZ844" s="14"/>
      <c r="CA844" s="14"/>
      <c r="CB844" s="14"/>
      <c r="CC844" s="14"/>
      <c r="CD844" s="14"/>
      <c r="CE844" s="14"/>
      <c r="CF844" s="14"/>
      <c r="CG844" s="14"/>
      <c r="CH844" s="14"/>
      <c r="CI844" s="14"/>
      <c r="CJ844" s="14"/>
      <c r="CK844" s="14"/>
      <c r="CL844" s="14"/>
      <c r="CM844" s="14"/>
      <c r="CN844" s="14"/>
      <c r="CO844" s="14"/>
      <c r="CP844" s="14"/>
      <c r="CQ844" s="14"/>
      <c r="CR844" s="14"/>
      <c r="CS844" s="14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</row>
    <row r="845" spans="1:256" s="3" customFormat="1" ht="1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9">
        <v>60</v>
      </c>
      <c r="L845" s="12">
        <v>3.69</v>
      </c>
      <c r="M845" s="12">
        <v>2.4700000000000002</v>
      </c>
      <c r="N845" s="14">
        <v>0.01</v>
      </c>
      <c r="O845" s="14">
        <v>0.05</v>
      </c>
      <c r="P845" s="14">
        <v>3.6999999999999998E-2</v>
      </c>
      <c r="Q845" s="14">
        <v>0.28000000000000003</v>
      </c>
      <c r="R845" s="14"/>
      <c r="S845" s="12">
        <v>0.32</v>
      </c>
      <c r="T845" s="15"/>
      <c r="U845" s="15"/>
      <c r="V845" s="15"/>
      <c r="W845" s="15"/>
      <c r="X845" s="15"/>
      <c r="Y845" s="15"/>
      <c r="Z845" s="14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>
        <v>930</v>
      </c>
      <c r="AK845" s="14">
        <v>120</v>
      </c>
      <c r="AL845" s="14">
        <v>325</v>
      </c>
      <c r="AM845" s="14">
        <v>120</v>
      </c>
      <c r="AN845" s="14"/>
      <c r="AO845" s="14"/>
      <c r="AP845" s="14"/>
      <c r="AQ845" s="14"/>
      <c r="AR845" s="14"/>
      <c r="AS845" s="16"/>
      <c r="AT845" s="14">
        <v>1115</v>
      </c>
      <c r="AU845" s="14">
        <v>1005</v>
      </c>
      <c r="AV845" s="14">
        <v>1</v>
      </c>
      <c r="AW845" s="14">
        <v>400</v>
      </c>
      <c r="AX845" s="14"/>
      <c r="AY845" s="14"/>
      <c r="AZ845" s="14"/>
      <c r="BA845" s="14"/>
      <c r="BB845" s="14"/>
      <c r="BC845" s="38"/>
      <c r="BD845" s="14"/>
      <c r="BE845" s="14"/>
      <c r="BF845" s="18"/>
      <c r="BG845" s="14"/>
      <c r="BH845" s="14"/>
      <c r="BI845" s="14"/>
      <c r="BJ845" s="14"/>
      <c r="BK845" s="14"/>
      <c r="BL845" s="14"/>
      <c r="BM845" s="14"/>
      <c r="BN845" s="14"/>
      <c r="BO845" s="14"/>
      <c r="BP845" s="14"/>
      <c r="BQ845" s="14"/>
      <c r="BR845" s="14"/>
      <c r="BS845" s="14"/>
      <c r="BT845" s="14"/>
      <c r="BU845" s="14"/>
      <c r="BV845" s="14"/>
      <c r="BW845" s="14"/>
      <c r="BX845" s="14"/>
      <c r="BY845" s="14"/>
      <c r="BZ845" s="14"/>
      <c r="CA845" s="14"/>
      <c r="CB845" s="14"/>
      <c r="CC845" s="14"/>
      <c r="CD845" s="14"/>
      <c r="CE845" s="14"/>
      <c r="CF845" s="14"/>
      <c r="CG845" s="14"/>
      <c r="CH845" s="14"/>
      <c r="CI845" s="14"/>
      <c r="CJ845" s="14"/>
      <c r="CK845" s="14"/>
      <c r="CL845" s="14"/>
      <c r="CM845" s="14"/>
      <c r="CN845" s="14"/>
      <c r="CO845" s="14"/>
      <c r="CP845" s="14"/>
      <c r="CQ845" s="14"/>
      <c r="CR845" s="14"/>
      <c r="CS845" s="14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</row>
    <row r="846" spans="1:256" s="3" customFormat="1" ht="1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9">
        <v>60</v>
      </c>
      <c r="L846" s="12">
        <v>3.69</v>
      </c>
      <c r="M846" s="12">
        <v>2.4700000000000002</v>
      </c>
      <c r="N846" s="14">
        <v>0.01</v>
      </c>
      <c r="O846" s="14">
        <v>0.05</v>
      </c>
      <c r="P846" s="14">
        <v>3.6999999999999998E-2</v>
      </c>
      <c r="Q846" s="14">
        <v>0.28000000000000003</v>
      </c>
      <c r="R846" s="14"/>
      <c r="S846" s="12">
        <v>0.32</v>
      </c>
      <c r="T846" s="15"/>
      <c r="U846" s="15"/>
      <c r="V846" s="15"/>
      <c r="W846" s="15"/>
      <c r="X846" s="15"/>
      <c r="Y846" s="15"/>
      <c r="Z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>
        <v>930</v>
      </c>
      <c r="AK846" s="14">
        <v>120</v>
      </c>
      <c r="AL846" s="14">
        <v>300</v>
      </c>
      <c r="AM846" s="14">
        <v>120</v>
      </c>
      <c r="AN846" s="14"/>
      <c r="AO846" s="14"/>
      <c r="AP846" s="14"/>
      <c r="AQ846" s="14"/>
      <c r="AR846" s="14"/>
      <c r="AS846" s="16"/>
      <c r="AT846" s="14">
        <v>1160</v>
      </c>
      <c r="AU846" s="14">
        <v>1085</v>
      </c>
      <c r="AV846" s="14">
        <v>1</v>
      </c>
      <c r="AW846" s="14">
        <v>430</v>
      </c>
      <c r="AX846" s="14"/>
      <c r="AY846" s="14"/>
      <c r="AZ846" s="14"/>
      <c r="BA846" s="14"/>
      <c r="BB846" s="14"/>
      <c r="BC846" s="38"/>
      <c r="BD846" s="14"/>
      <c r="BE846" s="14"/>
      <c r="BF846" s="18"/>
      <c r="BG846" s="14"/>
      <c r="BH846" s="14"/>
      <c r="BI846" s="14"/>
      <c r="BJ846" s="14"/>
      <c r="BK846" s="14"/>
      <c r="BL846" s="14"/>
      <c r="BM846" s="14"/>
      <c r="BN846" s="14"/>
      <c r="BO846" s="14"/>
      <c r="BP846" s="14"/>
      <c r="BQ846" s="14"/>
      <c r="BR846" s="14"/>
      <c r="BS846" s="14"/>
      <c r="BT846" s="14"/>
      <c r="BU846" s="14"/>
      <c r="BV846" s="14"/>
      <c r="BW846" s="14"/>
      <c r="BX846" s="14"/>
      <c r="BY846" s="14"/>
      <c r="BZ846" s="14"/>
      <c r="CA846" s="14"/>
      <c r="CB846" s="14"/>
      <c r="CC846" s="14"/>
      <c r="CD846" s="14"/>
      <c r="CE846" s="14"/>
      <c r="CF846" s="14"/>
      <c r="CG846" s="14"/>
      <c r="CH846" s="14"/>
      <c r="CI846" s="14"/>
      <c r="CJ846" s="14"/>
      <c r="CK846" s="14"/>
      <c r="CL846" s="14"/>
      <c r="CM846" s="14"/>
      <c r="CN846" s="14"/>
      <c r="CO846" s="14"/>
      <c r="CP846" s="14"/>
      <c r="CQ846" s="14"/>
      <c r="CR846" s="14"/>
      <c r="CS846" s="14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</row>
    <row r="847" spans="1:256" s="3" customFormat="1" ht="1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9">
        <v>60</v>
      </c>
      <c r="L847" s="12">
        <v>3.69</v>
      </c>
      <c r="M847" s="12">
        <v>2.4700000000000002</v>
      </c>
      <c r="N847" s="14">
        <v>0.01</v>
      </c>
      <c r="O847" s="14">
        <v>0.05</v>
      </c>
      <c r="P847" s="14">
        <v>3.6999999999999998E-2</v>
      </c>
      <c r="Q847" s="14">
        <v>0.28000000000000003</v>
      </c>
      <c r="R847" s="14"/>
      <c r="S847" s="12">
        <v>0.32</v>
      </c>
      <c r="T847" s="15"/>
      <c r="U847" s="15"/>
      <c r="V847" s="15"/>
      <c r="W847" s="15"/>
      <c r="X847" s="15"/>
      <c r="Y847" s="15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>
        <v>930</v>
      </c>
      <c r="AK847" s="14">
        <v>120</v>
      </c>
      <c r="AL847" s="14">
        <v>325</v>
      </c>
      <c r="AM847" s="14">
        <v>60</v>
      </c>
      <c r="AN847" s="14"/>
      <c r="AO847" s="14"/>
      <c r="AP847" s="14"/>
      <c r="AQ847" s="14"/>
      <c r="AR847" s="14"/>
      <c r="AS847" s="16"/>
      <c r="AT847" s="14">
        <v>1025</v>
      </c>
      <c r="AU847" s="14">
        <v>700</v>
      </c>
      <c r="AV847" s="14">
        <v>1</v>
      </c>
      <c r="AW847" s="14">
        <v>380</v>
      </c>
      <c r="AX847" s="14"/>
      <c r="AY847" s="14"/>
      <c r="AZ847" s="14"/>
      <c r="BA847" s="14"/>
      <c r="BB847" s="14"/>
      <c r="BC847" s="38"/>
      <c r="BD847" s="14"/>
      <c r="BE847" s="14"/>
      <c r="BF847" s="18"/>
      <c r="BG847" s="14"/>
      <c r="BH847" s="14"/>
      <c r="BI847" s="14"/>
      <c r="BJ847" s="14"/>
      <c r="BK847" s="14"/>
      <c r="BL847" s="14"/>
      <c r="BM847" s="14"/>
      <c r="BN847" s="14"/>
      <c r="BO847" s="14"/>
      <c r="BP847" s="14"/>
      <c r="BQ847" s="14"/>
      <c r="BR847" s="14"/>
      <c r="BS847" s="14"/>
      <c r="BT847" s="14"/>
      <c r="BU847" s="14"/>
      <c r="BV847" s="14"/>
      <c r="BW847" s="14"/>
      <c r="BX847" s="14"/>
      <c r="BY847" s="14"/>
      <c r="BZ847" s="14"/>
      <c r="CA847" s="14"/>
      <c r="CB847" s="14"/>
      <c r="CC847" s="14"/>
      <c r="CD847" s="14"/>
      <c r="CE847" s="14"/>
      <c r="CF847" s="14"/>
      <c r="CG847" s="14"/>
      <c r="CH847" s="14"/>
      <c r="CI847" s="14"/>
      <c r="CJ847" s="14"/>
      <c r="CK847" s="14"/>
      <c r="CL847" s="14"/>
      <c r="CM847" s="14"/>
      <c r="CN847" s="14"/>
      <c r="CO847" s="14"/>
      <c r="CP847" s="14"/>
      <c r="CQ847" s="14"/>
      <c r="CR847" s="14"/>
      <c r="CS847" s="14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</row>
    <row r="848" spans="1:256" s="3" customFormat="1" ht="1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9">
        <v>60</v>
      </c>
      <c r="L848" s="12">
        <v>3.69</v>
      </c>
      <c r="M848" s="12">
        <v>2.4700000000000002</v>
      </c>
      <c r="N848" s="14">
        <v>0.01</v>
      </c>
      <c r="O848" s="14">
        <v>0.05</v>
      </c>
      <c r="P848" s="14">
        <v>3.6999999999999998E-2</v>
      </c>
      <c r="Q848" s="14">
        <v>0.28000000000000003</v>
      </c>
      <c r="R848" s="14"/>
      <c r="S848" s="12">
        <v>0.32</v>
      </c>
      <c r="T848" s="15"/>
      <c r="U848" s="15"/>
      <c r="V848" s="15"/>
      <c r="W848" s="15"/>
      <c r="X848" s="15"/>
      <c r="Y848" s="15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>
        <v>930</v>
      </c>
      <c r="AK848" s="14">
        <v>120</v>
      </c>
      <c r="AL848" s="14">
        <v>300</v>
      </c>
      <c r="AM848" s="14">
        <v>60</v>
      </c>
      <c r="AN848" s="14"/>
      <c r="AO848" s="14"/>
      <c r="AP848" s="14"/>
      <c r="AQ848" s="14"/>
      <c r="AR848" s="14"/>
      <c r="AS848" s="16"/>
      <c r="AT848" s="14">
        <v>1075</v>
      </c>
      <c r="AU848" s="14">
        <v>1000</v>
      </c>
      <c r="AV848" s="14">
        <v>1</v>
      </c>
      <c r="AW848" s="14">
        <v>430</v>
      </c>
      <c r="AX848" s="14"/>
      <c r="AY848" s="14"/>
      <c r="AZ848" s="14"/>
      <c r="BA848" s="14"/>
      <c r="BB848" s="14"/>
      <c r="BC848" s="38"/>
      <c r="BD848" s="14"/>
      <c r="BE848" s="14"/>
      <c r="BF848" s="18"/>
      <c r="BG848" s="14"/>
      <c r="BH848" s="14"/>
      <c r="BI848" s="14"/>
      <c r="BJ848" s="14"/>
      <c r="BK848" s="14"/>
      <c r="BL848" s="14"/>
      <c r="BM848" s="14"/>
      <c r="BN848" s="14"/>
      <c r="BO848" s="14"/>
      <c r="BP848" s="14"/>
      <c r="BQ848" s="14"/>
      <c r="BR848" s="14"/>
      <c r="BS848" s="14"/>
      <c r="BT848" s="14"/>
      <c r="BU848" s="14"/>
      <c r="BV848" s="14"/>
      <c r="BW848" s="14"/>
      <c r="BX848" s="14"/>
      <c r="BY848" s="14"/>
      <c r="BZ848" s="14"/>
      <c r="CA848" s="14"/>
      <c r="CB848" s="14"/>
      <c r="CC848" s="14"/>
      <c r="CD848" s="14"/>
      <c r="CE848" s="14"/>
      <c r="CF848" s="14"/>
      <c r="CG848" s="14"/>
      <c r="CH848" s="14"/>
      <c r="CI848" s="14"/>
      <c r="CJ848" s="14"/>
      <c r="CK848" s="14"/>
      <c r="CL848" s="14"/>
      <c r="CM848" s="14"/>
      <c r="CN848" s="14"/>
      <c r="CO848" s="14"/>
      <c r="CP848" s="14"/>
      <c r="CQ848" s="14"/>
      <c r="CR848" s="14"/>
      <c r="CS848" s="14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</row>
    <row r="849" spans="1:256" s="3" customFormat="1" ht="1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9">
        <v>61</v>
      </c>
      <c r="L849" s="12">
        <v>3.52</v>
      </c>
      <c r="M849" s="12">
        <v>2.6</v>
      </c>
      <c r="N849" s="14">
        <v>0.01</v>
      </c>
      <c r="O849" s="14">
        <v>0.01</v>
      </c>
      <c r="P849" s="14"/>
      <c r="Q849" s="14">
        <v>0.2</v>
      </c>
      <c r="R849" s="14"/>
      <c r="S849" s="12">
        <v>0.73</v>
      </c>
      <c r="T849" s="15">
        <v>0.2</v>
      </c>
      <c r="U849" s="15"/>
      <c r="V849" s="15"/>
      <c r="W849" s="15"/>
      <c r="X849" s="15"/>
      <c r="Y849" s="15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>
        <v>900</v>
      </c>
      <c r="AK849" s="14">
        <v>45</v>
      </c>
      <c r="AL849" s="14">
        <v>370</v>
      </c>
      <c r="AM849" s="14">
        <v>60</v>
      </c>
      <c r="AN849" s="14"/>
      <c r="AO849" s="14"/>
      <c r="AP849" s="14"/>
      <c r="AQ849" s="14"/>
      <c r="AR849" s="14"/>
      <c r="AS849" s="16"/>
      <c r="AT849" s="14">
        <v>942</v>
      </c>
      <c r="AU849" s="14">
        <v>761</v>
      </c>
      <c r="AV849" s="14"/>
      <c r="AW849" s="14"/>
      <c r="AX849" s="14"/>
      <c r="AY849" s="14"/>
      <c r="AZ849" s="14"/>
      <c r="BA849" s="14"/>
      <c r="BB849" s="14"/>
      <c r="BC849" s="38"/>
      <c r="BD849" s="14">
        <v>36</v>
      </c>
      <c r="BE849" s="14"/>
      <c r="BF849" s="18"/>
      <c r="BG849" s="14"/>
      <c r="BH849" s="14"/>
      <c r="BI849" s="14"/>
      <c r="BJ849" s="14"/>
      <c r="BK849" s="14"/>
      <c r="BL849" s="14"/>
      <c r="BM849" s="14"/>
      <c r="BN849" s="14"/>
      <c r="BO849" s="14"/>
      <c r="BP849" s="14"/>
      <c r="BQ849" s="14"/>
      <c r="BR849" s="14"/>
      <c r="BS849" s="14"/>
      <c r="BT849" s="14"/>
      <c r="BU849" s="14"/>
      <c r="BV849" s="14"/>
      <c r="BW849" s="14"/>
      <c r="BX849" s="14"/>
      <c r="BY849" s="14"/>
      <c r="BZ849" s="14"/>
      <c r="CA849" s="14"/>
      <c r="CB849" s="14"/>
      <c r="CC849" s="14"/>
      <c r="CD849" s="14"/>
      <c r="CE849" s="14"/>
      <c r="CF849" s="14"/>
      <c r="CG849" s="14"/>
      <c r="CH849" s="14"/>
      <c r="CI849" s="14"/>
      <c r="CJ849" s="14"/>
      <c r="CK849" s="14"/>
      <c r="CL849" s="14"/>
      <c r="CM849" s="14"/>
      <c r="CN849" s="14"/>
      <c r="CO849" s="14"/>
      <c r="CP849" s="14"/>
      <c r="CQ849" s="14"/>
      <c r="CR849" s="14"/>
      <c r="CS849" s="14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</row>
    <row r="850" spans="1:256" s="3" customFormat="1" ht="1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9">
        <v>61</v>
      </c>
      <c r="L850" s="12">
        <v>3.52</v>
      </c>
      <c r="M850" s="12">
        <v>2.6</v>
      </c>
      <c r="N850" s="14">
        <v>0.01</v>
      </c>
      <c r="O850" s="14">
        <v>0.01</v>
      </c>
      <c r="P850" s="14"/>
      <c r="Q850" s="14">
        <v>0.2</v>
      </c>
      <c r="R850" s="14"/>
      <c r="S850" s="12">
        <v>0.73</v>
      </c>
      <c r="T850" s="15">
        <v>0.2</v>
      </c>
      <c r="U850" s="15"/>
      <c r="V850" s="15"/>
      <c r="W850" s="15"/>
      <c r="X850" s="15"/>
      <c r="Y850" s="15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>
        <v>900</v>
      </c>
      <c r="AK850" s="14">
        <v>45</v>
      </c>
      <c r="AL850" s="14">
        <v>340</v>
      </c>
      <c r="AM850" s="14">
        <v>60</v>
      </c>
      <c r="AN850" s="14"/>
      <c r="AO850" s="14"/>
      <c r="AP850" s="14"/>
      <c r="AQ850" s="14"/>
      <c r="AR850" s="14"/>
      <c r="AS850" s="16"/>
      <c r="AT850" s="14">
        <v>1108</v>
      </c>
      <c r="AU850" s="14">
        <v>1063</v>
      </c>
      <c r="AV850" s="14"/>
      <c r="AW850" s="14"/>
      <c r="AX850" s="14"/>
      <c r="AY850" s="14"/>
      <c r="AZ850" s="14"/>
      <c r="BA850" s="14"/>
      <c r="BB850" s="14"/>
      <c r="BC850" s="38"/>
      <c r="BD850" s="14">
        <v>29</v>
      </c>
      <c r="BE850" s="14"/>
      <c r="BF850" s="18"/>
      <c r="BG850" s="14"/>
      <c r="BH850" s="14"/>
      <c r="BI850" s="14"/>
      <c r="BJ850" s="14"/>
      <c r="BK850" s="14"/>
      <c r="BL850" s="14"/>
      <c r="BM850" s="14"/>
      <c r="BN850" s="14"/>
      <c r="BO850" s="14"/>
      <c r="BP850" s="14"/>
      <c r="BQ850" s="14"/>
      <c r="BR850" s="14"/>
      <c r="BS850" s="14"/>
      <c r="BT850" s="14"/>
      <c r="BU850" s="14"/>
      <c r="BV850" s="14"/>
      <c r="BW850" s="14"/>
      <c r="BX850" s="14"/>
      <c r="BY850" s="14"/>
      <c r="BZ850" s="14"/>
      <c r="CA850" s="14"/>
      <c r="CB850" s="14"/>
      <c r="CC850" s="14"/>
      <c r="CD850" s="14"/>
      <c r="CE850" s="14"/>
      <c r="CF850" s="14"/>
      <c r="CG850" s="14"/>
      <c r="CH850" s="14"/>
      <c r="CI850" s="14"/>
      <c r="CJ850" s="14"/>
      <c r="CK850" s="14"/>
      <c r="CL850" s="14"/>
      <c r="CM850" s="14"/>
      <c r="CN850" s="14"/>
      <c r="CO850" s="14"/>
      <c r="CP850" s="14"/>
      <c r="CQ850" s="14"/>
      <c r="CR850" s="14"/>
      <c r="CS850" s="14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</row>
    <row r="851" spans="1:256" s="3" customFormat="1" ht="1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9">
        <v>61</v>
      </c>
      <c r="L851" s="12">
        <v>3.52</v>
      </c>
      <c r="M851" s="12">
        <v>2.6</v>
      </c>
      <c r="N851" s="14">
        <v>0.01</v>
      </c>
      <c r="O851" s="14">
        <v>0.01</v>
      </c>
      <c r="P851" s="14"/>
      <c r="Q851" s="14">
        <v>0.2</v>
      </c>
      <c r="R851" s="14"/>
      <c r="S851" s="12">
        <v>0.73</v>
      </c>
      <c r="T851" s="15">
        <v>0.2</v>
      </c>
      <c r="U851" s="15"/>
      <c r="V851" s="15"/>
      <c r="W851" s="15"/>
      <c r="X851" s="15"/>
      <c r="Y851" s="15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>
        <v>900</v>
      </c>
      <c r="AK851" s="14">
        <v>45</v>
      </c>
      <c r="AL851" s="14">
        <v>300</v>
      </c>
      <c r="AM851" s="14">
        <v>60</v>
      </c>
      <c r="AN851" s="14"/>
      <c r="AO851" s="14"/>
      <c r="AP851" s="14"/>
      <c r="AQ851" s="14"/>
      <c r="AR851" s="14"/>
      <c r="AS851" s="16"/>
      <c r="AT851" s="14">
        <v>1230</v>
      </c>
      <c r="AU851" s="14">
        <v>1189</v>
      </c>
      <c r="AV851" s="14"/>
      <c r="AW851" s="14"/>
      <c r="AX851" s="14"/>
      <c r="AY851" s="14"/>
      <c r="AZ851" s="14"/>
      <c r="BA851" s="14"/>
      <c r="BB851" s="14"/>
      <c r="BC851" s="38"/>
      <c r="BD851" s="14">
        <v>18</v>
      </c>
      <c r="BE851" s="14"/>
      <c r="BF851" s="18"/>
      <c r="BG851" s="14"/>
      <c r="BH851" s="14"/>
      <c r="BI851" s="14"/>
      <c r="BJ851" s="14"/>
      <c r="BK851" s="14"/>
      <c r="BL851" s="14"/>
      <c r="BM851" s="14"/>
      <c r="BN851" s="14"/>
      <c r="BO851" s="14"/>
      <c r="BP851" s="14"/>
      <c r="BQ851" s="14"/>
      <c r="BR851" s="14"/>
      <c r="BS851" s="14"/>
      <c r="BT851" s="14"/>
      <c r="BU851" s="14"/>
      <c r="BV851" s="14"/>
      <c r="BW851" s="14"/>
      <c r="BX851" s="14"/>
      <c r="BY851" s="14"/>
      <c r="BZ851" s="14"/>
      <c r="CA851" s="14"/>
      <c r="CB851" s="14"/>
      <c r="CC851" s="14"/>
      <c r="CD851" s="14"/>
      <c r="CE851" s="14"/>
      <c r="CF851" s="14"/>
      <c r="CG851" s="14"/>
      <c r="CH851" s="14"/>
      <c r="CI851" s="14"/>
      <c r="CJ851" s="14"/>
      <c r="CK851" s="14"/>
      <c r="CL851" s="14"/>
      <c r="CM851" s="14"/>
      <c r="CN851" s="14"/>
      <c r="CO851" s="14"/>
      <c r="CP851" s="14"/>
      <c r="CQ851" s="14"/>
      <c r="CR851" s="14"/>
      <c r="CS851" s="14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</row>
    <row r="852" spans="1:256" s="3" customFormat="1" ht="1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9">
        <v>61</v>
      </c>
      <c r="L852" s="12">
        <v>3.52</v>
      </c>
      <c r="M852" s="12">
        <v>2.6</v>
      </c>
      <c r="N852" s="14">
        <v>0.01</v>
      </c>
      <c r="O852" s="14">
        <v>0.01</v>
      </c>
      <c r="P852" s="14"/>
      <c r="Q852" s="14">
        <v>0.2</v>
      </c>
      <c r="R852" s="14"/>
      <c r="S852" s="12">
        <v>0.73</v>
      </c>
      <c r="T852" s="15">
        <v>0.2</v>
      </c>
      <c r="U852" s="15"/>
      <c r="V852" s="15"/>
      <c r="W852" s="15"/>
      <c r="X852" s="15"/>
      <c r="Y852" s="15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>
        <v>900</v>
      </c>
      <c r="AK852" s="14">
        <v>45</v>
      </c>
      <c r="AL852" s="14">
        <v>270</v>
      </c>
      <c r="AM852" s="14">
        <v>60</v>
      </c>
      <c r="AN852" s="14"/>
      <c r="AO852" s="14"/>
      <c r="AP852" s="14"/>
      <c r="AQ852" s="14"/>
      <c r="AR852" s="14"/>
      <c r="AS852" s="16"/>
      <c r="AT852" s="14"/>
      <c r="AU852" s="14"/>
      <c r="AV852" s="14"/>
      <c r="AW852" s="14"/>
      <c r="AX852" s="14"/>
      <c r="AY852" s="14"/>
      <c r="AZ852" s="14"/>
      <c r="BA852" s="14"/>
      <c r="BB852" s="14"/>
      <c r="BC852" s="38"/>
      <c r="BD852" s="14">
        <v>10</v>
      </c>
      <c r="BE852" s="14"/>
      <c r="BF852" s="18"/>
      <c r="BG852" s="14"/>
      <c r="BH852" s="14"/>
      <c r="BI852" s="14"/>
      <c r="BJ852" s="14"/>
      <c r="BK852" s="14"/>
      <c r="BL852" s="14"/>
      <c r="BM852" s="14"/>
      <c r="BN852" s="14"/>
      <c r="BO852" s="14"/>
      <c r="BP852" s="14"/>
      <c r="BQ852" s="14"/>
      <c r="BR852" s="14"/>
      <c r="BS852" s="14"/>
      <c r="BT852" s="14"/>
      <c r="BU852" s="14"/>
      <c r="BV852" s="14"/>
      <c r="BW852" s="14"/>
      <c r="BX852" s="14"/>
      <c r="BY852" s="14"/>
      <c r="BZ852" s="14"/>
      <c r="CA852" s="14"/>
      <c r="CB852" s="14"/>
      <c r="CC852" s="14"/>
      <c r="CD852" s="14"/>
      <c r="CE852" s="14"/>
      <c r="CF852" s="14"/>
      <c r="CG852" s="14"/>
      <c r="CH852" s="14"/>
      <c r="CI852" s="14"/>
      <c r="CJ852" s="14"/>
      <c r="CK852" s="14"/>
      <c r="CL852" s="14"/>
      <c r="CM852" s="14"/>
      <c r="CN852" s="14"/>
      <c r="CO852" s="14"/>
      <c r="CP852" s="14"/>
      <c r="CQ852" s="14"/>
      <c r="CR852" s="14"/>
      <c r="CS852" s="14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</row>
    <row r="853" spans="1:256" s="3" customFormat="1" ht="1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9">
        <v>62</v>
      </c>
      <c r="L853" s="12">
        <v>3.46</v>
      </c>
      <c r="M853" s="12">
        <v>2.48</v>
      </c>
      <c r="N853" s="14">
        <v>0.01</v>
      </c>
      <c r="O853" s="14">
        <v>0.02</v>
      </c>
      <c r="P853" s="14">
        <v>4.2999999999999997E-2</v>
      </c>
      <c r="Q853" s="14">
        <v>0.39</v>
      </c>
      <c r="R853" s="14"/>
      <c r="S853" s="12">
        <v>0.8</v>
      </c>
      <c r="T853" s="15"/>
      <c r="U853" s="15"/>
      <c r="V853" s="15"/>
      <c r="W853" s="15"/>
      <c r="X853" s="15"/>
      <c r="Y853" s="15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>
        <v>910</v>
      </c>
      <c r="AK853" s="14">
        <v>120</v>
      </c>
      <c r="AL853" s="14">
        <v>350</v>
      </c>
      <c r="AM853" s="14">
        <v>180</v>
      </c>
      <c r="AN853" s="14"/>
      <c r="AO853" s="14"/>
      <c r="AP853" s="14"/>
      <c r="AQ853" s="14"/>
      <c r="AR853" s="14"/>
      <c r="AS853" s="16"/>
      <c r="AT853" s="14">
        <v>1070</v>
      </c>
      <c r="AU853" s="14"/>
      <c r="AV853" s="14">
        <v>7.6</v>
      </c>
      <c r="AW853" s="14">
        <v>391</v>
      </c>
      <c r="AX853" s="14"/>
      <c r="AY853" s="14"/>
      <c r="AZ853" s="14"/>
      <c r="BA853" s="14"/>
      <c r="BB853" s="14"/>
      <c r="BC853" s="38"/>
      <c r="BD853" s="14">
        <v>39.9</v>
      </c>
      <c r="BE853" s="14"/>
      <c r="BF853" s="18"/>
      <c r="BG853" s="14"/>
      <c r="BH853" s="14"/>
      <c r="BI853" s="14"/>
      <c r="BJ853" s="14"/>
      <c r="BK853" s="14"/>
      <c r="BL853" s="14"/>
      <c r="BM853" s="14"/>
      <c r="BN853" s="14"/>
      <c r="BO853" s="14"/>
      <c r="BP853" s="14"/>
      <c r="BQ853" s="14"/>
      <c r="BR853" s="14"/>
      <c r="BS853" s="14"/>
      <c r="BT853" s="14"/>
      <c r="BU853" s="14"/>
      <c r="BV853" s="14"/>
      <c r="BW853" s="14"/>
      <c r="BX853" s="14"/>
      <c r="BY853" s="14"/>
      <c r="BZ853" s="14"/>
      <c r="CA853" s="14"/>
      <c r="CB853" s="14"/>
      <c r="CC853" s="14"/>
      <c r="CD853" s="14"/>
      <c r="CE853" s="14"/>
      <c r="CF853" s="14"/>
      <c r="CG853" s="14"/>
      <c r="CH853" s="14"/>
      <c r="CI853" s="14"/>
      <c r="CJ853" s="14"/>
      <c r="CK853" s="14"/>
      <c r="CL853" s="14"/>
      <c r="CM853" s="14"/>
      <c r="CN853" s="14"/>
      <c r="CO853" s="14"/>
      <c r="CP853" s="14"/>
      <c r="CQ853" s="14"/>
      <c r="CR853" s="14"/>
      <c r="CS853" s="14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</row>
    <row r="854" spans="1:256" s="3" customFormat="1" ht="1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9">
        <v>62</v>
      </c>
      <c r="L854" s="12">
        <v>3.46</v>
      </c>
      <c r="M854" s="12">
        <v>2.48</v>
      </c>
      <c r="N854" s="14">
        <v>0.01</v>
      </c>
      <c r="O854" s="14">
        <v>0.02</v>
      </c>
      <c r="P854" s="14">
        <v>4.2999999999999997E-2</v>
      </c>
      <c r="Q854" s="14">
        <v>0.39</v>
      </c>
      <c r="R854" s="14"/>
      <c r="S854" s="12">
        <v>0.8</v>
      </c>
      <c r="T854" s="15"/>
      <c r="U854" s="15"/>
      <c r="V854" s="15"/>
      <c r="W854" s="15"/>
      <c r="X854" s="15"/>
      <c r="Y854" s="15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>
        <v>910</v>
      </c>
      <c r="AK854" s="14">
        <v>120</v>
      </c>
      <c r="AL854" s="14">
        <v>320</v>
      </c>
      <c r="AM854" s="14">
        <v>180</v>
      </c>
      <c r="AN854" s="14"/>
      <c r="AO854" s="14"/>
      <c r="AP854" s="14"/>
      <c r="AQ854" s="14"/>
      <c r="AR854" s="14"/>
      <c r="AS854" s="16"/>
      <c r="AT854" s="14">
        <v>1275</v>
      </c>
      <c r="AU854" s="14"/>
      <c r="AV854" s="14">
        <v>6.68</v>
      </c>
      <c r="AW854" s="14">
        <v>342</v>
      </c>
      <c r="AX854" s="14"/>
      <c r="AY854" s="14"/>
      <c r="AZ854" s="14"/>
      <c r="BA854" s="14"/>
      <c r="BB854" s="14"/>
      <c r="BC854" s="38"/>
      <c r="BD854" s="14">
        <v>34.4</v>
      </c>
      <c r="BE854" s="14"/>
      <c r="BF854" s="18"/>
      <c r="BG854" s="14"/>
      <c r="BH854" s="14"/>
      <c r="BI854" s="14"/>
      <c r="BJ854" s="14"/>
      <c r="BK854" s="14"/>
      <c r="BL854" s="14"/>
      <c r="BM854" s="14"/>
      <c r="BN854" s="14"/>
      <c r="BO854" s="14"/>
      <c r="BP854" s="14"/>
      <c r="BQ854" s="14"/>
      <c r="BR854" s="14"/>
      <c r="BS854" s="14"/>
      <c r="BT854" s="14"/>
      <c r="BU854" s="14"/>
      <c r="BV854" s="14"/>
      <c r="BW854" s="14"/>
      <c r="BX854" s="14"/>
      <c r="BY854" s="14"/>
      <c r="BZ854" s="14"/>
      <c r="CA854" s="14"/>
      <c r="CB854" s="14"/>
      <c r="CC854" s="14"/>
      <c r="CD854" s="14"/>
      <c r="CE854" s="14"/>
      <c r="CF854" s="14"/>
      <c r="CG854" s="14"/>
      <c r="CH854" s="14"/>
      <c r="CI854" s="14"/>
      <c r="CJ854" s="14"/>
      <c r="CK854" s="14"/>
      <c r="CL854" s="14"/>
      <c r="CM854" s="14"/>
      <c r="CN854" s="14"/>
      <c r="CO854" s="14"/>
      <c r="CP854" s="14"/>
      <c r="CQ854" s="14"/>
      <c r="CR854" s="14"/>
      <c r="CS854" s="14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</row>
    <row r="855" spans="1:256" s="3" customFormat="1" ht="1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9">
        <v>62</v>
      </c>
      <c r="L855" s="12">
        <v>3.46</v>
      </c>
      <c r="M855" s="12">
        <v>2.48</v>
      </c>
      <c r="N855" s="14">
        <v>0.01</v>
      </c>
      <c r="O855" s="14">
        <v>0.02</v>
      </c>
      <c r="P855" s="14">
        <v>4.2999999999999997E-2</v>
      </c>
      <c r="Q855" s="14">
        <v>0.39</v>
      </c>
      <c r="R855" s="14"/>
      <c r="S855" s="12">
        <v>0.8</v>
      </c>
      <c r="T855" s="15"/>
      <c r="U855" s="15"/>
      <c r="V855" s="15"/>
      <c r="W855" s="15"/>
      <c r="X855" s="15"/>
      <c r="Y855" s="15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>
        <v>910</v>
      </c>
      <c r="AK855" s="14">
        <v>120</v>
      </c>
      <c r="AL855" s="14">
        <v>290</v>
      </c>
      <c r="AM855" s="14">
        <v>180</v>
      </c>
      <c r="AN855" s="14"/>
      <c r="AO855" s="14"/>
      <c r="AP855" s="14"/>
      <c r="AQ855" s="14"/>
      <c r="AR855" s="14"/>
      <c r="AS855" s="16"/>
      <c r="AT855" s="14">
        <v>1455</v>
      </c>
      <c r="AU855" s="14"/>
      <c r="AV855" s="14">
        <v>5</v>
      </c>
      <c r="AW855" s="14">
        <v>308</v>
      </c>
      <c r="AX855" s="14"/>
      <c r="AY855" s="14"/>
      <c r="AZ855" s="14"/>
      <c r="BA855" s="14"/>
      <c r="BB855" s="14"/>
      <c r="BC855" s="38"/>
      <c r="BD855" s="14">
        <v>32.799999999999997</v>
      </c>
      <c r="BE855" s="14"/>
      <c r="BF855" s="18"/>
      <c r="BG855" s="14"/>
      <c r="BH855" s="14"/>
      <c r="BI855" s="14"/>
      <c r="BJ855" s="14"/>
      <c r="BK855" s="14"/>
      <c r="BL855" s="14"/>
      <c r="BM855" s="14"/>
      <c r="BN855" s="14"/>
      <c r="BO855" s="14"/>
      <c r="BP855" s="14"/>
      <c r="BQ855" s="14"/>
      <c r="BR855" s="14"/>
      <c r="BS855" s="14"/>
      <c r="BT855" s="14"/>
      <c r="BU855" s="14"/>
      <c r="BV855" s="14"/>
      <c r="BW855" s="14"/>
      <c r="BX855" s="14"/>
      <c r="BY855" s="14"/>
      <c r="BZ855" s="14"/>
      <c r="CA855" s="14"/>
      <c r="CB855" s="14"/>
      <c r="CC855" s="14"/>
      <c r="CD855" s="14"/>
      <c r="CE855" s="14"/>
      <c r="CF855" s="14"/>
      <c r="CG855" s="14"/>
      <c r="CH855" s="14"/>
      <c r="CI855" s="14"/>
      <c r="CJ855" s="14"/>
      <c r="CK855" s="14"/>
      <c r="CL855" s="14"/>
      <c r="CM855" s="14"/>
      <c r="CN855" s="14"/>
      <c r="CO855" s="14"/>
      <c r="CP855" s="14"/>
      <c r="CQ855" s="14"/>
      <c r="CR855" s="14"/>
      <c r="CS855" s="14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</row>
    <row r="856" spans="1:256" s="3" customFormat="1" ht="1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9">
        <v>64</v>
      </c>
      <c r="L856" s="12">
        <v>3.51</v>
      </c>
      <c r="M856" s="12">
        <v>2.59</v>
      </c>
      <c r="N856" s="14">
        <v>0.01</v>
      </c>
      <c r="O856" s="14">
        <v>0.01</v>
      </c>
      <c r="P856" s="14">
        <v>0.06</v>
      </c>
      <c r="Q856" s="14">
        <v>0.28000000000000003</v>
      </c>
      <c r="R856" s="14">
        <v>0.68</v>
      </c>
      <c r="S856" s="12"/>
      <c r="T856" s="15">
        <v>0.15</v>
      </c>
      <c r="U856" s="15"/>
      <c r="V856" s="15"/>
      <c r="W856" s="15"/>
      <c r="X856" s="15"/>
      <c r="Y856" s="15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>
        <v>120</v>
      </c>
      <c r="AL856" s="14"/>
      <c r="AM856" s="14">
        <v>300</v>
      </c>
      <c r="AN856" s="14"/>
      <c r="AO856" s="14"/>
      <c r="AP856" s="14"/>
      <c r="AQ856" s="14"/>
      <c r="AR856" s="14"/>
      <c r="AS856" s="16"/>
      <c r="AT856" s="14"/>
      <c r="AU856" s="14"/>
      <c r="AV856" s="14"/>
      <c r="AW856" s="14"/>
      <c r="AX856" s="14"/>
      <c r="AY856" s="14"/>
      <c r="AZ856" s="14"/>
      <c r="BA856" s="14"/>
      <c r="BB856" s="14"/>
      <c r="BC856" s="38"/>
      <c r="BD856" s="14">
        <v>28.9</v>
      </c>
      <c r="BE856" s="14"/>
      <c r="BF856" s="18"/>
      <c r="BG856" s="14"/>
      <c r="BH856" s="14"/>
      <c r="BI856" s="14"/>
      <c r="BJ856" s="14"/>
      <c r="BK856" s="14"/>
      <c r="BL856" s="14"/>
      <c r="BM856" s="14"/>
      <c r="BN856" s="14"/>
      <c r="BO856" s="14"/>
      <c r="BP856" s="14"/>
      <c r="BQ856" s="14"/>
      <c r="BR856" s="14"/>
      <c r="BS856" s="14"/>
      <c r="BT856" s="14"/>
      <c r="BU856" s="14"/>
      <c r="BV856" s="14"/>
      <c r="BW856" s="14"/>
      <c r="BX856" s="14"/>
      <c r="BY856" s="14"/>
      <c r="BZ856" s="14"/>
      <c r="CA856" s="14"/>
      <c r="CB856" s="14"/>
      <c r="CC856" s="14"/>
      <c r="CD856" s="14"/>
      <c r="CE856" s="14"/>
      <c r="CF856" s="14"/>
      <c r="CG856" s="14"/>
      <c r="CH856" s="14"/>
      <c r="CI856" s="14"/>
      <c r="CJ856" s="14"/>
      <c r="CK856" s="14"/>
      <c r="CL856" s="14"/>
      <c r="CM856" s="14"/>
      <c r="CN856" s="14"/>
      <c r="CO856" s="14"/>
      <c r="CP856" s="14"/>
      <c r="CQ856" s="14"/>
      <c r="CR856" s="14"/>
      <c r="CS856" s="14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</row>
    <row r="857" spans="1:256" s="3" customFormat="1" ht="1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9">
        <v>64</v>
      </c>
      <c r="L857" s="12">
        <v>3.51</v>
      </c>
      <c r="M857" s="12">
        <v>2.59</v>
      </c>
      <c r="N857" s="14">
        <v>0.01</v>
      </c>
      <c r="O857" s="14">
        <v>0.01</v>
      </c>
      <c r="P857" s="14">
        <v>0.06</v>
      </c>
      <c r="Q857" s="14">
        <v>0.28000000000000003</v>
      </c>
      <c r="R857" s="14">
        <v>0.68</v>
      </c>
      <c r="S857" s="12"/>
      <c r="T857" s="15">
        <v>0.15</v>
      </c>
      <c r="U857" s="15"/>
      <c r="V857" s="15"/>
      <c r="W857" s="15"/>
      <c r="X857" s="15"/>
      <c r="Y857" s="15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>
        <v>120</v>
      </c>
      <c r="AL857" s="14"/>
      <c r="AM857" s="14">
        <v>140</v>
      </c>
      <c r="AN857" s="14"/>
      <c r="AO857" s="14"/>
      <c r="AP857" s="14"/>
      <c r="AQ857" s="14"/>
      <c r="AR857" s="14"/>
      <c r="AS857" s="16"/>
      <c r="AT857" s="14"/>
      <c r="AU857" s="14"/>
      <c r="AV857" s="14"/>
      <c r="AW857" s="14"/>
      <c r="AX857" s="14"/>
      <c r="AY857" s="14"/>
      <c r="AZ857" s="14"/>
      <c r="BA857" s="14"/>
      <c r="BB857" s="14"/>
      <c r="BC857" s="38"/>
      <c r="BD857" s="14">
        <v>32</v>
      </c>
      <c r="BE857" s="14"/>
      <c r="BF857" s="18"/>
      <c r="BG857" s="14"/>
      <c r="BH857" s="14"/>
      <c r="BI857" s="14"/>
      <c r="BJ857" s="14"/>
      <c r="BK857" s="14"/>
      <c r="BL857" s="14"/>
      <c r="BM857" s="14"/>
      <c r="BN857" s="14"/>
      <c r="BO857" s="14"/>
      <c r="BP857" s="14"/>
      <c r="BQ857" s="14"/>
      <c r="BR857" s="14"/>
      <c r="BS857" s="14"/>
      <c r="BT857" s="14"/>
      <c r="BU857" s="14"/>
      <c r="BV857" s="14"/>
      <c r="BW857" s="14"/>
      <c r="BX857" s="14"/>
      <c r="BY857" s="14"/>
      <c r="BZ857" s="14"/>
      <c r="CA857" s="14"/>
      <c r="CB857" s="14"/>
      <c r="CC857" s="14"/>
      <c r="CD857" s="14"/>
      <c r="CE857" s="14"/>
      <c r="CF857" s="14"/>
      <c r="CG857" s="14"/>
      <c r="CH857" s="14"/>
      <c r="CI857" s="14"/>
      <c r="CJ857" s="14"/>
      <c r="CK857" s="14"/>
      <c r="CL857" s="14"/>
      <c r="CM857" s="14"/>
      <c r="CN857" s="14"/>
      <c r="CO857" s="14"/>
      <c r="CP857" s="14"/>
      <c r="CQ857" s="14"/>
      <c r="CR857" s="14"/>
      <c r="CS857" s="14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</row>
    <row r="858" spans="1:256" s="3" customFormat="1" ht="1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9">
        <v>64</v>
      </c>
      <c r="L858" s="12">
        <v>3.51</v>
      </c>
      <c r="M858" s="12">
        <v>2.59</v>
      </c>
      <c r="N858" s="14">
        <v>0.01</v>
      </c>
      <c r="O858" s="14">
        <v>0.01</v>
      </c>
      <c r="P858" s="14">
        <v>0.06</v>
      </c>
      <c r="Q858" s="14">
        <v>0.28000000000000003</v>
      </c>
      <c r="R858" s="14">
        <v>0.68</v>
      </c>
      <c r="S858" s="12"/>
      <c r="T858" s="15">
        <v>0.15</v>
      </c>
      <c r="U858" s="15"/>
      <c r="V858" s="15"/>
      <c r="W858" s="15"/>
      <c r="X858" s="15"/>
      <c r="Y858" s="15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>
        <v>120</v>
      </c>
      <c r="AL858" s="14"/>
      <c r="AM858" s="14">
        <v>90</v>
      </c>
      <c r="AN858" s="14"/>
      <c r="AO858" s="14"/>
      <c r="AP858" s="14"/>
      <c r="AQ858" s="14"/>
      <c r="AR858" s="14"/>
      <c r="AS858" s="16"/>
      <c r="AT858" s="14"/>
      <c r="AU858" s="14"/>
      <c r="AV858" s="14"/>
      <c r="AW858" s="14"/>
      <c r="AX858" s="14"/>
      <c r="AY858" s="14"/>
      <c r="AZ858" s="14"/>
      <c r="BA858" s="14"/>
      <c r="BB858" s="14"/>
      <c r="BC858" s="38"/>
      <c r="BD858" s="14">
        <v>35.5</v>
      </c>
      <c r="BE858" s="14"/>
      <c r="BF858" s="18"/>
      <c r="BG858" s="14"/>
      <c r="BH858" s="14"/>
      <c r="BI858" s="14"/>
      <c r="BJ858" s="14"/>
      <c r="BK858" s="14"/>
      <c r="BL858" s="14"/>
      <c r="BM858" s="14"/>
      <c r="BN858" s="14"/>
      <c r="BO858" s="14"/>
      <c r="BP858" s="14"/>
      <c r="BQ858" s="14"/>
      <c r="BR858" s="14"/>
      <c r="BS858" s="14"/>
      <c r="BT858" s="14"/>
      <c r="BU858" s="14"/>
      <c r="BV858" s="14"/>
      <c r="BW858" s="14"/>
      <c r="BX858" s="14"/>
      <c r="BY858" s="14"/>
      <c r="BZ858" s="14"/>
      <c r="CA858" s="14"/>
      <c r="CB858" s="14"/>
      <c r="CC858" s="14"/>
      <c r="CD858" s="14"/>
      <c r="CE858" s="14"/>
      <c r="CF858" s="14"/>
      <c r="CG858" s="14"/>
      <c r="CH858" s="14"/>
      <c r="CI858" s="14"/>
      <c r="CJ858" s="14"/>
      <c r="CK858" s="14"/>
      <c r="CL858" s="14"/>
      <c r="CM858" s="14"/>
      <c r="CN858" s="14"/>
      <c r="CO858" s="14"/>
      <c r="CP858" s="14"/>
      <c r="CQ858" s="14"/>
      <c r="CR858" s="14"/>
      <c r="CS858" s="14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</row>
    <row r="859" spans="1:256" s="3" customFormat="1" ht="1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9">
        <v>64</v>
      </c>
      <c r="L859" s="12">
        <v>3.51</v>
      </c>
      <c r="M859" s="12">
        <v>2.59</v>
      </c>
      <c r="N859" s="14">
        <v>0.01</v>
      </c>
      <c r="O859" s="14">
        <v>0.01</v>
      </c>
      <c r="P859" s="14">
        <v>0.06</v>
      </c>
      <c r="Q859" s="14">
        <v>0.28000000000000003</v>
      </c>
      <c r="R859" s="14">
        <v>0.68</v>
      </c>
      <c r="S859" s="12"/>
      <c r="T859" s="15">
        <v>0.15</v>
      </c>
      <c r="U859" s="15"/>
      <c r="V859" s="15"/>
      <c r="W859" s="15"/>
      <c r="X859" s="15"/>
      <c r="Y859" s="15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>
        <v>120</v>
      </c>
      <c r="AL859" s="14"/>
      <c r="AM859" s="14">
        <v>75</v>
      </c>
      <c r="AN859" s="14"/>
      <c r="AO859" s="14"/>
      <c r="AP859" s="14"/>
      <c r="AQ859" s="14"/>
      <c r="AR859" s="14"/>
      <c r="AS859" s="16"/>
      <c r="AT859" s="14"/>
      <c r="AU859" s="14"/>
      <c r="AV859" s="14"/>
      <c r="AW859" s="14"/>
      <c r="AX859" s="14"/>
      <c r="AY859" s="14"/>
      <c r="AZ859" s="14"/>
      <c r="BA859" s="14"/>
      <c r="BB859" s="14"/>
      <c r="BC859" s="38"/>
      <c r="BD859" s="14">
        <v>33</v>
      </c>
      <c r="BE859" s="14"/>
      <c r="BF859" s="18"/>
      <c r="BG859" s="14"/>
      <c r="BH859" s="14"/>
      <c r="BI859" s="14"/>
      <c r="BJ859" s="14"/>
      <c r="BK859" s="14"/>
      <c r="BL859" s="14"/>
      <c r="BM859" s="14"/>
      <c r="BN859" s="14"/>
      <c r="BO859" s="14"/>
      <c r="BP859" s="14"/>
      <c r="BQ859" s="14"/>
      <c r="BR859" s="14"/>
      <c r="BS859" s="14"/>
      <c r="BT859" s="14"/>
      <c r="BU859" s="14"/>
      <c r="BV859" s="14"/>
      <c r="BW859" s="14"/>
      <c r="BX859" s="14"/>
      <c r="BY859" s="14"/>
      <c r="BZ859" s="14"/>
      <c r="CA859" s="14"/>
      <c r="CB859" s="14"/>
      <c r="CC859" s="14"/>
      <c r="CD859" s="14"/>
      <c r="CE859" s="14"/>
      <c r="CF859" s="14"/>
      <c r="CG859" s="14"/>
      <c r="CH859" s="14"/>
      <c r="CI859" s="14"/>
      <c r="CJ859" s="14"/>
      <c r="CK859" s="14"/>
      <c r="CL859" s="14"/>
      <c r="CM859" s="14"/>
      <c r="CN859" s="14"/>
      <c r="CO859" s="14"/>
      <c r="CP859" s="14"/>
      <c r="CQ859" s="14"/>
      <c r="CR859" s="14"/>
      <c r="CS859" s="14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</row>
    <row r="860" spans="1:256" s="3" customFormat="1" ht="1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9">
        <v>64</v>
      </c>
      <c r="L860" s="12">
        <v>3.51</v>
      </c>
      <c r="M860" s="12">
        <v>2.59</v>
      </c>
      <c r="N860" s="14">
        <v>0.01</v>
      </c>
      <c r="O860" s="14">
        <v>0.01</v>
      </c>
      <c r="P860" s="14">
        <v>0.06</v>
      </c>
      <c r="Q860" s="14">
        <v>0.28000000000000003</v>
      </c>
      <c r="R860" s="14">
        <v>0.68</v>
      </c>
      <c r="S860" s="12"/>
      <c r="T860" s="15">
        <v>0.15</v>
      </c>
      <c r="U860" s="15"/>
      <c r="V860" s="15"/>
      <c r="W860" s="15"/>
      <c r="X860" s="15"/>
      <c r="Y860" s="15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>
        <v>120</v>
      </c>
      <c r="AL860" s="14"/>
      <c r="AM860" s="14">
        <v>48.5</v>
      </c>
      <c r="AN860" s="14"/>
      <c r="AO860" s="14"/>
      <c r="AP860" s="14"/>
      <c r="AQ860" s="14"/>
      <c r="AR860" s="14"/>
      <c r="AS860" s="16"/>
      <c r="AT860" s="14"/>
      <c r="AU860" s="14"/>
      <c r="AV860" s="14"/>
      <c r="AW860" s="14"/>
      <c r="AX860" s="14"/>
      <c r="AY860" s="14"/>
      <c r="AZ860" s="14"/>
      <c r="BA860" s="14"/>
      <c r="BB860" s="14"/>
      <c r="BC860" s="38"/>
      <c r="BD860" s="14">
        <v>28</v>
      </c>
      <c r="BE860" s="14"/>
      <c r="BF860" s="18"/>
      <c r="BG860" s="14"/>
      <c r="BH860" s="14"/>
      <c r="BI860" s="14"/>
      <c r="BJ860" s="14"/>
      <c r="BK860" s="14"/>
      <c r="BL860" s="14"/>
      <c r="BM860" s="14"/>
      <c r="BN860" s="14"/>
      <c r="BO860" s="14"/>
      <c r="BP860" s="14"/>
      <c r="BQ860" s="14"/>
      <c r="BR860" s="14"/>
      <c r="BS860" s="14"/>
      <c r="BT860" s="14"/>
      <c r="BU860" s="14"/>
      <c r="BV860" s="14"/>
      <c r="BW860" s="14"/>
      <c r="BX860" s="14"/>
      <c r="BY860" s="14"/>
      <c r="BZ860" s="14"/>
      <c r="CA860" s="14"/>
      <c r="CB860" s="14"/>
      <c r="CC860" s="14"/>
      <c r="CD860" s="14"/>
      <c r="CE860" s="14"/>
      <c r="CF860" s="14"/>
      <c r="CG860" s="14"/>
      <c r="CH860" s="14"/>
      <c r="CI860" s="14"/>
      <c r="CJ860" s="14"/>
      <c r="CK860" s="14"/>
      <c r="CL860" s="14"/>
      <c r="CM860" s="14"/>
      <c r="CN860" s="14"/>
      <c r="CO860" s="14"/>
      <c r="CP860" s="14"/>
      <c r="CQ860" s="14"/>
      <c r="CR860" s="14"/>
      <c r="CS860" s="14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</row>
    <row r="861" spans="1:256" s="3" customFormat="1" ht="1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9">
        <v>64</v>
      </c>
      <c r="L861" s="12">
        <v>3.51</v>
      </c>
      <c r="M861" s="12">
        <v>2.59</v>
      </c>
      <c r="N861" s="14">
        <v>0.01</v>
      </c>
      <c r="O861" s="14">
        <v>0.01</v>
      </c>
      <c r="P861" s="14">
        <v>0.06</v>
      </c>
      <c r="Q861" s="14">
        <v>0.28000000000000003</v>
      </c>
      <c r="R861" s="14">
        <v>0.68</v>
      </c>
      <c r="S861" s="12"/>
      <c r="T861" s="15">
        <v>0.15</v>
      </c>
      <c r="U861" s="15"/>
      <c r="V861" s="15"/>
      <c r="W861" s="15"/>
      <c r="X861" s="15"/>
      <c r="Y861" s="15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>
        <v>120</v>
      </c>
      <c r="AL861" s="14"/>
      <c r="AM861" s="14">
        <v>33</v>
      </c>
      <c r="AN861" s="14"/>
      <c r="AO861" s="14"/>
      <c r="AP861" s="14"/>
      <c r="AQ861" s="14"/>
      <c r="AR861" s="14"/>
      <c r="AS861" s="16"/>
      <c r="AT861" s="14"/>
      <c r="AU861" s="14"/>
      <c r="AV861" s="14"/>
      <c r="AW861" s="14"/>
      <c r="AX861" s="14"/>
      <c r="AY861" s="14"/>
      <c r="AZ861" s="14"/>
      <c r="BA861" s="14"/>
      <c r="BB861" s="14"/>
      <c r="BC861" s="38"/>
      <c r="BD861" s="14">
        <v>32</v>
      </c>
      <c r="BE861" s="14"/>
      <c r="BF861" s="18"/>
      <c r="BG861" s="14"/>
      <c r="BH861" s="14"/>
      <c r="BI861" s="14"/>
      <c r="BJ861" s="14"/>
      <c r="BK861" s="14"/>
      <c r="BL861" s="14"/>
      <c r="BM861" s="14"/>
      <c r="BN861" s="14"/>
      <c r="BO861" s="14"/>
      <c r="BP861" s="14"/>
      <c r="BQ861" s="14"/>
      <c r="BR861" s="14"/>
      <c r="BS861" s="14"/>
      <c r="BT861" s="14"/>
      <c r="BU861" s="14"/>
      <c r="BV861" s="14"/>
      <c r="BW861" s="14"/>
      <c r="BX861" s="14"/>
      <c r="BY861" s="14"/>
      <c r="BZ861" s="14"/>
      <c r="CA861" s="14"/>
      <c r="CB861" s="14"/>
      <c r="CC861" s="14"/>
      <c r="CD861" s="14"/>
      <c r="CE861" s="14"/>
      <c r="CF861" s="14"/>
      <c r="CG861" s="14"/>
      <c r="CH861" s="14"/>
      <c r="CI861" s="14"/>
      <c r="CJ861" s="14"/>
      <c r="CK861" s="14"/>
      <c r="CL861" s="14"/>
      <c r="CM861" s="14"/>
      <c r="CN861" s="14"/>
      <c r="CO861" s="14"/>
      <c r="CP861" s="14"/>
      <c r="CQ861" s="14"/>
      <c r="CR861" s="14"/>
      <c r="CS861" s="14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</row>
    <row r="862" spans="1:256" s="3" customFormat="1" ht="1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9">
        <v>64</v>
      </c>
      <c r="L862" s="12">
        <v>3.51</v>
      </c>
      <c r="M862" s="12">
        <v>2.59</v>
      </c>
      <c r="N862" s="14">
        <v>0.01</v>
      </c>
      <c r="O862" s="14">
        <v>0.01</v>
      </c>
      <c r="P862" s="14">
        <v>0.06</v>
      </c>
      <c r="Q862" s="14">
        <v>0.28000000000000003</v>
      </c>
      <c r="R862" s="14">
        <v>0.68</v>
      </c>
      <c r="S862" s="12"/>
      <c r="T862" s="15">
        <v>0.15</v>
      </c>
      <c r="U862" s="15"/>
      <c r="V862" s="15"/>
      <c r="W862" s="15"/>
      <c r="X862" s="15"/>
      <c r="Y862" s="15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>
        <v>120</v>
      </c>
      <c r="AL862" s="14"/>
      <c r="AM862" s="14">
        <v>12.5</v>
      </c>
      <c r="AN862" s="14"/>
      <c r="AO862" s="14"/>
      <c r="AP862" s="14"/>
      <c r="AQ862" s="14"/>
      <c r="AR862" s="14"/>
      <c r="AS862" s="16"/>
      <c r="AT862" s="14"/>
      <c r="AU862" s="14"/>
      <c r="AV862" s="14"/>
      <c r="AW862" s="14"/>
      <c r="AX862" s="14"/>
      <c r="AY862" s="14"/>
      <c r="AZ862" s="14"/>
      <c r="BA862" s="14"/>
      <c r="BB862" s="14"/>
      <c r="BC862" s="38"/>
      <c r="BD862" s="14">
        <v>31.8</v>
      </c>
      <c r="BE862" s="14"/>
      <c r="BF862" s="18"/>
      <c r="BG862" s="14"/>
      <c r="BH862" s="14"/>
      <c r="BI862" s="14"/>
      <c r="BJ862" s="14"/>
      <c r="BK862" s="14"/>
      <c r="BL862" s="14"/>
      <c r="BM862" s="14"/>
      <c r="BN862" s="14"/>
      <c r="BO862" s="14"/>
      <c r="BP862" s="14"/>
      <c r="BQ862" s="14"/>
      <c r="BR862" s="14"/>
      <c r="BS862" s="14"/>
      <c r="BT862" s="14"/>
      <c r="BU862" s="14"/>
      <c r="BV862" s="14"/>
      <c r="BW862" s="14"/>
      <c r="BX862" s="14"/>
      <c r="BY862" s="14"/>
      <c r="BZ862" s="14"/>
      <c r="CA862" s="14"/>
      <c r="CB862" s="14"/>
      <c r="CC862" s="14"/>
      <c r="CD862" s="14"/>
      <c r="CE862" s="14"/>
      <c r="CF862" s="14"/>
      <c r="CG862" s="14"/>
      <c r="CH862" s="14"/>
      <c r="CI862" s="14"/>
      <c r="CJ862" s="14"/>
      <c r="CK862" s="14"/>
      <c r="CL862" s="14"/>
      <c r="CM862" s="14"/>
      <c r="CN862" s="14"/>
      <c r="CO862" s="14"/>
      <c r="CP862" s="14"/>
      <c r="CQ862" s="14"/>
      <c r="CR862" s="14"/>
      <c r="CS862" s="14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</row>
    <row r="863" spans="1:256" s="3" customFormat="1" ht="1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9">
        <v>66</v>
      </c>
      <c r="L863" s="12">
        <v>3.14</v>
      </c>
      <c r="M863" s="12">
        <v>2.67</v>
      </c>
      <c r="N863" s="14">
        <v>3.0000000000000001E-3</v>
      </c>
      <c r="O863" s="14">
        <v>2.3E-2</v>
      </c>
      <c r="P863" s="14"/>
      <c r="Q863" s="14">
        <v>7.0000000000000007E-2</v>
      </c>
      <c r="R863" s="14">
        <v>0.8</v>
      </c>
      <c r="S863" s="12">
        <v>0.3</v>
      </c>
      <c r="T863" s="15">
        <v>0.25</v>
      </c>
      <c r="U863" s="15">
        <v>0.12</v>
      </c>
      <c r="V863" s="15"/>
      <c r="W863" s="15"/>
      <c r="X863" s="15"/>
      <c r="Y863" s="15"/>
      <c r="Z863" s="14">
        <v>120</v>
      </c>
      <c r="AA863" s="14"/>
      <c r="AB863" s="14"/>
      <c r="AC863" s="14"/>
      <c r="AD863" s="14"/>
      <c r="AE863" s="14">
        <v>46.3</v>
      </c>
      <c r="AF863" s="14">
        <v>41</v>
      </c>
      <c r="AG863" s="14"/>
      <c r="AH863" s="14"/>
      <c r="AI863" s="14"/>
      <c r="AJ863" s="14">
        <v>900</v>
      </c>
      <c r="AK863" s="14">
        <v>120</v>
      </c>
      <c r="AL863" s="14">
        <v>300</v>
      </c>
      <c r="AM863" s="14">
        <v>10</v>
      </c>
      <c r="AN863" s="14"/>
      <c r="AO863" s="14"/>
      <c r="AP863" s="14"/>
      <c r="AQ863" s="14"/>
      <c r="AR863" s="14"/>
      <c r="AS863" s="16"/>
      <c r="AT863" s="14">
        <v>850</v>
      </c>
      <c r="AU863" s="14">
        <v>770</v>
      </c>
      <c r="AV863" s="14">
        <v>0.5</v>
      </c>
      <c r="AW863" s="14"/>
      <c r="AX863" s="14"/>
      <c r="AY863" s="14"/>
      <c r="AZ863" s="14"/>
      <c r="BA863" s="14">
        <v>520</v>
      </c>
      <c r="BB863" s="14">
        <v>20</v>
      </c>
      <c r="BC863" s="38">
        <v>21</v>
      </c>
      <c r="BD863" s="14">
        <v>16</v>
      </c>
      <c r="BE863" s="14">
        <v>35</v>
      </c>
      <c r="BF863" s="18"/>
      <c r="BG863" s="14"/>
      <c r="BH863" s="14"/>
      <c r="BI863" s="14"/>
      <c r="BJ863" s="14"/>
      <c r="BK863" s="14"/>
      <c r="BL863" s="14"/>
      <c r="BM863" s="14"/>
      <c r="BN863" s="14"/>
      <c r="BO863" s="14"/>
      <c r="BP863" s="14"/>
      <c r="BQ863" s="14"/>
      <c r="BR863" s="14"/>
      <c r="BS863" s="14"/>
      <c r="BT863" s="14"/>
      <c r="BU863" s="14"/>
      <c r="BV863" s="14"/>
      <c r="BW863" s="14"/>
      <c r="BX863" s="14"/>
      <c r="BY863" s="14"/>
      <c r="BZ863" s="14"/>
      <c r="CA863" s="14"/>
      <c r="CB863" s="14"/>
      <c r="CC863" s="14"/>
      <c r="CD863" s="14"/>
      <c r="CE863" s="14"/>
      <c r="CF863" s="14"/>
      <c r="CG863" s="14"/>
      <c r="CH863" s="14"/>
      <c r="CI863" s="14"/>
      <c r="CJ863" s="14"/>
      <c r="CK863" s="14"/>
      <c r="CL863" s="14"/>
      <c r="CM863" s="14"/>
      <c r="CN863" s="14"/>
      <c r="CO863" s="14"/>
      <c r="CP863" s="14"/>
      <c r="CQ863" s="14"/>
      <c r="CR863" s="14"/>
      <c r="CS863" s="14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</row>
    <row r="864" spans="1:256" s="3" customFormat="1" ht="1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9">
        <v>66</v>
      </c>
      <c r="L864" s="12">
        <v>3.14</v>
      </c>
      <c r="M864" s="12">
        <v>2.67</v>
      </c>
      <c r="N864" s="14">
        <v>3.0000000000000001E-3</v>
      </c>
      <c r="O864" s="14">
        <v>2.3E-2</v>
      </c>
      <c r="P864" s="14"/>
      <c r="Q864" s="14">
        <v>7.0000000000000007E-2</v>
      </c>
      <c r="R864" s="14">
        <v>0.8</v>
      </c>
      <c r="S864" s="12">
        <v>0.3</v>
      </c>
      <c r="T864" s="15">
        <v>0.25</v>
      </c>
      <c r="U864" s="15">
        <v>0.12</v>
      </c>
      <c r="V864" s="15"/>
      <c r="W864" s="15"/>
      <c r="X864" s="15"/>
      <c r="Y864" s="15"/>
      <c r="Z864" s="14">
        <v>120</v>
      </c>
      <c r="AA864" s="14"/>
      <c r="AB864" s="14"/>
      <c r="AC864" s="14"/>
      <c r="AD864" s="14"/>
      <c r="AE864" s="14">
        <v>46.3</v>
      </c>
      <c r="AF864" s="14">
        <v>41</v>
      </c>
      <c r="AG864" s="14"/>
      <c r="AH864" s="14"/>
      <c r="AI864" s="14"/>
      <c r="AJ864" s="14">
        <v>900</v>
      </c>
      <c r="AK864" s="14">
        <v>120</v>
      </c>
      <c r="AL864" s="14">
        <v>300</v>
      </c>
      <c r="AM864" s="14">
        <v>30</v>
      </c>
      <c r="AN864" s="14"/>
      <c r="AO864" s="14"/>
      <c r="AP864" s="14"/>
      <c r="AQ864" s="14"/>
      <c r="AR864" s="14"/>
      <c r="AS864" s="16"/>
      <c r="AT864" s="14">
        <v>1000</v>
      </c>
      <c r="AU864" s="14">
        <v>850</v>
      </c>
      <c r="AV864" s="14">
        <v>1</v>
      </c>
      <c r="AW864" s="14"/>
      <c r="AX864" s="14"/>
      <c r="AY864" s="14"/>
      <c r="AZ864" s="14"/>
      <c r="BA864" s="14">
        <v>480</v>
      </c>
      <c r="BB864" s="14">
        <v>29</v>
      </c>
      <c r="BC864" s="38">
        <v>21</v>
      </c>
      <c r="BD864" s="14">
        <v>21</v>
      </c>
      <c r="BE864" s="14">
        <v>20</v>
      </c>
      <c r="BF864" s="18"/>
      <c r="BG864" s="14"/>
      <c r="BH864" s="14"/>
      <c r="BI864" s="14"/>
      <c r="BJ864" s="14"/>
      <c r="BK864" s="14"/>
      <c r="BL864" s="14"/>
      <c r="BM864" s="14"/>
      <c r="BN864" s="14"/>
      <c r="BO864" s="14"/>
      <c r="BP864" s="14"/>
      <c r="BQ864" s="14"/>
      <c r="BR864" s="14"/>
      <c r="BS864" s="14"/>
      <c r="BT864" s="14"/>
      <c r="BU864" s="14"/>
      <c r="BV864" s="14"/>
      <c r="BW864" s="14"/>
      <c r="BX864" s="14"/>
      <c r="BY864" s="14"/>
      <c r="BZ864" s="14"/>
      <c r="CA864" s="14"/>
      <c r="CB864" s="14"/>
      <c r="CC864" s="14"/>
      <c r="CD864" s="14"/>
      <c r="CE864" s="14"/>
      <c r="CF864" s="14"/>
      <c r="CG864" s="14"/>
      <c r="CH864" s="14"/>
      <c r="CI864" s="14"/>
      <c r="CJ864" s="14"/>
      <c r="CK864" s="14"/>
      <c r="CL864" s="14"/>
      <c r="CM864" s="14"/>
      <c r="CN864" s="14"/>
      <c r="CO864" s="14"/>
      <c r="CP864" s="14"/>
      <c r="CQ864" s="14"/>
      <c r="CR864" s="14"/>
      <c r="CS864" s="14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</row>
    <row r="865" spans="1:256" s="3" customFormat="1" ht="1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9">
        <v>66</v>
      </c>
      <c r="L865" s="12">
        <v>3.14</v>
      </c>
      <c r="M865" s="12">
        <v>2.67</v>
      </c>
      <c r="N865" s="14">
        <v>3.0000000000000001E-3</v>
      </c>
      <c r="O865" s="14">
        <v>2.3E-2</v>
      </c>
      <c r="P865" s="14"/>
      <c r="Q865" s="14">
        <v>7.0000000000000007E-2</v>
      </c>
      <c r="R865" s="14">
        <v>0.8</v>
      </c>
      <c r="S865" s="12">
        <v>0.3</v>
      </c>
      <c r="T865" s="15">
        <v>0.25</v>
      </c>
      <c r="U865" s="15">
        <v>0.12</v>
      </c>
      <c r="V865" s="15"/>
      <c r="W865" s="15"/>
      <c r="X865" s="15"/>
      <c r="Y865" s="15"/>
      <c r="Z865" s="14">
        <v>120</v>
      </c>
      <c r="AA865" s="14"/>
      <c r="AB865" s="14"/>
      <c r="AC865" s="14"/>
      <c r="AD865" s="14"/>
      <c r="AE865" s="14">
        <v>46.3</v>
      </c>
      <c r="AF865" s="14">
        <v>41</v>
      </c>
      <c r="AG865" s="14"/>
      <c r="AH865" s="14"/>
      <c r="AI865" s="14"/>
      <c r="AJ865" s="14">
        <v>900</v>
      </c>
      <c r="AK865" s="14">
        <v>120</v>
      </c>
      <c r="AL865" s="14">
        <v>300</v>
      </c>
      <c r="AM865" s="14">
        <v>60</v>
      </c>
      <c r="AN865" s="14"/>
      <c r="AO865" s="14"/>
      <c r="AP865" s="14"/>
      <c r="AQ865" s="14"/>
      <c r="AR865" s="14"/>
      <c r="AS865" s="16"/>
      <c r="AT865" s="14">
        <v>1150</v>
      </c>
      <c r="AU865" s="14">
        <v>900</v>
      </c>
      <c r="AV865" s="14">
        <v>3</v>
      </c>
      <c r="AW865" s="14"/>
      <c r="AX865" s="14"/>
      <c r="AY865" s="14"/>
      <c r="AZ865" s="14"/>
      <c r="BA865" s="14">
        <v>410</v>
      </c>
      <c r="BB865" s="14">
        <v>60</v>
      </c>
      <c r="BC865" s="38">
        <v>21</v>
      </c>
      <c r="BD865" s="14">
        <v>22.5</v>
      </c>
      <c r="BE865" s="14">
        <v>7</v>
      </c>
      <c r="BF865" s="18"/>
      <c r="BG865" s="14"/>
      <c r="BH865" s="14"/>
      <c r="BI865" s="14"/>
      <c r="BJ865" s="14"/>
      <c r="BK865" s="14"/>
      <c r="BL865" s="14"/>
      <c r="BM865" s="14"/>
      <c r="BN865" s="14"/>
      <c r="BO865" s="14"/>
      <c r="BP865" s="14"/>
      <c r="BQ865" s="14"/>
      <c r="BR865" s="14"/>
      <c r="BS865" s="14"/>
      <c r="BT865" s="14"/>
      <c r="BU865" s="14"/>
      <c r="BV865" s="14"/>
      <c r="BW865" s="14"/>
      <c r="BX865" s="14"/>
      <c r="BY865" s="14"/>
      <c r="BZ865" s="14"/>
      <c r="CA865" s="14"/>
      <c r="CB865" s="14"/>
      <c r="CC865" s="14"/>
      <c r="CD865" s="14"/>
      <c r="CE865" s="14"/>
      <c r="CF865" s="14"/>
      <c r="CG865" s="14"/>
      <c r="CH865" s="14"/>
      <c r="CI865" s="14"/>
      <c r="CJ865" s="14"/>
      <c r="CK865" s="14"/>
      <c r="CL865" s="14"/>
      <c r="CM865" s="14"/>
      <c r="CN865" s="14"/>
      <c r="CO865" s="14"/>
      <c r="CP865" s="14"/>
      <c r="CQ865" s="14"/>
      <c r="CR865" s="14"/>
      <c r="CS865" s="14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</row>
    <row r="866" spans="1:256" s="3" customFormat="1" ht="1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9">
        <v>66</v>
      </c>
      <c r="L866" s="12">
        <v>3.14</v>
      </c>
      <c r="M866" s="12">
        <v>2.67</v>
      </c>
      <c r="N866" s="14">
        <v>3.0000000000000001E-3</v>
      </c>
      <c r="O866" s="14">
        <v>2.3E-2</v>
      </c>
      <c r="P866" s="14"/>
      <c r="Q866" s="14">
        <v>7.0000000000000007E-2</v>
      </c>
      <c r="R866" s="14">
        <v>0.8</v>
      </c>
      <c r="S866" s="12">
        <v>0.3</v>
      </c>
      <c r="T866" s="15">
        <v>0.25</v>
      </c>
      <c r="U866" s="15">
        <v>0.12</v>
      </c>
      <c r="V866" s="15"/>
      <c r="W866" s="15"/>
      <c r="X866" s="15"/>
      <c r="Y866" s="15"/>
      <c r="Z866" s="14">
        <v>120</v>
      </c>
      <c r="AA866" s="14"/>
      <c r="AB866" s="14"/>
      <c r="AC866" s="14"/>
      <c r="AD866" s="14"/>
      <c r="AE866" s="14">
        <v>46.3</v>
      </c>
      <c r="AF866" s="14">
        <v>41</v>
      </c>
      <c r="AG866" s="14"/>
      <c r="AH866" s="14"/>
      <c r="AI866" s="14"/>
      <c r="AJ866" s="14">
        <v>900</v>
      </c>
      <c r="AK866" s="14">
        <v>120</v>
      </c>
      <c r="AL866" s="14">
        <v>300</v>
      </c>
      <c r="AM866" s="14">
        <v>120</v>
      </c>
      <c r="AN866" s="14"/>
      <c r="AO866" s="14"/>
      <c r="AP866" s="14"/>
      <c r="AQ866" s="14"/>
      <c r="AR866" s="14"/>
      <c r="AS866" s="16"/>
      <c r="AT866" s="14">
        <v>1200</v>
      </c>
      <c r="AU866" s="14">
        <v>950</v>
      </c>
      <c r="AV866" s="14">
        <v>5</v>
      </c>
      <c r="AW866" s="14"/>
      <c r="AX866" s="14"/>
      <c r="AY866" s="14"/>
      <c r="AZ866" s="14"/>
      <c r="BA866" s="14">
        <v>400</v>
      </c>
      <c r="BB866" s="14">
        <v>89</v>
      </c>
      <c r="BC866" s="38">
        <v>21</v>
      </c>
      <c r="BD866" s="14">
        <v>27.5</v>
      </c>
      <c r="BE866" s="14">
        <v>1.5</v>
      </c>
      <c r="BF866" s="18"/>
      <c r="BG866" s="14"/>
      <c r="BH866" s="14"/>
      <c r="BI866" s="14"/>
      <c r="BJ866" s="14"/>
      <c r="BK866" s="14"/>
      <c r="BL866" s="14"/>
      <c r="BM866" s="14"/>
      <c r="BN866" s="14"/>
      <c r="BO866" s="14"/>
      <c r="BP866" s="14"/>
      <c r="BQ866" s="14"/>
      <c r="BR866" s="14"/>
      <c r="BS866" s="14"/>
      <c r="BT866" s="14"/>
      <c r="BU866" s="14"/>
      <c r="BV866" s="14"/>
      <c r="BW866" s="14"/>
      <c r="BX866" s="14"/>
      <c r="BY866" s="14"/>
      <c r="BZ866" s="14"/>
      <c r="CA866" s="14"/>
      <c r="CB866" s="14"/>
      <c r="CC866" s="14"/>
      <c r="CD866" s="14"/>
      <c r="CE866" s="14"/>
      <c r="CF866" s="14"/>
      <c r="CG866" s="14"/>
      <c r="CH866" s="14"/>
      <c r="CI866" s="14"/>
      <c r="CJ866" s="14"/>
      <c r="CK866" s="14"/>
      <c r="CL866" s="14"/>
      <c r="CM866" s="14"/>
      <c r="CN866" s="14"/>
      <c r="CO866" s="14"/>
      <c r="CP866" s="14"/>
      <c r="CQ866" s="14"/>
      <c r="CR866" s="14"/>
      <c r="CS866" s="14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</row>
    <row r="867" spans="1:256" s="3" customFormat="1" ht="1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9">
        <v>66</v>
      </c>
      <c r="L867" s="12">
        <v>3.14</v>
      </c>
      <c r="M867" s="12">
        <v>2.67</v>
      </c>
      <c r="N867" s="14">
        <v>3.0000000000000001E-3</v>
      </c>
      <c r="O867" s="14">
        <v>2.3E-2</v>
      </c>
      <c r="P867" s="14"/>
      <c r="Q867" s="14">
        <v>7.0000000000000007E-2</v>
      </c>
      <c r="R867" s="14">
        <v>0.8</v>
      </c>
      <c r="S867" s="12">
        <v>0.3</v>
      </c>
      <c r="T867" s="15">
        <v>0.25</v>
      </c>
      <c r="U867" s="15">
        <v>0.12</v>
      </c>
      <c r="V867" s="15"/>
      <c r="W867" s="15"/>
      <c r="X867" s="15"/>
      <c r="Y867" s="15"/>
      <c r="Z867" s="14">
        <v>120</v>
      </c>
      <c r="AA867" s="14"/>
      <c r="AB867" s="14"/>
      <c r="AC867" s="14"/>
      <c r="AD867" s="14"/>
      <c r="AE867" s="14">
        <v>46.3</v>
      </c>
      <c r="AF867" s="14">
        <v>41</v>
      </c>
      <c r="AG867" s="14"/>
      <c r="AH867" s="14"/>
      <c r="AI867" s="14"/>
      <c r="AJ867" s="14">
        <v>900</v>
      </c>
      <c r="AK867" s="14">
        <v>120</v>
      </c>
      <c r="AL867" s="14">
        <v>300</v>
      </c>
      <c r="AM867" s="14">
        <v>240</v>
      </c>
      <c r="AN867" s="14"/>
      <c r="AO867" s="14"/>
      <c r="AP867" s="14"/>
      <c r="AQ867" s="14"/>
      <c r="AR867" s="14"/>
      <c r="AS867" s="16"/>
      <c r="AT867" s="14">
        <v>1200</v>
      </c>
      <c r="AU867" s="14">
        <v>960</v>
      </c>
      <c r="AV867" s="14">
        <v>4</v>
      </c>
      <c r="AW867" s="14"/>
      <c r="AX867" s="14"/>
      <c r="AY867" s="14"/>
      <c r="AZ867" s="14"/>
      <c r="BA867" s="14">
        <v>350</v>
      </c>
      <c r="BB867" s="14">
        <v>90</v>
      </c>
      <c r="BC867" s="38">
        <v>21</v>
      </c>
      <c r="BD867" s="14">
        <v>30</v>
      </c>
      <c r="BE867" s="14">
        <v>1</v>
      </c>
      <c r="BF867" s="18"/>
      <c r="BG867" s="14"/>
      <c r="BH867" s="14"/>
      <c r="BI867" s="14"/>
      <c r="BJ867" s="14"/>
      <c r="BK867" s="14"/>
      <c r="BL867" s="14"/>
      <c r="BM867" s="14"/>
      <c r="BN867" s="14"/>
      <c r="BO867" s="14"/>
      <c r="BP867" s="14"/>
      <c r="BQ867" s="14"/>
      <c r="BR867" s="14"/>
      <c r="BS867" s="14"/>
      <c r="BT867" s="14"/>
      <c r="BU867" s="14"/>
      <c r="BV867" s="14"/>
      <c r="BW867" s="14"/>
      <c r="BX867" s="14"/>
      <c r="BY867" s="14"/>
      <c r="BZ867" s="14"/>
      <c r="CA867" s="14"/>
      <c r="CB867" s="14"/>
      <c r="CC867" s="14"/>
      <c r="CD867" s="14"/>
      <c r="CE867" s="14"/>
      <c r="CF867" s="14"/>
      <c r="CG867" s="14"/>
      <c r="CH867" s="14"/>
      <c r="CI867" s="14"/>
      <c r="CJ867" s="14"/>
      <c r="CK867" s="14"/>
      <c r="CL867" s="14"/>
      <c r="CM867" s="14"/>
      <c r="CN867" s="14"/>
      <c r="CO867" s="14"/>
      <c r="CP867" s="14"/>
      <c r="CQ867" s="14"/>
      <c r="CR867" s="14"/>
      <c r="CS867" s="14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</row>
    <row r="868" spans="1:256" s="3" customFormat="1" ht="1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9">
        <v>66</v>
      </c>
      <c r="L868" s="12">
        <v>3.14</v>
      </c>
      <c r="M868" s="12">
        <v>2.67</v>
      </c>
      <c r="N868" s="14">
        <v>3.0000000000000001E-3</v>
      </c>
      <c r="O868" s="14">
        <v>2.3E-2</v>
      </c>
      <c r="P868" s="14"/>
      <c r="Q868" s="14">
        <v>7.0000000000000007E-2</v>
      </c>
      <c r="R868" s="14">
        <v>0.8</v>
      </c>
      <c r="S868" s="12">
        <v>0.3</v>
      </c>
      <c r="T868" s="15">
        <v>0.25</v>
      </c>
      <c r="U868" s="15">
        <v>0.12</v>
      </c>
      <c r="V868" s="15"/>
      <c r="W868" s="15"/>
      <c r="X868" s="15"/>
      <c r="Y868" s="15"/>
      <c r="Z868" s="14">
        <v>120</v>
      </c>
      <c r="AA868" s="14"/>
      <c r="AB868" s="14"/>
      <c r="AC868" s="14"/>
      <c r="AD868" s="14"/>
      <c r="AE868" s="14">
        <v>46.3</v>
      </c>
      <c r="AF868" s="14">
        <v>41</v>
      </c>
      <c r="AG868" s="14"/>
      <c r="AH868" s="14"/>
      <c r="AI868" s="14"/>
      <c r="AJ868" s="14">
        <v>900</v>
      </c>
      <c r="AK868" s="14">
        <v>120</v>
      </c>
      <c r="AL868" s="14">
        <v>300</v>
      </c>
      <c r="AM868" s="14">
        <v>360</v>
      </c>
      <c r="AN868" s="14"/>
      <c r="AO868" s="14"/>
      <c r="AP868" s="14"/>
      <c r="AQ868" s="14"/>
      <c r="AR868" s="14"/>
      <c r="AS868" s="16"/>
      <c r="AT868" s="14">
        <v>1100</v>
      </c>
      <c r="AU868" s="14">
        <v>950</v>
      </c>
      <c r="AV868" s="14">
        <v>3</v>
      </c>
      <c r="AW868" s="14"/>
      <c r="AX868" s="14"/>
      <c r="AY868" s="14"/>
      <c r="AZ868" s="14"/>
      <c r="BA868" s="14">
        <v>370</v>
      </c>
      <c r="BB868" s="14">
        <v>80</v>
      </c>
      <c r="BC868" s="38">
        <v>21</v>
      </c>
      <c r="BD868" s="14">
        <v>27.5</v>
      </c>
      <c r="BE868" s="14">
        <v>0.7</v>
      </c>
      <c r="BF868" s="18"/>
      <c r="BG868" s="14"/>
      <c r="BH868" s="14"/>
      <c r="BI868" s="14"/>
      <c r="BJ868" s="14"/>
      <c r="BK868" s="14"/>
      <c r="BL868" s="14"/>
      <c r="BM868" s="14"/>
      <c r="BN868" s="14"/>
      <c r="BO868" s="14"/>
      <c r="BP868" s="14"/>
      <c r="BQ868" s="14"/>
      <c r="BR868" s="14"/>
      <c r="BS868" s="14"/>
      <c r="BT868" s="14"/>
      <c r="BU868" s="14"/>
      <c r="BV868" s="14"/>
      <c r="BW868" s="14"/>
      <c r="BX868" s="14"/>
      <c r="BY868" s="14"/>
      <c r="BZ868" s="14"/>
      <c r="CA868" s="14"/>
      <c r="CB868" s="14"/>
      <c r="CC868" s="14"/>
      <c r="CD868" s="14"/>
      <c r="CE868" s="14"/>
      <c r="CF868" s="14"/>
      <c r="CG868" s="14"/>
      <c r="CH868" s="14"/>
      <c r="CI868" s="14"/>
      <c r="CJ868" s="14"/>
      <c r="CK868" s="14"/>
      <c r="CL868" s="14"/>
      <c r="CM868" s="14"/>
      <c r="CN868" s="14"/>
      <c r="CO868" s="14"/>
      <c r="CP868" s="14"/>
      <c r="CQ868" s="14"/>
      <c r="CR868" s="14"/>
      <c r="CS868" s="14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</row>
    <row r="869" spans="1:256" s="3" customFormat="1" ht="1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9">
        <v>66</v>
      </c>
      <c r="L869" s="12">
        <v>3.14</v>
      </c>
      <c r="M869" s="12">
        <v>2.67</v>
      </c>
      <c r="N869" s="14">
        <v>3.0000000000000001E-3</v>
      </c>
      <c r="O869" s="14">
        <v>2.3E-2</v>
      </c>
      <c r="P869" s="14"/>
      <c r="Q869" s="14">
        <v>7.0000000000000007E-2</v>
      </c>
      <c r="R869" s="14">
        <v>0.8</v>
      </c>
      <c r="S869" s="12">
        <v>0.3</v>
      </c>
      <c r="T869" s="15">
        <v>0.25</v>
      </c>
      <c r="U869" s="15">
        <v>0.12</v>
      </c>
      <c r="V869" s="15"/>
      <c r="W869" s="15"/>
      <c r="X869" s="15"/>
      <c r="Y869" s="15"/>
      <c r="Z869" s="14">
        <v>120</v>
      </c>
      <c r="AA869" s="14"/>
      <c r="AB869" s="14"/>
      <c r="AC869" s="14"/>
      <c r="AD869" s="14"/>
      <c r="AE869" s="14">
        <v>46.3</v>
      </c>
      <c r="AF869" s="14">
        <v>41</v>
      </c>
      <c r="AG869" s="14"/>
      <c r="AH869" s="14"/>
      <c r="AI869" s="14"/>
      <c r="AJ869" s="14">
        <v>900</v>
      </c>
      <c r="AK869" s="14">
        <v>120</v>
      </c>
      <c r="AL869" s="14">
        <v>350</v>
      </c>
      <c r="AM869" s="14">
        <v>10</v>
      </c>
      <c r="AN869" s="14"/>
      <c r="AO869" s="14"/>
      <c r="AP869" s="14"/>
      <c r="AQ869" s="14"/>
      <c r="AR869" s="14"/>
      <c r="AS869" s="16"/>
      <c r="AT869" s="14">
        <v>800</v>
      </c>
      <c r="AU869" s="14">
        <v>700</v>
      </c>
      <c r="AV869" s="14">
        <v>1</v>
      </c>
      <c r="AW869" s="14"/>
      <c r="AX869" s="14"/>
      <c r="AY869" s="14"/>
      <c r="AZ869" s="14"/>
      <c r="BA869" s="14">
        <v>470</v>
      </c>
      <c r="BB869" s="14">
        <v>30</v>
      </c>
      <c r="BC869" s="38">
        <v>21</v>
      </c>
      <c r="BD869" s="14">
        <v>24</v>
      </c>
      <c r="BE869" s="14">
        <v>45</v>
      </c>
      <c r="BF869" s="18"/>
      <c r="BG869" s="14"/>
      <c r="BH869" s="14"/>
      <c r="BI869" s="14"/>
      <c r="BJ869" s="14"/>
      <c r="BK869" s="14"/>
      <c r="BL869" s="14"/>
      <c r="BM869" s="14"/>
      <c r="BN869" s="14"/>
      <c r="BO869" s="14"/>
      <c r="BP869" s="14"/>
      <c r="BQ869" s="14"/>
      <c r="BR869" s="14"/>
      <c r="BS869" s="14"/>
      <c r="BT869" s="14"/>
      <c r="BU869" s="14"/>
      <c r="BV869" s="14"/>
      <c r="BW869" s="14"/>
      <c r="BX869" s="14"/>
      <c r="BY869" s="14"/>
      <c r="BZ869" s="14"/>
      <c r="CA869" s="14"/>
      <c r="CB869" s="14"/>
      <c r="CC869" s="14"/>
      <c r="CD869" s="14"/>
      <c r="CE869" s="14"/>
      <c r="CF869" s="14"/>
      <c r="CG869" s="14"/>
      <c r="CH869" s="14"/>
      <c r="CI869" s="14"/>
      <c r="CJ869" s="14"/>
      <c r="CK869" s="14"/>
      <c r="CL869" s="14"/>
      <c r="CM869" s="14"/>
      <c r="CN869" s="14"/>
      <c r="CO869" s="14"/>
      <c r="CP869" s="14"/>
      <c r="CQ869" s="14"/>
      <c r="CR869" s="14"/>
      <c r="CS869" s="14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</row>
    <row r="870" spans="1:256" s="3" customFormat="1" ht="1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9">
        <v>66</v>
      </c>
      <c r="L870" s="12">
        <v>3.14</v>
      </c>
      <c r="M870" s="12">
        <v>2.67</v>
      </c>
      <c r="N870" s="14">
        <v>3.0000000000000001E-3</v>
      </c>
      <c r="O870" s="14">
        <v>2.3E-2</v>
      </c>
      <c r="P870" s="14"/>
      <c r="Q870" s="14">
        <v>7.0000000000000007E-2</v>
      </c>
      <c r="R870" s="14">
        <v>0.8</v>
      </c>
      <c r="S870" s="12">
        <v>0.3</v>
      </c>
      <c r="T870" s="15">
        <v>0.25</v>
      </c>
      <c r="U870" s="15">
        <v>0.12</v>
      </c>
      <c r="V870" s="15"/>
      <c r="W870" s="15"/>
      <c r="X870" s="15"/>
      <c r="Y870" s="15"/>
      <c r="Z870" s="14">
        <v>120</v>
      </c>
      <c r="AA870" s="14"/>
      <c r="AB870" s="14"/>
      <c r="AC870" s="14"/>
      <c r="AD870" s="14"/>
      <c r="AE870" s="14">
        <v>46.3</v>
      </c>
      <c r="AF870" s="14">
        <v>41</v>
      </c>
      <c r="AG870" s="14"/>
      <c r="AH870" s="14"/>
      <c r="AI870" s="14"/>
      <c r="AJ870" s="14">
        <v>900</v>
      </c>
      <c r="AK870" s="14">
        <v>120</v>
      </c>
      <c r="AL870" s="14">
        <v>350</v>
      </c>
      <c r="AM870" s="14">
        <v>30</v>
      </c>
      <c r="AN870" s="14"/>
      <c r="AO870" s="14"/>
      <c r="AP870" s="14"/>
      <c r="AQ870" s="14"/>
      <c r="AR870" s="14"/>
      <c r="AS870" s="16"/>
      <c r="AT870" s="14">
        <v>920</v>
      </c>
      <c r="AU870" s="14">
        <v>800</v>
      </c>
      <c r="AV870" s="14">
        <v>2</v>
      </c>
      <c r="AW870" s="14"/>
      <c r="AX870" s="14"/>
      <c r="AY870" s="14"/>
      <c r="AZ870" s="14"/>
      <c r="BA870" s="14">
        <v>415</v>
      </c>
      <c r="BB870" s="14">
        <v>35</v>
      </c>
      <c r="BC870" s="38">
        <v>21</v>
      </c>
      <c r="BD870" s="14">
        <v>26</v>
      </c>
      <c r="BE870" s="14">
        <v>40</v>
      </c>
      <c r="BF870" s="18"/>
      <c r="BG870" s="14"/>
      <c r="BH870" s="14"/>
      <c r="BI870" s="14"/>
      <c r="BJ870" s="14"/>
      <c r="BK870" s="14"/>
      <c r="BL870" s="14"/>
      <c r="BM870" s="14"/>
      <c r="BN870" s="14"/>
      <c r="BO870" s="14"/>
      <c r="BP870" s="14"/>
      <c r="BQ870" s="14"/>
      <c r="BR870" s="14"/>
      <c r="BS870" s="14"/>
      <c r="BT870" s="14"/>
      <c r="BU870" s="14"/>
      <c r="BV870" s="14"/>
      <c r="BW870" s="14"/>
      <c r="BX870" s="14"/>
      <c r="BY870" s="14"/>
      <c r="BZ870" s="14"/>
      <c r="CA870" s="14"/>
      <c r="CB870" s="14"/>
      <c r="CC870" s="14"/>
      <c r="CD870" s="14"/>
      <c r="CE870" s="14"/>
      <c r="CF870" s="14"/>
      <c r="CG870" s="14"/>
      <c r="CH870" s="14"/>
      <c r="CI870" s="14"/>
      <c r="CJ870" s="14"/>
      <c r="CK870" s="14"/>
      <c r="CL870" s="14"/>
      <c r="CM870" s="14"/>
      <c r="CN870" s="14"/>
      <c r="CO870" s="14"/>
      <c r="CP870" s="14"/>
      <c r="CQ870" s="14"/>
      <c r="CR870" s="14"/>
      <c r="CS870" s="14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</row>
    <row r="871" spans="1:256" s="3" customFormat="1" ht="1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9">
        <v>66</v>
      </c>
      <c r="L871" s="12">
        <v>3.14</v>
      </c>
      <c r="M871" s="12">
        <v>2.67</v>
      </c>
      <c r="N871" s="14">
        <v>3.0000000000000001E-3</v>
      </c>
      <c r="O871" s="14">
        <v>2.3E-2</v>
      </c>
      <c r="P871" s="14"/>
      <c r="Q871" s="14">
        <v>7.0000000000000007E-2</v>
      </c>
      <c r="R871" s="14">
        <v>0.8</v>
      </c>
      <c r="S871" s="12">
        <v>0.3</v>
      </c>
      <c r="T871" s="15">
        <v>0.25</v>
      </c>
      <c r="U871" s="15">
        <v>0.12</v>
      </c>
      <c r="V871" s="15"/>
      <c r="W871" s="15"/>
      <c r="X871" s="15"/>
      <c r="Y871" s="15"/>
      <c r="Z871" s="14">
        <v>120</v>
      </c>
      <c r="AA871" s="14"/>
      <c r="AB871" s="14"/>
      <c r="AC871" s="14"/>
      <c r="AD871" s="14"/>
      <c r="AE871" s="14">
        <v>46.3</v>
      </c>
      <c r="AF871" s="14">
        <v>41</v>
      </c>
      <c r="AG871" s="14"/>
      <c r="AH871" s="14"/>
      <c r="AI871" s="14"/>
      <c r="AJ871" s="14">
        <v>900</v>
      </c>
      <c r="AK871" s="14">
        <v>120</v>
      </c>
      <c r="AL871" s="14">
        <v>350</v>
      </c>
      <c r="AM871" s="14">
        <v>60</v>
      </c>
      <c r="AN871" s="14"/>
      <c r="AO871" s="14"/>
      <c r="AP871" s="14"/>
      <c r="AQ871" s="14"/>
      <c r="AR871" s="14"/>
      <c r="AS871" s="16"/>
      <c r="AT871" s="14">
        <v>1100</v>
      </c>
      <c r="AU871" s="14">
        <v>830</v>
      </c>
      <c r="AV871" s="14">
        <v>3.5</v>
      </c>
      <c r="AW871" s="14"/>
      <c r="AX871" s="14"/>
      <c r="AY871" s="14"/>
      <c r="AZ871" s="14"/>
      <c r="BA871" s="14">
        <v>350</v>
      </c>
      <c r="BB871" s="14">
        <v>70</v>
      </c>
      <c r="BC871" s="38">
        <v>21</v>
      </c>
      <c r="BD871" s="14">
        <v>32.5</v>
      </c>
      <c r="BE871" s="14">
        <v>10</v>
      </c>
      <c r="BF871" s="18"/>
      <c r="BG871" s="14"/>
      <c r="BH871" s="14"/>
      <c r="BI871" s="14"/>
      <c r="BJ871" s="14"/>
      <c r="BK871" s="14"/>
      <c r="BL871" s="14"/>
      <c r="BM871" s="14"/>
      <c r="BN871" s="14"/>
      <c r="BO871" s="14"/>
      <c r="BP871" s="14"/>
      <c r="BQ871" s="14"/>
      <c r="BR871" s="14"/>
      <c r="BS871" s="14"/>
      <c r="BT871" s="14"/>
      <c r="BU871" s="14"/>
      <c r="BV871" s="14"/>
      <c r="BW871" s="14"/>
      <c r="BX871" s="14"/>
      <c r="BY871" s="14"/>
      <c r="BZ871" s="14"/>
      <c r="CA871" s="14"/>
      <c r="CB871" s="14"/>
      <c r="CC871" s="14"/>
      <c r="CD871" s="14"/>
      <c r="CE871" s="14"/>
      <c r="CF871" s="14"/>
      <c r="CG871" s="14"/>
      <c r="CH871" s="14"/>
      <c r="CI871" s="14"/>
      <c r="CJ871" s="14"/>
      <c r="CK871" s="14"/>
      <c r="CL871" s="14"/>
      <c r="CM871" s="14"/>
      <c r="CN871" s="14"/>
      <c r="CO871" s="14"/>
      <c r="CP871" s="14"/>
      <c r="CQ871" s="14"/>
      <c r="CR871" s="14"/>
      <c r="CS871" s="14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</row>
    <row r="872" spans="1:256" s="3" customFormat="1" ht="1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9">
        <v>66</v>
      </c>
      <c r="L872" s="12">
        <v>3.14</v>
      </c>
      <c r="M872" s="12">
        <v>2.67</v>
      </c>
      <c r="N872" s="14">
        <v>3.0000000000000001E-3</v>
      </c>
      <c r="O872" s="14">
        <v>2.3E-2</v>
      </c>
      <c r="P872" s="14"/>
      <c r="Q872" s="14">
        <v>7.0000000000000007E-2</v>
      </c>
      <c r="R872" s="14">
        <v>0.8</v>
      </c>
      <c r="S872" s="12">
        <v>0.3</v>
      </c>
      <c r="T872" s="15">
        <v>0.25</v>
      </c>
      <c r="U872" s="15">
        <v>0.12</v>
      </c>
      <c r="V872" s="15"/>
      <c r="W872" s="15"/>
      <c r="X872" s="15"/>
      <c r="Y872" s="15"/>
      <c r="Z872" s="14">
        <v>120</v>
      </c>
      <c r="AA872" s="14"/>
      <c r="AB872" s="14"/>
      <c r="AC872" s="14"/>
      <c r="AD872" s="14"/>
      <c r="AE872" s="14">
        <v>46.3</v>
      </c>
      <c r="AF872" s="14">
        <v>41</v>
      </c>
      <c r="AG872" s="14"/>
      <c r="AH872" s="14"/>
      <c r="AI872" s="14"/>
      <c r="AJ872" s="14">
        <v>900</v>
      </c>
      <c r="AK872" s="14">
        <v>120</v>
      </c>
      <c r="AL872" s="14">
        <v>350</v>
      </c>
      <c r="AM872" s="14">
        <v>120</v>
      </c>
      <c r="AN872" s="14"/>
      <c r="AO872" s="14"/>
      <c r="AP872" s="14"/>
      <c r="AQ872" s="14"/>
      <c r="AR872" s="14"/>
      <c r="AS872" s="16"/>
      <c r="AT872" s="14">
        <v>1150</v>
      </c>
      <c r="AU872" s="14">
        <v>900</v>
      </c>
      <c r="AV872" s="14">
        <v>6.8</v>
      </c>
      <c r="AW872" s="14"/>
      <c r="AX872" s="14"/>
      <c r="AY872" s="14"/>
      <c r="AZ872" s="14"/>
      <c r="BA872" s="14">
        <v>340</v>
      </c>
      <c r="BB872" s="14">
        <v>110</v>
      </c>
      <c r="BC872" s="38">
        <v>21</v>
      </c>
      <c r="BD872" s="14">
        <v>34</v>
      </c>
      <c r="BE872" s="14">
        <v>1.5</v>
      </c>
      <c r="BF872" s="18"/>
      <c r="BG872" s="14"/>
      <c r="BH872" s="14"/>
      <c r="BI872" s="14"/>
      <c r="BJ872" s="14"/>
      <c r="BK872" s="14"/>
      <c r="BL872" s="14"/>
      <c r="BM872" s="14"/>
      <c r="BN872" s="14"/>
      <c r="BO872" s="14"/>
      <c r="BP872" s="14"/>
      <c r="BQ872" s="14"/>
      <c r="BR872" s="14"/>
      <c r="BS872" s="14"/>
      <c r="BT872" s="14"/>
      <c r="BU872" s="14"/>
      <c r="BV872" s="14"/>
      <c r="BW872" s="14"/>
      <c r="BX872" s="14"/>
      <c r="BY872" s="14"/>
      <c r="BZ872" s="14"/>
      <c r="CA872" s="14"/>
      <c r="CB872" s="14"/>
      <c r="CC872" s="14"/>
      <c r="CD872" s="14"/>
      <c r="CE872" s="14"/>
      <c r="CF872" s="14"/>
      <c r="CG872" s="14"/>
      <c r="CH872" s="14"/>
      <c r="CI872" s="14"/>
      <c r="CJ872" s="14"/>
      <c r="CK872" s="14"/>
      <c r="CL872" s="14"/>
      <c r="CM872" s="14"/>
      <c r="CN872" s="14"/>
      <c r="CO872" s="14"/>
      <c r="CP872" s="14"/>
      <c r="CQ872" s="14"/>
      <c r="CR872" s="14"/>
      <c r="CS872" s="14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</row>
    <row r="873" spans="1:256" s="3" customFormat="1" ht="1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9">
        <v>66</v>
      </c>
      <c r="L873" s="12">
        <v>3.14</v>
      </c>
      <c r="M873" s="12">
        <v>2.67</v>
      </c>
      <c r="N873" s="14">
        <v>3.0000000000000001E-3</v>
      </c>
      <c r="O873" s="14">
        <v>2.3E-2</v>
      </c>
      <c r="P873" s="14"/>
      <c r="Q873" s="14">
        <v>7.0000000000000007E-2</v>
      </c>
      <c r="R873" s="14">
        <v>0.8</v>
      </c>
      <c r="S873" s="12">
        <v>0.3</v>
      </c>
      <c r="T873" s="15">
        <v>0.25</v>
      </c>
      <c r="U873" s="15">
        <v>0.12</v>
      </c>
      <c r="V873" s="15"/>
      <c r="W873" s="15"/>
      <c r="X873" s="15"/>
      <c r="Y873" s="15"/>
      <c r="Z873" s="14">
        <v>120</v>
      </c>
      <c r="AA873" s="14"/>
      <c r="AB873" s="14"/>
      <c r="AC873" s="14"/>
      <c r="AD873" s="14"/>
      <c r="AE873" s="14">
        <v>46.3</v>
      </c>
      <c r="AF873" s="14">
        <v>41</v>
      </c>
      <c r="AG873" s="14"/>
      <c r="AH873" s="14"/>
      <c r="AI873" s="14"/>
      <c r="AJ873" s="14">
        <v>900</v>
      </c>
      <c r="AK873" s="14">
        <v>120</v>
      </c>
      <c r="AL873" s="14">
        <v>350</v>
      </c>
      <c r="AM873" s="14">
        <v>240</v>
      </c>
      <c r="AN873" s="14"/>
      <c r="AO873" s="14"/>
      <c r="AP873" s="14"/>
      <c r="AQ873" s="14"/>
      <c r="AR873" s="14"/>
      <c r="AS873" s="16"/>
      <c r="AT873" s="14">
        <v>1150</v>
      </c>
      <c r="AU873" s="14">
        <v>850</v>
      </c>
      <c r="AV873" s="14">
        <v>5.9</v>
      </c>
      <c r="AW873" s="14"/>
      <c r="AX873" s="14"/>
      <c r="AY873" s="14"/>
      <c r="AZ873" s="14"/>
      <c r="BA873" s="14">
        <v>350</v>
      </c>
      <c r="BB873" s="14">
        <v>100</v>
      </c>
      <c r="BC873" s="38">
        <v>21</v>
      </c>
      <c r="BD873" s="14">
        <v>35.5</v>
      </c>
      <c r="BE873" s="14">
        <v>1</v>
      </c>
      <c r="BF873" s="18"/>
      <c r="BG873" s="14"/>
      <c r="BH873" s="14"/>
      <c r="BI873" s="14"/>
      <c r="BJ873" s="14"/>
      <c r="BK873" s="14"/>
      <c r="BL873" s="14"/>
      <c r="BM873" s="14"/>
      <c r="BN873" s="14"/>
      <c r="BO873" s="14"/>
      <c r="BP873" s="14"/>
      <c r="BQ873" s="14"/>
      <c r="BR873" s="14"/>
      <c r="BS873" s="14"/>
      <c r="BT873" s="14"/>
      <c r="BU873" s="14"/>
      <c r="BV873" s="14"/>
      <c r="BW873" s="14"/>
      <c r="BX873" s="14"/>
      <c r="BY873" s="14"/>
      <c r="BZ873" s="14"/>
      <c r="CA873" s="14"/>
      <c r="CB873" s="14"/>
      <c r="CC873" s="14"/>
      <c r="CD873" s="14"/>
      <c r="CE873" s="14"/>
      <c r="CF873" s="14"/>
      <c r="CG873" s="14"/>
      <c r="CH873" s="14"/>
      <c r="CI873" s="14"/>
      <c r="CJ873" s="14"/>
      <c r="CK873" s="14"/>
      <c r="CL873" s="14"/>
      <c r="CM873" s="14"/>
      <c r="CN873" s="14"/>
      <c r="CO873" s="14"/>
      <c r="CP873" s="14"/>
      <c r="CQ873" s="14"/>
      <c r="CR873" s="14"/>
      <c r="CS873" s="14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</row>
    <row r="874" spans="1:256" s="3" customFormat="1" ht="1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9">
        <v>66</v>
      </c>
      <c r="L874" s="12">
        <v>3.14</v>
      </c>
      <c r="M874" s="12">
        <v>2.67</v>
      </c>
      <c r="N874" s="14">
        <v>3.0000000000000001E-3</v>
      </c>
      <c r="O874" s="14">
        <v>2.3E-2</v>
      </c>
      <c r="P874" s="14"/>
      <c r="Q874" s="14">
        <v>7.0000000000000007E-2</v>
      </c>
      <c r="R874" s="14">
        <v>0.8</v>
      </c>
      <c r="S874" s="12">
        <v>0.3</v>
      </c>
      <c r="T874" s="15">
        <v>0.25</v>
      </c>
      <c r="U874" s="15">
        <v>0.12</v>
      </c>
      <c r="V874" s="15"/>
      <c r="W874" s="15"/>
      <c r="X874" s="15"/>
      <c r="Y874" s="15"/>
      <c r="Z874" s="14">
        <v>120</v>
      </c>
      <c r="AA874" s="14"/>
      <c r="AB874" s="14"/>
      <c r="AC874" s="14"/>
      <c r="AD874" s="14"/>
      <c r="AE874" s="14">
        <v>46.3</v>
      </c>
      <c r="AF874" s="14">
        <v>41</v>
      </c>
      <c r="AG874" s="14"/>
      <c r="AH874" s="14"/>
      <c r="AI874" s="14"/>
      <c r="AJ874" s="14">
        <v>900</v>
      </c>
      <c r="AK874" s="14">
        <v>120</v>
      </c>
      <c r="AL874" s="14">
        <v>350</v>
      </c>
      <c r="AM874" s="14">
        <v>360</v>
      </c>
      <c r="AN874" s="14"/>
      <c r="AO874" s="14"/>
      <c r="AP874" s="14"/>
      <c r="AQ874" s="14"/>
      <c r="AR874" s="14"/>
      <c r="AS874" s="16"/>
      <c r="AT874" s="14">
        <v>1100</v>
      </c>
      <c r="AU874" s="14">
        <v>840</v>
      </c>
      <c r="AV874" s="14">
        <v>3.2</v>
      </c>
      <c r="AW874" s="14"/>
      <c r="AX874" s="14"/>
      <c r="AY874" s="14"/>
      <c r="AZ874" s="14"/>
      <c r="BA874" s="14">
        <v>350</v>
      </c>
      <c r="BB874" s="14">
        <v>90</v>
      </c>
      <c r="BC874" s="38">
        <v>21</v>
      </c>
      <c r="BD874" s="14">
        <v>32</v>
      </c>
      <c r="BE874" s="14">
        <v>0.5</v>
      </c>
      <c r="BF874" s="18"/>
      <c r="BG874" s="14"/>
      <c r="BH874" s="14"/>
      <c r="BI874" s="14"/>
      <c r="BJ874" s="14"/>
      <c r="BK874" s="14"/>
      <c r="BL874" s="14"/>
      <c r="BM874" s="14"/>
      <c r="BN874" s="14"/>
      <c r="BO874" s="14"/>
      <c r="BP874" s="14"/>
      <c r="BQ874" s="14"/>
      <c r="BR874" s="14"/>
      <c r="BS874" s="14"/>
      <c r="BT874" s="14"/>
      <c r="BU874" s="14"/>
      <c r="BV874" s="14"/>
      <c r="BW874" s="14"/>
      <c r="BX874" s="14"/>
      <c r="BY874" s="14"/>
      <c r="BZ874" s="14"/>
      <c r="CA874" s="14"/>
      <c r="CB874" s="14"/>
      <c r="CC874" s="14"/>
      <c r="CD874" s="14"/>
      <c r="CE874" s="14"/>
      <c r="CF874" s="14"/>
      <c r="CG874" s="14"/>
      <c r="CH874" s="14"/>
      <c r="CI874" s="14"/>
      <c r="CJ874" s="14"/>
      <c r="CK874" s="14"/>
      <c r="CL874" s="14"/>
      <c r="CM874" s="14"/>
      <c r="CN874" s="14"/>
      <c r="CO874" s="14"/>
      <c r="CP874" s="14"/>
      <c r="CQ874" s="14"/>
      <c r="CR874" s="14"/>
      <c r="CS874" s="14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</row>
    <row r="875" spans="1:256" s="3" customFormat="1" ht="1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9">
        <v>66</v>
      </c>
      <c r="L875" s="12">
        <v>3.14</v>
      </c>
      <c r="M875" s="12">
        <v>2.67</v>
      </c>
      <c r="N875" s="14">
        <v>3.0000000000000001E-3</v>
      </c>
      <c r="O875" s="14">
        <v>2.3E-2</v>
      </c>
      <c r="P875" s="14"/>
      <c r="Q875" s="14">
        <v>7.0000000000000007E-2</v>
      </c>
      <c r="R875" s="14">
        <v>0.8</v>
      </c>
      <c r="S875" s="12">
        <v>0.3</v>
      </c>
      <c r="T875" s="15">
        <v>0.25</v>
      </c>
      <c r="U875" s="15">
        <v>0.12</v>
      </c>
      <c r="V875" s="15"/>
      <c r="W875" s="15"/>
      <c r="X875" s="15"/>
      <c r="Y875" s="15"/>
      <c r="Z875" s="14">
        <v>120</v>
      </c>
      <c r="AA875" s="14"/>
      <c r="AB875" s="14"/>
      <c r="AC875" s="14"/>
      <c r="AD875" s="14"/>
      <c r="AE875" s="14">
        <v>46.3</v>
      </c>
      <c r="AF875" s="14">
        <v>41</v>
      </c>
      <c r="AG875" s="14"/>
      <c r="AH875" s="14"/>
      <c r="AI875" s="14"/>
      <c r="AJ875" s="14">
        <v>900</v>
      </c>
      <c r="AK875" s="14">
        <v>120</v>
      </c>
      <c r="AL875" s="14">
        <v>400</v>
      </c>
      <c r="AM875" s="14">
        <v>10</v>
      </c>
      <c r="AN875" s="14"/>
      <c r="AO875" s="14"/>
      <c r="AP875" s="14"/>
      <c r="AQ875" s="14"/>
      <c r="AR875" s="14"/>
      <c r="AS875" s="16"/>
      <c r="AT875" s="14">
        <v>750</v>
      </c>
      <c r="AU875" s="14">
        <v>650</v>
      </c>
      <c r="AV875" s="14">
        <v>2</v>
      </c>
      <c r="AW875" s="14"/>
      <c r="AX875" s="14"/>
      <c r="AY875" s="14"/>
      <c r="AZ875" s="14"/>
      <c r="BA875" s="14">
        <v>400</v>
      </c>
      <c r="BB875" s="14">
        <v>40</v>
      </c>
      <c r="BC875" s="38">
        <v>21</v>
      </c>
      <c r="BD875" s="14">
        <v>26</v>
      </c>
      <c r="BE875" s="14">
        <v>52</v>
      </c>
      <c r="BF875" s="18"/>
      <c r="BG875" s="14"/>
      <c r="BH875" s="14"/>
      <c r="BI875" s="14"/>
      <c r="BJ875" s="14"/>
      <c r="BK875" s="14"/>
      <c r="BL875" s="14"/>
      <c r="BM875" s="14"/>
      <c r="BN875" s="14"/>
      <c r="BO875" s="14"/>
      <c r="BP875" s="14"/>
      <c r="BQ875" s="14"/>
      <c r="BR875" s="14"/>
      <c r="BS875" s="14"/>
      <c r="BT875" s="14"/>
      <c r="BU875" s="14"/>
      <c r="BV875" s="14"/>
      <c r="BW875" s="14"/>
      <c r="BX875" s="14"/>
      <c r="BY875" s="14"/>
      <c r="BZ875" s="14"/>
      <c r="CA875" s="14"/>
      <c r="CB875" s="14"/>
      <c r="CC875" s="14"/>
      <c r="CD875" s="14"/>
      <c r="CE875" s="14"/>
      <c r="CF875" s="14"/>
      <c r="CG875" s="14"/>
      <c r="CH875" s="14"/>
      <c r="CI875" s="14"/>
      <c r="CJ875" s="14"/>
      <c r="CK875" s="14"/>
      <c r="CL875" s="14"/>
      <c r="CM875" s="14"/>
      <c r="CN875" s="14"/>
      <c r="CO875" s="14"/>
      <c r="CP875" s="14"/>
      <c r="CQ875" s="14"/>
      <c r="CR875" s="14"/>
      <c r="CS875" s="14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</row>
    <row r="876" spans="1:256" s="3" customFormat="1" ht="1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9">
        <v>66</v>
      </c>
      <c r="L876" s="12">
        <v>3.14</v>
      </c>
      <c r="M876" s="12">
        <v>2.67</v>
      </c>
      <c r="N876" s="14">
        <v>3.0000000000000001E-3</v>
      </c>
      <c r="O876" s="14">
        <v>2.3E-2</v>
      </c>
      <c r="P876" s="14"/>
      <c r="Q876" s="14">
        <v>7.0000000000000007E-2</v>
      </c>
      <c r="R876" s="14">
        <v>0.8</v>
      </c>
      <c r="S876" s="12">
        <v>0.3</v>
      </c>
      <c r="T876" s="15">
        <v>0.25</v>
      </c>
      <c r="U876" s="15">
        <v>0.12</v>
      </c>
      <c r="V876" s="15"/>
      <c r="W876" s="15"/>
      <c r="X876" s="15"/>
      <c r="Y876" s="15"/>
      <c r="Z876" s="14">
        <v>120</v>
      </c>
      <c r="AA876" s="14"/>
      <c r="AB876" s="14"/>
      <c r="AC876" s="14"/>
      <c r="AD876" s="14"/>
      <c r="AE876" s="14">
        <v>46.3</v>
      </c>
      <c r="AF876" s="14">
        <v>41</v>
      </c>
      <c r="AG876" s="14"/>
      <c r="AH876" s="14"/>
      <c r="AI876" s="14"/>
      <c r="AJ876" s="14">
        <v>900</v>
      </c>
      <c r="AK876" s="14">
        <v>120</v>
      </c>
      <c r="AL876" s="14">
        <v>400</v>
      </c>
      <c r="AM876" s="14">
        <v>30</v>
      </c>
      <c r="AN876" s="14"/>
      <c r="AO876" s="14"/>
      <c r="AP876" s="14"/>
      <c r="AQ876" s="14"/>
      <c r="AR876" s="14"/>
      <c r="AS876" s="16"/>
      <c r="AT876" s="14">
        <v>900</v>
      </c>
      <c r="AU876" s="14">
        <v>740</v>
      </c>
      <c r="AV876" s="14">
        <v>2</v>
      </c>
      <c r="AW876" s="14"/>
      <c r="AX876" s="14"/>
      <c r="AY876" s="14"/>
      <c r="AZ876" s="14"/>
      <c r="BA876" s="14">
        <v>340</v>
      </c>
      <c r="BB876" s="14">
        <v>50</v>
      </c>
      <c r="BC876" s="38">
        <v>21</v>
      </c>
      <c r="BD876" s="14">
        <v>28.5</v>
      </c>
      <c r="BE876" s="14">
        <v>20</v>
      </c>
      <c r="BF876" s="18"/>
      <c r="BG876" s="14"/>
      <c r="BH876" s="14"/>
      <c r="BI876" s="14"/>
      <c r="BJ876" s="14"/>
      <c r="BK876" s="14"/>
      <c r="BL876" s="14"/>
      <c r="BM876" s="14"/>
      <c r="BN876" s="14"/>
      <c r="BO876" s="14"/>
      <c r="BP876" s="14"/>
      <c r="BQ876" s="14"/>
      <c r="BR876" s="14"/>
      <c r="BS876" s="14"/>
      <c r="BT876" s="14"/>
      <c r="BU876" s="14"/>
      <c r="BV876" s="14"/>
      <c r="BW876" s="14"/>
      <c r="BX876" s="14"/>
      <c r="BY876" s="14"/>
      <c r="BZ876" s="14"/>
      <c r="CA876" s="14"/>
      <c r="CB876" s="14"/>
      <c r="CC876" s="14"/>
      <c r="CD876" s="14"/>
      <c r="CE876" s="14"/>
      <c r="CF876" s="14"/>
      <c r="CG876" s="14"/>
      <c r="CH876" s="14"/>
      <c r="CI876" s="14"/>
      <c r="CJ876" s="14"/>
      <c r="CK876" s="14"/>
      <c r="CL876" s="14"/>
      <c r="CM876" s="14"/>
      <c r="CN876" s="14"/>
      <c r="CO876" s="14"/>
      <c r="CP876" s="14"/>
      <c r="CQ876" s="14"/>
      <c r="CR876" s="14"/>
      <c r="CS876" s="14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</row>
    <row r="877" spans="1:256" s="3" customFormat="1" ht="1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9">
        <v>66</v>
      </c>
      <c r="L877" s="12">
        <v>3.14</v>
      </c>
      <c r="M877" s="12">
        <v>2.67</v>
      </c>
      <c r="N877" s="14">
        <v>3.0000000000000001E-3</v>
      </c>
      <c r="O877" s="14">
        <v>2.3E-2</v>
      </c>
      <c r="P877" s="14"/>
      <c r="Q877" s="14">
        <v>7.0000000000000007E-2</v>
      </c>
      <c r="R877" s="14">
        <v>0.8</v>
      </c>
      <c r="S877" s="12">
        <v>0.3</v>
      </c>
      <c r="T877" s="15">
        <v>0.25</v>
      </c>
      <c r="U877" s="15">
        <v>0.12</v>
      </c>
      <c r="V877" s="15"/>
      <c r="W877" s="15"/>
      <c r="X877" s="15"/>
      <c r="Y877" s="15"/>
      <c r="Z877" s="14">
        <v>120</v>
      </c>
      <c r="AA877" s="14"/>
      <c r="AB877" s="14"/>
      <c r="AC877" s="14"/>
      <c r="AD877" s="14"/>
      <c r="AE877" s="14">
        <v>46.3</v>
      </c>
      <c r="AF877" s="14">
        <v>41</v>
      </c>
      <c r="AG877" s="14"/>
      <c r="AH877" s="14"/>
      <c r="AI877" s="14"/>
      <c r="AJ877" s="14">
        <v>900</v>
      </c>
      <c r="AK877" s="14">
        <v>120</v>
      </c>
      <c r="AL877" s="14">
        <v>400</v>
      </c>
      <c r="AM877" s="14">
        <v>60</v>
      </c>
      <c r="AN877" s="14"/>
      <c r="AO877" s="14"/>
      <c r="AP877" s="14"/>
      <c r="AQ877" s="14"/>
      <c r="AR877" s="14"/>
      <c r="AS877" s="16"/>
      <c r="AT877" s="14">
        <v>990</v>
      </c>
      <c r="AU877" s="14">
        <v>740</v>
      </c>
      <c r="AV877" s="14">
        <v>3</v>
      </c>
      <c r="AW877" s="14"/>
      <c r="AX877" s="14"/>
      <c r="AY877" s="14"/>
      <c r="AZ877" s="14"/>
      <c r="BA877" s="14">
        <v>290</v>
      </c>
      <c r="BB877" s="14">
        <v>90</v>
      </c>
      <c r="BC877" s="38">
        <v>21</v>
      </c>
      <c r="BD877" s="14">
        <v>35</v>
      </c>
      <c r="BE877" s="14">
        <v>5</v>
      </c>
      <c r="BF877" s="18"/>
      <c r="BG877" s="14"/>
      <c r="BH877" s="14"/>
      <c r="BI877" s="14"/>
      <c r="BJ877" s="14"/>
      <c r="BK877" s="14"/>
      <c r="BL877" s="14"/>
      <c r="BM877" s="14"/>
      <c r="BN877" s="14"/>
      <c r="BO877" s="14"/>
      <c r="BP877" s="14"/>
      <c r="BQ877" s="14"/>
      <c r="BR877" s="14"/>
      <c r="BS877" s="14"/>
      <c r="BT877" s="14"/>
      <c r="BU877" s="14"/>
      <c r="BV877" s="14"/>
      <c r="BW877" s="14"/>
      <c r="BX877" s="14"/>
      <c r="BY877" s="14"/>
      <c r="BZ877" s="14"/>
      <c r="CA877" s="14"/>
      <c r="CB877" s="14"/>
      <c r="CC877" s="14"/>
      <c r="CD877" s="14"/>
      <c r="CE877" s="14"/>
      <c r="CF877" s="14"/>
      <c r="CG877" s="14"/>
      <c r="CH877" s="14"/>
      <c r="CI877" s="14"/>
      <c r="CJ877" s="14"/>
      <c r="CK877" s="14"/>
      <c r="CL877" s="14"/>
      <c r="CM877" s="14"/>
      <c r="CN877" s="14"/>
      <c r="CO877" s="14"/>
      <c r="CP877" s="14"/>
      <c r="CQ877" s="14"/>
      <c r="CR877" s="14"/>
      <c r="CS877" s="14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</row>
    <row r="878" spans="1:256" s="3" customFormat="1" ht="1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9">
        <v>66</v>
      </c>
      <c r="L878" s="12">
        <v>3.14</v>
      </c>
      <c r="M878" s="12">
        <v>2.67</v>
      </c>
      <c r="N878" s="14">
        <v>3.0000000000000001E-3</v>
      </c>
      <c r="O878" s="14">
        <v>2.3E-2</v>
      </c>
      <c r="P878" s="14"/>
      <c r="Q878" s="14">
        <v>7.0000000000000007E-2</v>
      </c>
      <c r="R878" s="14">
        <v>0.8</v>
      </c>
      <c r="S878" s="12">
        <v>0.3</v>
      </c>
      <c r="T878" s="15">
        <v>0.25</v>
      </c>
      <c r="U878" s="15">
        <v>0.12</v>
      </c>
      <c r="V878" s="15"/>
      <c r="W878" s="15"/>
      <c r="X878" s="15"/>
      <c r="Y878" s="15"/>
      <c r="Z878" s="14">
        <v>120</v>
      </c>
      <c r="AA878" s="14"/>
      <c r="AB878" s="14"/>
      <c r="AC878" s="14"/>
      <c r="AD878" s="14"/>
      <c r="AE878" s="14">
        <v>46.3</v>
      </c>
      <c r="AF878" s="14">
        <v>41</v>
      </c>
      <c r="AG878" s="14"/>
      <c r="AH878" s="14"/>
      <c r="AI878" s="14"/>
      <c r="AJ878" s="14">
        <v>900</v>
      </c>
      <c r="AK878" s="14">
        <v>120</v>
      </c>
      <c r="AL878" s="14">
        <v>400</v>
      </c>
      <c r="AM878" s="14">
        <v>120</v>
      </c>
      <c r="AN878" s="14"/>
      <c r="AO878" s="14"/>
      <c r="AP878" s="14"/>
      <c r="AQ878" s="14"/>
      <c r="AR878" s="14"/>
      <c r="AS878" s="16"/>
      <c r="AT878" s="14">
        <v>1000</v>
      </c>
      <c r="AU878" s="14">
        <v>750</v>
      </c>
      <c r="AV878" s="14">
        <v>7</v>
      </c>
      <c r="AW878" s="14"/>
      <c r="AX878" s="14"/>
      <c r="AY878" s="14"/>
      <c r="AZ878" s="14"/>
      <c r="BA878" s="14">
        <v>290</v>
      </c>
      <c r="BB878" s="14">
        <v>140</v>
      </c>
      <c r="BC878" s="38">
        <v>21</v>
      </c>
      <c r="BD878" s="14">
        <v>38</v>
      </c>
      <c r="BE878" s="14">
        <v>2</v>
      </c>
      <c r="BF878" s="18"/>
      <c r="BG878" s="14"/>
      <c r="BH878" s="14"/>
      <c r="BI878" s="14"/>
      <c r="BJ878" s="14"/>
      <c r="BK878" s="14"/>
      <c r="BL878" s="14"/>
      <c r="BM878" s="14"/>
      <c r="BN878" s="14"/>
      <c r="BO878" s="14"/>
      <c r="BP878" s="14"/>
      <c r="BQ878" s="14"/>
      <c r="BR878" s="14"/>
      <c r="BS878" s="14"/>
      <c r="BT878" s="14"/>
      <c r="BU878" s="14"/>
      <c r="BV878" s="14"/>
      <c r="BW878" s="14"/>
      <c r="BX878" s="14"/>
      <c r="BY878" s="14"/>
      <c r="BZ878" s="14"/>
      <c r="CA878" s="14"/>
      <c r="CB878" s="14"/>
      <c r="CC878" s="14"/>
      <c r="CD878" s="14"/>
      <c r="CE878" s="14"/>
      <c r="CF878" s="14"/>
      <c r="CG878" s="14"/>
      <c r="CH878" s="14"/>
      <c r="CI878" s="14"/>
      <c r="CJ878" s="14"/>
      <c r="CK878" s="14"/>
      <c r="CL878" s="14"/>
      <c r="CM878" s="14"/>
      <c r="CN878" s="14"/>
      <c r="CO878" s="14"/>
      <c r="CP878" s="14"/>
      <c r="CQ878" s="14"/>
      <c r="CR878" s="14"/>
      <c r="CS878" s="14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</row>
    <row r="879" spans="1:256" s="3" customFormat="1" ht="1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9">
        <v>66</v>
      </c>
      <c r="L879" s="12">
        <v>3.14</v>
      </c>
      <c r="M879" s="12">
        <v>2.67</v>
      </c>
      <c r="N879" s="14">
        <v>3.0000000000000001E-3</v>
      </c>
      <c r="O879" s="14">
        <v>2.3E-2</v>
      </c>
      <c r="P879" s="14"/>
      <c r="Q879" s="14">
        <v>7.0000000000000007E-2</v>
      </c>
      <c r="R879" s="14">
        <v>0.8</v>
      </c>
      <c r="S879" s="12">
        <v>0.3</v>
      </c>
      <c r="T879" s="15">
        <v>0.25</v>
      </c>
      <c r="U879" s="15">
        <v>0.12</v>
      </c>
      <c r="V879" s="15"/>
      <c r="W879" s="15"/>
      <c r="X879" s="15"/>
      <c r="Y879" s="15"/>
      <c r="Z879" s="14">
        <v>120</v>
      </c>
      <c r="AA879" s="14"/>
      <c r="AB879" s="14"/>
      <c r="AC879" s="14"/>
      <c r="AD879" s="14"/>
      <c r="AE879" s="14">
        <v>46.3</v>
      </c>
      <c r="AF879" s="14">
        <v>41</v>
      </c>
      <c r="AG879" s="14"/>
      <c r="AH879" s="14"/>
      <c r="AI879" s="14"/>
      <c r="AJ879" s="14">
        <v>900</v>
      </c>
      <c r="AK879" s="14">
        <v>120</v>
      </c>
      <c r="AL879" s="14">
        <v>400</v>
      </c>
      <c r="AM879" s="14">
        <v>240</v>
      </c>
      <c r="AN879" s="14"/>
      <c r="AO879" s="14"/>
      <c r="AP879" s="14"/>
      <c r="AQ879" s="14"/>
      <c r="AR879" s="14"/>
      <c r="AS879" s="16"/>
      <c r="AT879" s="14">
        <v>1000</v>
      </c>
      <c r="AU879" s="14">
        <v>755</v>
      </c>
      <c r="AV879" s="14">
        <v>7.7</v>
      </c>
      <c r="AW879" s="14"/>
      <c r="AX879" s="14"/>
      <c r="AY879" s="14"/>
      <c r="AZ879" s="14"/>
      <c r="BA879" s="14">
        <v>280</v>
      </c>
      <c r="BB879" s="14">
        <v>120</v>
      </c>
      <c r="BC879" s="38">
        <v>21</v>
      </c>
      <c r="BD879" s="14">
        <v>35.5</v>
      </c>
      <c r="BE879" s="14">
        <v>1</v>
      </c>
      <c r="BF879" s="18"/>
      <c r="BG879" s="14"/>
      <c r="BH879" s="14"/>
      <c r="BI879" s="14"/>
      <c r="BJ879" s="14"/>
      <c r="BK879" s="14"/>
      <c r="BL879" s="14"/>
      <c r="BM879" s="14"/>
      <c r="BN879" s="14"/>
      <c r="BO879" s="14"/>
      <c r="BP879" s="14"/>
      <c r="BQ879" s="14"/>
      <c r="BR879" s="14"/>
      <c r="BS879" s="14"/>
      <c r="BT879" s="14"/>
      <c r="BU879" s="14"/>
      <c r="BV879" s="14"/>
      <c r="BW879" s="14"/>
      <c r="BX879" s="14"/>
      <c r="BY879" s="14"/>
      <c r="BZ879" s="14"/>
      <c r="CA879" s="14"/>
      <c r="CB879" s="14"/>
      <c r="CC879" s="14"/>
      <c r="CD879" s="14"/>
      <c r="CE879" s="14"/>
      <c r="CF879" s="14"/>
      <c r="CG879" s="14"/>
      <c r="CH879" s="14"/>
      <c r="CI879" s="14"/>
      <c r="CJ879" s="14"/>
      <c r="CK879" s="14"/>
      <c r="CL879" s="14"/>
      <c r="CM879" s="14"/>
      <c r="CN879" s="14"/>
      <c r="CO879" s="14"/>
      <c r="CP879" s="14"/>
      <c r="CQ879" s="14"/>
      <c r="CR879" s="14"/>
      <c r="CS879" s="14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</row>
    <row r="880" spans="1:256" s="3" customFormat="1" ht="1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9">
        <v>66</v>
      </c>
      <c r="L880" s="12">
        <v>3.14</v>
      </c>
      <c r="M880" s="12">
        <v>2.67</v>
      </c>
      <c r="N880" s="14">
        <v>3.0000000000000001E-3</v>
      </c>
      <c r="O880" s="14">
        <v>2.3E-2</v>
      </c>
      <c r="P880" s="14"/>
      <c r="Q880" s="14">
        <v>7.0000000000000007E-2</v>
      </c>
      <c r="R880" s="14">
        <v>0.8</v>
      </c>
      <c r="S880" s="12">
        <v>0.3</v>
      </c>
      <c r="T880" s="15">
        <v>0.25</v>
      </c>
      <c r="U880" s="15">
        <v>0.12</v>
      </c>
      <c r="V880" s="15"/>
      <c r="W880" s="15"/>
      <c r="X880" s="15"/>
      <c r="Y880" s="15"/>
      <c r="Z880" s="14">
        <v>120</v>
      </c>
      <c r="AA880" s="14"/>
      <c r="AB880" s="14"/>
      <c r="AC880" s="14"/>
      <c r="AD880" s="14"/>
      <c r="AE880" s="14">
        <v>46.3</v>
      </c>
      <c r="AF880" s="14">
        <v>41</v>
      </c>
      <c r="AG880" s="14"/>
      <c r="AH880" s="14"/>
      <c r="AI880" s="14"/>
      <c r="AJ880" s="14">
        <v>900</v>
      </c>
      <c r="AK880" s="14">
        <v>120</v>
      </c>
      <c r="AL880" s="14">
        <v>400</v>
      </c>
      <c r="AM880" s="14">
        <v>360</v>
      </c>
      <c r="AN880" s="14"/>
      <c r="AO880" s="14"/>
      <c r="AP880" s="14"/>
      <c r="AQ880" s="14"/>
      <c r="AR880" s="14"/>
      <c r="AS880" s="16"/>
      <c r="AT880" s="14">
        <v>980</v>
      </c>
      <c r="AU880" s="14">
        <v>750</v>
      </c>
      <c r="AV880" s="14">
        <v>5</v>
      </c>
      <c r="AW880" s="14"/>
      <c r="AX880" s="14"/>
      <c r="AY880" s="14"/>
      <c r="AZ880" s="14"/>
      <c r="BA880" s="14">
        <v>290</v>
      </c>
      <c r="BB880" s="14">
        <v>90</v>
      </c>
      <c r="BC880" s="38">
        <v>21</v>
      </c>
      <c r="BD880" s="14">
        <v>17.5</v>
      </c>
      <c r="BE880" s="14">
        <v>0.5</v>
      </c>
      <c r="BF880" s="18"/>
      <c r="BG880" s="14"/>
      <c r="BH880" s="14"/>
      <c r="BI880" s="14"/>
      <c r="BJ880" s="14"/>
      <c r="BK880" s="14"/>
      <c r="BL880" s="14"/>
      <c r="BM880" s="14"/>
      <c r="BN880" s="14"/>
      <c r="BO880" s="14"/>
      <c r="BP880" s="14"/>
      <c r="BQ880" s="14"/>
      <c r="BR880" s="14"/>
      <c r="BS880" s="14"/>
      <c r="BT880" s="14"/>
      <c r="BU880" s="14"/>
      <c r="BV880" s="14"/>
      <c r="BW880" s="14"/>
      <c r="BX880" s="14"/>
      <c r="BY880" s="14"/>
      <c r="BZ880" s="14"/>
      <c r="CA880" s="14"/>
      <c r="CB880" s="14"/>
      <c r="CC880" s="14"/>
      <c r="CD880" s="14"/>
      <c r="CE880" s="14"/>
      <c r="CF880" s="14"/>
      <c r="CG880" s="14"/>
      <c r="CH880" s="14"/>
      <c r="CI880" s="14"/>
      <c r="CJ880" s="14"/>
      <c r="CK880" s="14"/>
      <c r="CL880" s="14"/>
      <c r="CM880" s="14"/>
      <c r="CN880" s="14"/>
      <c r="CO880" s="14"/>
      <c r="CP880" s="14"/>
      <c r="CQ880" s="14"/>
      <c r="CR880" s="14"/>
      <c r="CS880" s="14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</row>
    <row r="881" spans="1:256" s="3" customFormat="1" ht="1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9">
        <v>67</v>
      </c>
      <c r="L881" s="12">
        <v>3.69</v>
      </c>
      <c r="M881" s="12">
        <v>2.5299999999999998</v>
      </c>
      <c r="N881" s="14">
        <v>8.9999999999999993E-3</v>
      </c>
      <c r="O881" s="14">
        <v>1.4E-2</v>
      </c>
      <c r="P881" s="14">
        <v>4.4999999999999998E-2</v>
      </c>
      <c r="Q881" s="14">
        <v>0.25</v>
      </c>
      <c r="R881" s="14">
        <v>1.07</v>
      </c>
      <c r="S881" s="12">
        <v>0.47</v>
      </c>
      <c r="T881" s="15">
        <v>0.1</v>
      </c>
      <c r="U881" s="15"/>
      <c r="V881" s="15"/>
      <c r="W881" s="15"/>
      <c r="X881" s="15"/>
      <c r="Y881" s="15"/>
      <c r="Z881" s="14"/>
      <c r="AA881" s="14"/>
      <c r="AB881" s="14"/>
      <c r="AC881" s="14"/>
      <c r="AD881" s="14"/>
      <c r="AE881" s="14"/>
      <c r="AF881" s="14"/>
      <c r="AG881" s="14"/>
      <c r="AH881" s="14"/>
      <c r="AI881" s="14"/>
      <c r="AJ881" s="14">
        <v>900</v>
      </c>
      <c r="AK881" s="14">
        <v>30</v>
      </c>
      <c r="AL881" s="14">
        <v>410</v>
      </c>
      <c r="AM881" s="14">
        <v>120</v>
      </c>
      <c r="AN881" s="14"/>
      <c r="AO881" s="14"/>
      <c r="AP881" s="14"/>
      <c r="AQ881" s="14"/>
      <c r="AR881" s="14"/>
      <c r="AS881" s="16"/>
      <c r="AT881" s="14">
        <v>950</v>
      </c>
      <c r="AU881" s="14">
        <v>600</v>
      </c>
      <c r="AV881" s="14">
        <v>7</v>
      </c>
      <c r="AW881" s="14"/>
      <c r="AX881" s="14"/>
      <c r="AY881" s="14"/>
      <c r="AZ881" s="14"/>
      <c r="BA881" s="14"/>
      <c r="BB881" s="14"/>
      <c r="BC881" s="38"/>
      <c r="BD881" s="14">
        <v>48</v>
      </c>
      <c r="BE881" s="14"/>
      <c r="BF881" s="18"/>
      <c r="BG881" s="14"/>
      <c r="BH881" s="14"/>
      <c r="BI881" s="14"/>
      <c r="BJ881" s="14"/>
      <c r="BK881" s="14"/>
      <c r="BL881" s="14"/>
      <c r="BM881" s="14"/>
      <c r="BN881" s="14"/>
      <c r="BO881" s="14"/>
      <c r="BP881" s="14"/>
      <c r="BQ881" s="14"/>
      <c r="BR881" s="14"/>
      <c r="BS881" s="14"/>
      <c r="BT881" s="14"/>
      <c r="BU881" s="14"/>
      <c r="BV881" s="14"/>
      <c r="BW881" s="14"/>
      <c r="BX881" s="14"/>
      <c r="BY881" s="14"/>
      <c r="BZ881" s="14"/>
      <c r="CA881" s="14"/>
      <c r="CB881" s="14"/>
      <c r="CC881" s="14"/>
      <c r="CD881" s="14"/>
      <c r="CE881" s="14"/>
      <c r="CF881" s="14"/>
      <c r="CG881" s="14"/>
      <c r="CH881" s="14"/>
      <c r="CI881" s="14"/>
      <c r="CJ881" s="14"/>
      <c r="CK881" s="14"/>
      <c r="CL881" s="14"/>
      <c r="CM881" s="14"/>
      <c r="CN881" s="14"/>
      <c r="CO881" s="14"/>
      <c r="CP881" s="14"/>
      <c r="CQ881" s="14"/>
      <c r="CR881" s="14"/>
      <c r="CS881" s="14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</row>
    <row r="882" spans="1:256" s="3" customFormat="1" ht="1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9">
        <v>67</v>
      </c>
      <c r="L882" s="12">
        <v>3.69</v>
      </c>
      <c r="M882" s="12">
        <v>2.5299999999999998</v>
      </c>
      <c r="N882" s="14">
        <v>8.9999999999999993E-3</v>
      </c>
      <c r="O882" s="14">
        <v>1.4E-2</v>
      </c>
      <c r="P882" s="14">
        <v>4.4999999999999998E-2</v>
      </c>
      <c r="Q882" s="14">
        <v>0.25</v>
      </c>
      <c r="R882" s="14">
        <v>1.07</v>
      </c>
      <c r="S882" s="12">
        <v>0.47</v>
      </c>
      <c r="T882" s="15">
        <v>0.1</v>
      </c>
      <c r="U882" s="15"/>
      <c r="V882" s="15"/>
      <c r="W882" s="15"/>
      <c r="X882" s="15"/>
      <c r="Y882" s="15"/>
      <c r="Z882" s="14"/>
      <c r="AA882" s="14"/>
      <c r="AB882" s="14"/>
      <c r="AC882" s="14"/>
      <c r="AD882" s="14"/>
      <c r="AE882" s="14"/>
      <c r="AF882" s="14"/>
      <c r="AG882" s="14"/>
      <c r="AH882" s="14"/>
      <c r="AI882" s="14"/>
      <c r="AJ882" s="14">
        <v>900</v>
      </c>
      <c r="AK882" s="14">
        <v>30</v>
      </c>
      <c r="AL882" s="14">
        <v>370</v>
      </c>
      <c r="AM882" s="14">
        <v>120</v>
      </c>
      <c r="AN882" s="14"/>
      <c r="AO882" s="14"/>
      <c r="AP882" s="14"/>
      <c r="AQ882" s="14"/>
      <c r="AR882" s="14"/>
      <c r="AS882" s="16"/>
      <c r="AT882" s="14">
        <v>1080</v>
      </c>
      <c r="AU882" s="14">
        <v>783</v>
      </c>
      <c r="AV882" s="14">
        <v>11.5</v>
      </c>
      <c r="AW882" s="14"/>
      <c r="AX882" s="14"/>
      <c r="AY882" s="14"/>
      <c r="AZ882" s="14"/>
      <c r="BA882" s="14"/>
      <c r="BB882" s="14"/>
      <c r="BC882" s="38"/>
      <c r="BD882" s="14">
        <v>42</v>
      </c>
      <c r="BE882" s="14"/>
      <c r="BF882" s="18"/>
      <c r="BG882" s="14"/>
      <c r="BH882" s="14"/>
      <c r="BI882" s="14"/>
      <c r="BJ882" s="14"/>
      <c r="BK882" s="14"/>
      <c r="BL882" s="14"/>
      <c r="BM882" s="14"/>
      <c r="BN882" s="14"/>
      <c r="BO882" s="14"/>
      <c r="BP882" s="14"/>
      <c r="BQ882" s="14"/>
      <c r="BR882" s="14"/>
      <c r="BS882" s="14"/>
      <c r="BT882" s="14"/>
      <c r="BU882" s="14"/>
      <c r="BV882" s="14"/>
      <c r="BW882" s="14"/>
      <c r="BX882" s="14"/>
      <c r="BY882" s="14"/>
      <c r="BZ882" s="14"/>
      <c r="CA882" s="14"/>
      <c r="CB882" s="14"/>
      <c r="CC882" s="14"/>
      <c r="CD882" s="14"/>
      <c r="CE882" s="14"/>
      <c r="CF882" s="14"/>
      <c r="CG882" s="14"/>
      <c r="CH882" s="14"/>
      <c r="CI882" s="14"/>
      <c r="CJ882" s="14"/>
      <c r="CK882" s="14"/>
      <c r="CL882" s="14"/>
      <c r="CM882" s="14"/>
      <c r="CN882" s="14"/>
      <c r="CO882" s="14"/>
      <c r="CP882" s="14"/>
      <c r="CQ882" s="14"/>
      <c r="CR882" s="14"/>
      <c r="CS882" s="14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</row>
    <row r="883" spans="1:256" s="3" customFormat="1" ht="1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9">
        <v>67</v>
      </c>
      <c r="L883" s="12">
        <v>3.69</v>
      </c>
      <c r="M883" s="12">
        <v>2.5299999999999998</v>
      </c>
      <c r="N883" s="14">
        <v>8.9999999999999993E-3</v>
      </c>
      <c r="O883" s="14">
        <v>1.4E-2</v>
      </c>
      <c r="P883" s="14">
        <v>4.4999999999999998E-2</v>
      </c>
      <c r="Q883" s="14">
        <v>0.25</v>
      </c>
      <c r="R883" s="14">
        <v>1.07</v>
      </c>
      <c r="S883" s="12">
        <v>0.47</v>
      </c>
      <c r="T883" s="15">
        <v>0.1</v>
      </c>
      <c r="U883" s="15"/>
      <c r="V883" s="15"/>
      <c r="W883" s="15"/>
      <c r="X883" s="15"/>
      <c r="Y883" s="15"/>
      <c r="Z883" s="14"/>
      <c r="AA883" s="14"/>
      <c r="AB883" s="14"/>
      <c r="AC883" s="14"/>
      <c r="AD883" s="14"/>
      <c r="AE883" s="14"/>
      <c r="AF883" s="14"/>
      <c r="AG883" s="14"/>
      <c r="AH883" s="14"/>
      <c r="AI883" s="14"/>
      <c r="AJ883" s="14">
        <v>900</v>
      </c>
      <c r="AK883" s="14">
        <v>30</v>
      </c>
      <c r="AL883" s="14">
        <v>300</v>
      </c>
      <c r="AM883" s="14">
        <v>120</v>
      </c>
      <c r="AN883" s="14"/>
      <c r="AO883" s="14"/>
      <c r="AP883" s="14"/>
      <c r="AQ883" s="14"/>
      <c r="AR883" s="14"/>
      <c r="AS883" s="16"/>
      <c r="AT883" s="14">
        <v>1450</v>
      </c>
      <c r="AU883" s="14">
        <v>1182</v>
      </c>
      <c r="AV883" s="14">
        <v>5</v>
      </c>
      <c r="AW883" s="14"/>
      <c r="AX883" s="14"/>
      <c r="AY883" s="14"/>
      <c r="AZ883" s="14"/>
      <c r="BA883" s="14"/>
      <c r="BB883" s="14"/>
      <c r="BC883" s="38"/>
      <c r="BD883" s="14">
        <v>24</v>
      </c>
      <c r="BE883" s="14"/>
      <c r="BF883" s="18"/>
      <c r="BG883" s="14"/>
      <c r="BH883" s="14"/>
      <c r="BI883" s="14"/>
      <c r="BJ883" s="14"/>
      <c r="BK883" s="14"/>
      <c r="BL883" s="14"/>
      <c r="BM883" s="14"/>
      <c r="BN883" s="14"/>
      <c r="BO883" s="14"/>
      <c r="BP883" s="14"/>
      <c r="BQ883" s="14"/>
      <c r="BR883" s="14"/>
      <c r="BS883" s="14"/>
      <c r="BT883" s="14"/>
      <c r="BU883" s="14"/>
      <c r="BV883" s="14"/>
      <c r="BW883" s="14"/>
      <c r="BX883" s="14"/>
      <c r="BY883" s="14"/>
      <c r="BZ883" s="14"/>
      <c r="CA883" s="14"/>
      <c r="CB883" s="14"/>
      <c r="CC883" s="14"/>
      <c r="CD883" s="14"/>
      <c r="CE883" s="14"/>
      <c r="CF883" s="14"/>
      <c r="CG883" s="14"/>
      <c r="CH883" s="14"/>
      <c r="CI883" s="14"/>
      <c r="CJ883" s="14"/>
      <c r="CK883" s="14"/>
      <c r="CL883" s="14"/>
      <c r="CM883" s="14"/>
      <c r="CN883" s="14"/>
      <c r="CO883" s="14"/>
      <c r="CP883" s="14"/>
      <c r="CQ883" s="14"/>
      <c r="CR883" s="14"/>
      <c r="CS883" s="14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</row>
    <row r="884" spans="1:256" s="3" customFormat="1" ht="1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9">
        <v>68</v>
      </c>
      <c r="L884" s="12">
        <v>3.47</v>
      </c>
      <c r="M884" s="12">
        <v>2.31</v>
      </c>
      <c r="N884" s="14">
        <v>7.0000000000000001E-3</v>
      </c>
      <c r="O884" s="14">
        <v>0.1</v>
      </c>
      <c r="P884" s="14"/>
      <c r="Q884" s="14">
        <v>0.82</v>
      </c>
      <c r="R884" s="14"/>
      <c r="S884" s="12"/>
      <c r="T884" s="15"/>
      <c r="U884" s="15"/>
      <c r="V884" s="15"/>
      <c r="W884" s="15"/>
      <c r="X884" s="15"/>
      <c r="Y884" s="15"/>
      <c r="Z884" s="14"/>
      <c r="AA884" s="14"/>
      <c r="AB884" s="14"/>
      <c r="AC884" s="14"/>
      <c r="AD884" s="14"/>
      <c r="AE884" s="14">
        <v>85</v>
      </c>
      <c r="AF884" s="14">
        <v>15</v>
      </c>
      <c r="AG884" s="14">
        <v>572</v>
      </c>
      <c r="AH884" s="14">
        <v>6.7</v>
      </c>
      <c r="AI884" s="14"/>
      <c r="AJ884" s="14">
        <v>900</v>
      </c>
      <c r="AK884" s="14">
        <v>60</v>
      </c>
      <c r="AL884" s="14">
        <v>200</v>
      </c>
      <c r="AM884" s="14">
        <v>15</v>
      </c>
      <c r="AN884" s="14"/>
      <c r="AO884" s="14"/>
      <c r="AP884" s="14"/>
      <c r="AQ884" s="14"/>
      <c r="AR884" s="14"/>
      <c r="AS884" s="16"/>
      <c r="AT884" s="14"/>
      <c r="AU884" s="14"/>
      <c r="AV884" s="14"/>
      <c r="AW884" s="14"/>
      <c r="AX884" s="14"/>
      <c r="AY884" s="14"/>
      <c r="AZ884" s="14"/>
      <c r="BA884" s="14"/>
      <c r="BB884" s="14"/>
      <c r="BC884" s="38"/>
      <c r="BD884" s="14">
        <v>16.3</v>
      </c>
      <c r="BE884" s="14"/>
      <c r="BF884" s="18"/>
      <c r="BG884" s="14"/>
      <c r="BH884" s="14"/>
      <c r="BI884" s="14"/>
      <c r="BJ884" s="14"/>
      <c r="BK884" s="14"/>
      <c r="BL884" s="14"/>
      <c r="BM884" s="14"/>
      <c r="BN884" s="14"/>
      <c r="BO884" s="14"/>
      <c r="BP884" s="14"/>
      <c r="BQ884" s="14"/>
      <c r="BR884" s="14"/>
      <c r="BS884" s="14"/>
      <c r="BT884" s="14"/>
      <c r="BU884" s="14"/>
      <c r="BV884" s="14"/>
      <c r="BW884" s="14"/>
      <c r="BX884" s="14"/>
      <c r="BY884" s="14"/>
      <c r="BZ884" s="14"/>
      <c r="CA884" s="14"/>
      <c r="CB884" s="14"/>
      <c r="CC884" s="14"/>
      <c r="CD884" s="14"/>
      <c r="CE884" s="14"/>
      <c r="CF884" s="14"/>
      <c r="CG884" s="14"/>
      <c r="CH884" s="14"/>
      <c r="CI884" s="14"/>
      <c r="CJ884" s="14"/>
      <c r="CK884" s="14"/>
      <c r="CL884" s="14"/>
      <c r="CM884" s="14"/>
      <c r="CN884" s="14"/>
      <c r="CO884" s="14"/>
      <c r="CP884" s="14"/>
      <c r="CQ884" s="14"/>
      <c r="CR884" s="14"/>
      <c r="CS884" s="14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</row>
    <row r="885" spans="1:256" s="3" customFormat="1" ht="1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9">
        <v>68</v>
      </c>
      <c r="L885" s="12">
        <v>3.47</v>
      </c>
      <c r="M885" s="12">
        <v>2.31</v>
      </c>
      <c r="N885" s="14">
        <v>7.0000000000000001E-3</v>
      </c>
      <c r="O885" s="14">
        <v>0.1</v>
      </c>
      <c r="P885" s="14"/>
      <c r="Q885" s="14">
        <v>0.82</v>
      </c>
      <c r="R885" s="14"/>
      <c r="S885" s="12"/>
      <c r="T885" s="15"/>
      <c r="U885" s="15"/>
      <c r="V885" s="15"/>
      <c r="W885" s="15"/>
      <c r="X885" s="15"/>
      <c r="Y885" s="15"/>
      <c r="Z885" s="14"/>
      <c r="AA885" s="14"/>
      <c r="AB885" s="14"/>
      <c r="AC885" s="14"/>
      <c r="AD885" s="14"/>
      <c r="AE885" s="14">
        <v>85</v>
      </c>
      <c r="AF885" s="14">
        <v>15</v>
      </c>
      <c r="AG885" s="14">
        <v>572</v>
      </c>
      <c r="AH885" s="14">
        <v>6.7</v>
      </c>
      <c r="AI885" s="14"/>
      <c r="AJ885" s="14">
        <v>900</v>
      </c>
      <c r="AK885" s="14">
        <v>60</v>
      </c>
      <c r="AL885" s="14">
        <v>200</v>
      </c>
      <c r="AM885" s="14">
        <v>30</v>
      </c>
      <c r="AN885" s="14"/>
      <c r="AO885" s="14"/>
      <c r="AP885" s="14"/>
      <c r="AQ885" s="14"/>
      <c r="AR885" s="14"/>
      <c r="AS885" s="16"/>
      <c r="AT885" s="14"/>
      <c r="AU885" s="14"/>
      <c r="AV885" s="14"/>
      <c r="AW885" s="14"/>
      <c r="AX885" s="14"/>
      <c r="AY885" s="14"/>
      <c r="AZ885" s="14"/>
      <c r="BA885" s="14"/>
      <c r="BB885" s="14"/>
      <c r="BC885" s="38"/>
      <c r="BD885" s="14">
        <v>12.3</v>
      </c>
      <c r="BE885" s="14"/>
      <c r="BF885" s="18"/>
      <c r="BG885" s="14"/>
      <c r="BH885" s="14"/>
      <c r="BI885" s="14"/>
      <c r="BJ885" s="14"/>
      <c r="BK885" s="14"/>
      <c r="BL885" s="14"/>
      <c r="BM885" s="14"/>
      <c r="BN885" s="14"/>
      <c r="BO885" s="14"/>
      <c r="BP885" s="14"/>
      <c r="BQ885" s="14"/>
      <c r="BR885" s="14"/>
      <c r="BS885" s="14"/>
      <c r="BT885" s="14"/>
      <c r="BU885" s="14"/>
      <c r="BV885" s="14"/>
      <c r="BW885" s="14"/>
      <c r="BX885" s="14"/>
      <c r="BY885" s="14"/>
      <c r="BZ885" s="14"/>
      <c r="CA885" s="14"/>
      <c r="CB885" s="14"/>
      <c r="CC885" s="14"/>
      <c r="CD885" s="14"/>
      <c r="CE885" s="14"/>
      <c r="CF885" s="14"/>
      <c r="CG885" s="14"/>
      <c r="CH885" s="14"/>
      <c r="CI885" s="14"/>
      <c r="CJ885" s="14"/>
      <c r="CK885" s="14"/>
      <c r="CL885" s="14"/>
      <c r="CM885" s="14"/>
      <c r="CN885" s="14"/>
      <c r="CO885" s="14"/>
      <c r="CP885" s="14"/>
      <c r="CQ885" s="14"/>
      <c r="CR885" s="14"/>
      <c r="CS885" s="14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</row>
    <row r="886" spans="1:256" s="3" customFormat="1" ht="1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9">
        <v>68</v>
      </c>
      <c r="L886" s="12">
        <v>3.47</v>
      </c>
      <c r="M886" s="12">
        <v>2.31</v>
      </c>
      <c r="N886" s="14">
        <v>7.0000000000000001E-3</v>
      </c>
      <c r="O886" s="14">
        <v>0.1</v>
      </c>
      <c r="P886" s="14"/>
      <c r="Q886" s="14">
        <v>0.82</v>
      </c>
      <c r="R886" s="14"/>
      <c r="S886" s="12"/>
      <c r="T886" s="15"/>
      <c r="U886" s="15"/>
      <c r="V886" s="15"/>
      <c r="W886" s="15"/>
      <c r="X886" s="15"/>
      <c r="Y886" s="15"/>
      <c r="Z886" s="14"/>
      <c r="AA886" s="14"/>
      <c r="AB886" s="14"/>
      <c r="AC886" s="14"/>
      <c r="AD886" s="14"/>
      <c r="AE886" s="14">
        <v>85</v>
      </c>
      <c r="AF886" s="14">
        <v>15</v>
      </c>
      <c r="AG886" s="14">
        <v>572</v>
      </c>
      <c r="AH886" s="14">
        <v>6.7</v>
      </c>
      <c r="AI886" s="14"/>
      <c r="AJ886" s="14">
        <v>900</v>
      </c>
      <c r="AK886" s="14">
        <v>60</v>
      </c>
      <c r="AL886" s="14">
        <v>200</v>
      </c>
      <c r="AM886" s="14">
        <v>60</v>
      </c>
      <c r="AN886" s="14"/>
      <c r="AO886" s="14"/>
      <c r="AP886" s="14"/>
      <c r="AQ886" s="14"/>
      <c r="AR886" s="14"/>
      <c r="AS886" s="16"/>
      <c r="AT886" s="14"/>
      <c r="AU886" s="14"/>
      <c r="AV886" s="14"/>
      <c r="AW886" s="14"/>
      <c r="AX886" s="14"/>
      <c r="AY886" s="14"/>
      <c r="AZ886" s="14"/>
      <c r="BA886" s="14"/>
      <c r="BB886" s="14"/>
      <c r="BC886" s="38"/>
      <c r="BD886" s="14">
        <v>15.8</v>
      </c>
      <c r="BE886" s="14"/>
      <c r="BF886" s="18"/>
      <c r="BG886" s="14"/>
      <c r="BH886" s="14"/>
      <c r="BI886" s="14"/>
      <c r="BJ886" s="14"/>
      <c r="BK886" s="14"/>
      <c r="BL886" s="14"/>
      <c r="BM886" s="14"/>
      <c r="BN886" s="14"/>
      <c r="BO886" s="14"/>
      <c r="BP886" s="14"/>
      <c r="BQ886" s="14"/>
      <c r="BR886" s="14"/>
      <c r="BS886" s="14"/>
      <c r="BT886" s="14"/>
      <c r="BU886" s="14"/>
      <c r="BV886" s="14"/>
      <c r="BW886" s="14"/>
      <c r="BX886" s="14"/>
      <c r="BY886" s="14"/>
      <c r="BZ886" s="14"/>
      <c r="CA886" s="14"/>
      <c r="CB886" s="14"/>
      <c r="CC886" s="14"/>
      <c r="CD886" s="14"/>
      <c r="CE886" s="14"/>
      <c r="CF886" s="14"/>
      <c r="CG886" s="14"/>
      <c r="CH886" s="14"/>
      <c r="CI886" s="14"/>
      <c r="CJ886" s="14"/>
      <c r="CK886" s="14"/>
      <c r="CL886" s="14"/>
      <c r="CM886" s="14"/>
      <c r="CN886" s="14"/>
      <c r="CO886" s="14"/>
      <c r="CP886" s="14"/>
      <c r="CQ886" s="14"/>
      <c r="CR886" s="14"/>
      <c r="CS886" s="14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</row>
    <row r="887" spans="1:256" s="3" customFormat="1" ht="1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9">
        <v>68</v>
      </c>
      <c r="L887" s="12">
        <v>3.47</v>
      </c>
      <c r="M887" s="12">
        <v>2.31</v>
      </c>
      <c r="N887" s="14">
        <v>7.0000000000000001E-3</v>
      </c>
      <c r="O887" s="14">
        <v>0.1</v>
      </c>
      <c r="P887" s="14"/>
      <c r="Q887" s="14">
        <v>0.82</v>
      </c>
      <c r="R887" s="14"/>
      <c r="S887" s="12"/>
      <c r="T887" s="15"/>
      <c r="U887" s="15"/>
      <c r="V887" s="15"/>
      <c r="W887" s="15"/>
      <c r="X887" s="15"/>
      <c r="Y887" s="15"/>
      <c r="Z887" s="14"/>
      <c r="AA887" s="14"/>
      <c r="AB887" s="14"/>
      <c r="AC887" s="14"/>
      <c r="AD887" s="14"/>
      <c r="AE887" s="14">
        <v>85</v>
      </c>
      <c r="AF887" s="14">
        <v>15</v>
      </c>
      <c r="AG887" s="14">
        <v>572</v>
      </c>
      <c r="AH887" s="14">
        <v>6.7</v>
      </c>
      <c r="AI887" s="14"/>
      <c r="AJ887" s="14">
        <v>900</v>
      </c>
      <c r="AK887" s="14">
        <v>60</v>
      </c>
      <c r="AL887" s="14">
        <v>200</v>
      </c>
      <c r="AM887" s="14">
        <v>240</v>
      </c>
      <c r="AN887" s="14"/>
      <c r="AO887" s="14"/>
      <c r="AP887" s="14"/>
      <c r="AQ887" s="14"/>
      <c r="AR887" s="14"/>
      <c r="AS887" s="16"/>
      <c r="AT887" s="14"/>
      <c r="AU887" s="14"/>
      <c r="AV887" s="14"/>
      <c r="AW887" s="14"/>
      <c r="AX887" s="14"/>
      <c r="AY887" s="14"/>
      <c r="AZ887" s="14"/>
      <c r="BA887" s="14"/>
      <c r="BB887" s="14"/>
      <c r="BC887" s="38"/>
      <c r="BD887" s="14">
        <v>31.4</v>
      </c>
      <c r="BE887" s="14"/>
      <c r="BF887" s="18"/>
      <c r="BG887" s="14"/>
      <c r="BH887" s="14"/>
      <c r="BI887" s="14"/>
      <c r="BJ887" s="14"/>
      <c r="BK887" s="14"/>
      <c r="BL887" s="14"/>
      <c r="BM887" s="14"/>
      <c r="BN887" s="14"/>
      <c r="BO887" s="14"/>
      <c r="BP887" s="14"/>
      <c r="BQ887" s="14"/>
      <c r="BR887" s="14"/>
      <c r="BS887" s="14"/>
      <c r="BT887" s="14"/>
      <c r="BU887" s="14"/>
      <c r="BV887" s="14"/>
      <c r="BW887" s="14"/>
      <c r="BX887" s="14"/>
      <c r="BY887" s="14"/>
      <c r="BZ887" s="14"/>
      <c r="CA887" s="14"/>
      <c r="CB887" s="14"/>
      <c r="CC887" s="14"/>
      <c r="CD887" s="14"/>
      <c r="CE887" s="14"/>
      <c r="CF887" s="14"/>
      <c r="CG887" s="14"/>
      <c r="CH887" s="14"/>
      <c r="CI887" s="14"/>
      <c r="CJ887" s="14"/>
      <c r="CK887" s="14"/>
      <c r="CL887" s="14"/>
      <c r="CM887" s="14"/>
      <c r="CN887" s="14"/>
      <c r="CO887" s="14"/>
      <c r="CP887" s="14"/>
      <c r="CQ887" s="14"/>
      <c r="CR887" s="14"/>
      <c r="CS887" s="14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</row>
    <row r="888" spans="1:256" s="3" customFormat="1" ht="1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9">
        <v>68</v>
      </c>
      <c r="L888" s="12">
        <v>3.47</v>
      </c>
      <c r="M888" s="12">
        <v>2.31</v>
      </c>
      <c r="N888" s="14">
        <v>7.0000000000000001E-3</v>
      </c>
      <c r="O888" s="14">
        <v>0.1</v>
      </c>
      <c r="P888" s="14"/>
      <c r="Q888" s="14">
        <v>0.82</v>
      </c>
      <c r="R888" s="14"/>
      <c r="S888" s="12"/>
      <c r="T888" s="15"/>
      <c r="U888" s="15"/>
      <c r="V888" s="15"/>
      <c r="W888" s="15"/>
      <c r="X888" s="15"/>
      <c r="Y888" s="15"/>
      <c r="Z888" s="14"/>
      <c r="AA888" s="14"/>
      <c r="AB888" s="14"/>
      <c r="AC888" s="14"/>
      <c r="AD888" s="14"/>
      <c r="AE888" s="14">
        <v>85</v>
      </c>
      <c r="AF888" s="14">
        <v>15</v>
      </c>
      <c r="AG888" s="14">
        <v>572</v>
      </c>
      <c r="AH888" s="14">
        <v>6.7</v>
      </c>
      <c r="AI888" s="14"/>
      <c r="AJ888" s="14">
        <v>900</v>
      </c>
      <c r="AK888" s="14">
        <v>60</v>
      </c>
      <c r="AL888" s="14">
        <v>250</v>
      </c>
      <c r="AM888" s="14">
        <v>15</v>
      </c>
      <c r="AN888" s="14"/>
      <c r="AO888" s="14"/>
      <c r="AP888" s="14"/>
      <c r="AQ888" s="14"/>
      <c r="AR888" s="14"/>
      <c r="AS888" s="16"/>
      <c r="AT888" s="14"/>
      <c r="AU888" s="14"/>
      <c r="AV888" s="14"/>
      <c r="AW888" s="14"/>
      <c r="AX888" s="14"/>
      <c r="AY888" s="14"/>
      <c r="AZ888" s="14"/>
      <c r="BA888" s="14"/>
      <c r="BB888" s="14"/>
      <c r="BC888" s="38"/>
      <c r="BD888" s="14">
        <v>13.1</v>
      </c>
      <c r="BE888" s="14"/>
      <c r="BF888" s="18"/>
      <c r="BG888" s="14"/>
      <c r="BH888" s="14"/>
      <c r="BI888" s="14"/>
      <c r="BJ888" s="14"/>
      <c r="BK888" s="14"/>
      <c r="BL888" s="14"/>
      <c r="BM888" s="14"/>
      <c r="BN888" s="14"/>
      <c r="BO888" s="14"/>
      <c r="BP888" s="14"/>
      <c r="BQ888" s="14"/>
      <c r="BR888" s="14"/>
      <c r="BS888" s="14"/>
      <c r="BT888" s="14"/>
      <c r="BU888" s="14"/>
      <c r="BV888" s="14"/>
      <c r="BW888" s="14"/>
      <c r="BX888" s="14"/>
      <c r="BY888" s="14"/>
      <c r="BZ888" s="14"/>
      <c r="CA888" s="14"/>
      <c r="CB888" s="14"/>
      <c r="CC888" s="14"/>
      <c r="CD888" s="14"/>
      <c r="CE888" s="14"/>
      <c r="CF888" s="14"/>
      <c r="CG888" s="14"/>
      <c r="CH888" s="14"/>
      <c r="CI888" s="14"/>
      <c r="CJ888" s="14"/>
      <c r="CK888" s="14"/>
      <c r="CL888" s="14"/>
      <c r="CM888" s="14"/>
      <c r="CN888" s="14"/>
      <c r="CO888" s="14"/>
      <c r="CP888" s="14"/>
      <c r="CQ888" s="14"/>
      <c r="CR888" s="14"/>
      <c r="CS888" s="14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</row>
    <row r="889" spans="1:256" s="3" customFormat="1" ht="1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9">
        <v>68</v>
      </c>
      <c r="L889" s="12">
        <v>3.47</v>
      </c>
      <c r="M889" s="12">
        <v>2.31</v>
      </c>
      <c r="N889" s="14">
        <v>7.0000000000000001E-3</v>
      </c>
      <c r="O889" s="14">
        <v>0.1</v>
      </c>
      <c r="P889" s="14"/>
      <c r="Q889" s="14">
        <v>0.82</v>
      </c>
      <c r="R889" s="14"/>
      <c r="S889" s="12"/>
      <c r="T889" s="15"/>
      <c r="U889" s="15"/>
      <c r="V889" s="15"/>
      <c r="W889" s="15"/>
      <c r="X889" s="15"/>
      <c r="Y889" s="15"/>
      <c r="Z889" s="14"/>
      <c r="AA889" s="14"/>
      <c r="AB889" s="14"/>
      <c r="AC889" s="14"/>
      <c r="AD889" s="14"/>
      <c r="AE889" s="14">
        <v>85</v>
      </c>
      <c r="AF889" s="14">
        <v>15</v>
      </c>
      <c r="AG889" s="14">
        <v>572</v>
      </c>
      <c r="AH889" s="14">
        <v>6.7</v>
      </c>
      <c r="AI889" s="14"/>
      <c r="AJ889" s="14">
        <v>900</v>
      </c>
      <c r="AK889" s="14">
        <v>60</v>
      </c>
      <c r="AL889" s="14">
        <v>250</v>
      </c>
      <c r="AM889" s="14">
        <v>30</v>
      </c>
      <c r="AN889" s="14"/>
      <c r="AO889" s="14"/>
      <c r="AP889" s="14"/>
      <c r="AQ889" s="14"/>
      <c r="AR889" s="14"/>
      <c r="AS889" s="16"/>
      <c r="AT889" s="14"/>
      <c r="AU889" s="14"/>
      <c r="AV889" s="14"/>
      <c r="AW889" s="14"/>
      <c r="AX889" s="14"/>
      <c r="AY889" s="14"/>
      <c r="AZ889" s="14"/>
      <c r="BA889" s="14"/>
      <c r="BB889" s="14"/>
      <c r="BC889" s="38"/>
      <c r="BD889" s="14">
        <v>14.5</v>
      </c>
      <c r="BE889" s="14"/>
      <c r="BF889" s="18"/>
      <c r="BG889" s="14"/>
      <c r="BH889" s="14"/>
      <c r="BI889" s="14"/>
      <c r="BJ889" s="14"/>
      <c r="BK889" s="14"/>
      <c r="BL889" s="14"/>
      <c r="BM889" s="14"/>
      <c r="BN889" s="14"/>
      <c r="BO889" s="14"/>
      <c r="BP889" s="14"/>
      <c r="BQ889" s="14"/>
      <c r="BR889" s="14"/>
      <c r="BS889" s="14"/>
      <c r="BT889" s="14"/>
      <c r="BU889" s="14"/>
      <c r="BV889" s="14"/>
      <c r="BW889" s="14"/>
      <c r="BX889" s="14"/>
      <c r="BY889" s="14"/>
      <c r="BZ889" s="14"/>
      <c r="CA889" s="14"/>
      <c r="CB889" s="14"/>
      <c r="CC889" s="14"/>
      <c r="CD889" s="14"/>
      <c r="CE889" s="14"/>
      <c r="CF889" s="14"/>
      <c r="CG889" s="14"/>
      <c r="CH889" s="14"/>
      <c r="CI889" s="14"/>
      <c r="CJ889" s="14"/>
      <c r="CK889" s="14"/>
      <c r="CL889" s="14"/>
      <c r="CM889" s="14"/>
      <c r="CN889" s="14"/>
      <c r="CO889" s="14"/>
      <c r="CP889" s="14"/>
      <c r="CQ889" s="14"/>
      <c r="CR889" s="14"/>
      <c r="CS889" s="14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</row>
    <row r="890" spans="1:256" s="3" customFormat="1" ht="1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9">
        <v>68</v>
      </c>
      <c r="L890" s="12">
        <v>3.47</v>
      </c>
      <c r="M890" s="12">
        <v>2.31</v>
      </c>
      <c r="N890" s="14">
        <v>7.0000000000000001E-3</v>
      </c>
      <c r="O890" s="14">
        <v>0.1</v>
      </c>
      <c r="P890" s="14"/>
      <c r="Q890" s="14">
        <v>0.82</v>
      </c>
      <c r="R890" s="14"/>
      <c r="S890" s="12"/>
      <c r="T890" s="15"/>
      <c r="U890" s="15"/>
      <c r="V890" s="15"/>
      <c r="W890" s="15"/>
      <c r="X890" s="15"/>
      <c r="Y890" s="15"/>
      <c r="Z890" s="14"/>
      <c r="AA890" s="14"/>
      <c r="AB890" s="14"/>
      <c r="AC890" s="14"/>
      <c r="AD890" s="14"/>
      <c r="AE890" s="14">
        <v>85</v>
      </c>
      <c r="AF890" s="14">
        <v>15</v>
      </c>
      <c r="AG890" s="14">
        <v>572</v>
      </c>
      <c r="AH890" s="14">
        <v>6.7</v>
      </c>
      <c r="AI890" s="14"/>
      <c r="AJ890" s="14">
        <v>900</v>
      </c>
      <c r="AK890" s="14">
        <v>60</v>
      </c>
      <c r="AL890" s="14">
        <v>250</v>
      </c>
      <c r="AM890" s="14">
        <v>60</v>
      </c>
      <c r="AN890" s="14"/>
      <c r="AO890" s="14"/>
      <c r="AP890" s="14"/>
      <c r="AQ890" s="14"/>
      <c r="AR890" s="14"/>
      <c r="AS890" s="16"/>
      <c r="AT890" s="14"/>
      <c r="AU890" s="14"/>
      <c r="AV890" s="14"/>
      <c r="AW890" s="14"/>
      <c r="AX890" s="14"/>
      <c r="AY890" s="14"/>
      <c r="AZ890" s="14"/>
      <c r="BA890" s="14"/>
      <c r="BB890" s="14"/>
      <c r="BC890" s="38"/>
      <c r="BD890" s="14">
        <v>30.7</v>
      </c>
      <c r="BE890" s="14"/>
      <c r="BF890" s="18"/>
      <c r="BG890" s="14"/>
      <c r="BH890" s="14"/>
      <c r="BI890" s="14"/>
      <c r="BJ890" s="14"/>
      <c r="BK890" s="14"/>
      <c r="BL890" s="14"/>
      <c r="BM890" s="14"/>
      <c r="BN890" s="14"/>
      <c r="BO890" s="14"/>
      <c r="BP890" s="14"/>
      <c r="BQ890" s="14"/>
      <c r="BR890" s="14"/>
      <c r="BS890" s="14"/>
      <c r="BT890" s="14"/>
      <c r="BU890" s="14"/>
      <c r="BV890" s="14"/>
      <c r="BW890" s="14"/>
      <c r="BX890" s="14"/>
      <c r="BY890" s="14"/>
      <c r="BZ890" s="14"/>
      <c r="CA890" s="14"/>
      <c r="CB890" s="14"/>
      <c r="CC890" s="14"/>
      <c r="CD890" s="14"/>
      <c r="CE890" s="14"/>
      <c r="CF890" s="14"/>
      <c r="CG890" s="14"/>
      <c r="CH890" s="14"/>
      <c r="CI890" s="14"/>
      <c r="CJ890" s="14"/>
      <c r="CK890" s="14"/>
      <c r="CL890" s="14"/>
      <c r="CM890" s="14"/>
      <c r="CN890" s="14"/>
      <c r="CO890" s="14"/>
      <c r="CP890" s="14"/>
      <c r="CQ890" s="14"/>
      <c r="CR890" s="14"/>
      <c r="CS890" s="14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</row>
    <row r="891" spans="1:256" s="3" customFormat="1" ht="1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9">
        <v>68</v>
      </c>
      <c r="L891" s="12">
        <v>3.47</v>
      </c>
      <c r="M891" s="12">
        <v>2.31</v>
      </c>
      <c r="N891" s="14">
        <v>7.0000000000000001E-3</v>
      </c>
      <c r="O891" s="14">
        <v>0.1</v>
      </c>
      <c r="P891" s="14"/>
      <c r="Q891" s="14">
        <v>0.82</v>
      </c>
      <c r="R891" s="14"/>
      <c r="S891" s="12"/>
      <c r="T891" s="15"/>
      <c r="U891" s="15"/>
      <c r="V891" s="15"/>
      <c r="W891" s="15"/>
      <c r="X891" s="15"/>
      <c r="Y891" s="15"/>
      <c r="Z891" s="14"/>
      <c r="AA891" s="14"/>
      <c r="AB891" s="14"/>
      <c r="AC891" s="14"/>
      <c r="AD891" s="14"/>
      <c r="AE891" s="14">
        <v>85</v>
      </c>
      <c r="AF891" s="14">
        <v>15</v>
      </c>
      <c r="AG891" s="14">
        <v>572</v>
      </c>
      <c r="AH891" s="14">
        <v>6.7</v>
      </c>
      <c r="AI891" s="14"/>
      <c r="AJ891" s="14">
        <v>900</v>
      </c>
      <c r="AK891" s="14">
        <v>60</v>
      </c>
      <c r="AL891" s="14">
        <v>250</v>
      </c>
      <c r="AM891" s="14">
        <v>240</v>
      </c>
      <c r="AN891" s="14"/>
      <c r="AO891" s="14"/>
      <c r="AP891" s="14"/>
      <c r="AQ891" s="14"/>
      <c r="AR891" s="14"/>
      <c r="AS891" s="16"/>
      <c r="AT891" s="14"/>
      <c r="AU891" s="14"/>
      <c r="AV891" s="14"/>
      <c r="AW891" s="14"/>
      <c r="AX891" s="14"/>
      <c r="AY891" s="14"/>
      <c r="AZ891" s="14"/>
      <c r="BA891" s="14"/>
      <c r="BB891" s="14"/>
      <c r="BC891" s="38"/>
      <c r="BD891" s="14">
        <v>21.8</v>
      </c>
      <c r="BE891" s="14"/>
      <c r="BF891" s="18"/>
      <c r="BG891" s="14"/>
      <c r="BH891" s="14"/>
      <c r="BI891" s="14"/>
      <c r="BJ891" s="14"/>
      <c r="BK891" s="14"/>
      <c r="BL891" s="14"/>
      <c r="BM891" s="14"/>
      <c r="BN891" s="14"/>
      <c r="BO891" s="14"/>
      <c r="BP891" s="14"/>
      <c r="BQ891" s="14"/>
      <c r="BR891" s="14"/>
      <c r="BS891" s="14"/>
      <c r="BT891" s="14"/>
      <c r="BU891" s="14"/>
      <c r="BV891" s="14"/>
      <c r="BW891" s="14"/>
      <c r="BX891" s="14"/>
      <c r="BY891" s="14"/>
      <c r="BZ891" s="14"/>
      <c r="CA891" s="14"/>
      <c r="CB891" s="14"/>
      <c r="CC891" s="14"/>
      <c r="CD891" s="14"/>
      <c r="CE891" s="14"/>
      <c r="CF891" s="14"/>
      <c r="CG891" s="14"/>
      <c r="CH891" s="14"/>
      <c r="CI891" s="14"/>
      <c r="CJ891" s="14"/>
      <c r="CK891" s="14"/>
      <c r="CL891" s="14"/>
      <c r="CM891" s="14"/>
      <c r="CN891" s="14"/>
      <c r="CO891" s="14"/>
      <c r="CP891" s="14"/>
      <c r="CQ891" s="14"/>
      <c r="CR891" s="14"/>
      <c r="CS891" s="14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</row>
    <row r="892" spans="1:256" s="3" customFormat="1" ht="1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9">
        <v>68</v>
      </c>
      <c r="L892" s="12">
        <v>3.47</v>
      </c>
      <c r="M892" s="12">
        <v>2.31</v>
      </c>
      <c r="N892" s="14">
        <v>7.0000000000000001E-3</v>
      </c>
      <c r="O892" s="14">
        <v>0.1</v>
      </c>
      <c r="P892" s="14"/>
      <c r="Q892" s="14">
        <v>0.82</v>
      </c>
      <c r="R892" s="14"/>
      <c r="S892" s="12"/>
      <c r="T892" s="15"/>
      <c r="U892" s="15"/>
      <c r="V892" s="15"/>
      <c r="W892" s="15"/>
      <c r="X892" s="15"/>
      <c r="Y892" s="15"/>
      <c r="Z892" s="14"/>
      <c r="AA892" s="14"/>
      <c r="AB892" s="14"/>
      <c r="AC892" s="14"/>
      <c r="AD892" s="14"/>
      <c r="AE892" s="14">
        <v>85</v>
      </c>
      <c r="AF892" s="14">
        <v>15</v>
      </c>
      <c r="AG892" s="14">
        <v>572</v>
      </c>
      <c r="AH892" s="14">
        <v>6.7</v>
      </c>
      <c r="AI892" s="14"/>
      <c r="AJ892" s="14">
        <v>900</v>
      </c>
      <c r="AK892" s="14">
        <v>60</v>
      </c>
      <c r="AL892" s="14">
        <v>300</v>
      </c>
      <c r="AM892" s="14">
        <v>15</v>
      </c>
      <c r="AN892" s="14"/>
      <c r="AO892" s="14"/>
      <c r="AP892" s="14"/>
      <c r="AQ892" s="14"/>
      <c r="AR892" s="14"/>
      <c r="AS892" s="16"/>
      <c r="AT892" s="14"/>
      <c r="AU892" s="14"/>
      <c r="AV892" s="14"/>
      <c r="AW892" s="14"/>
      <c r="AX892" s="14"/>
      <c r="AY892" s="14"/>
      <c r="AZ892" s="14"/>
      <c r="BA892" s="14"/>
      <c r="BB892" s="14"/>
      <c r="BC892" s="38"/>
      <c r="BD892" s="14">
        <v>33.299999999999997</v>
      </c>
      <c r="BE892" s="14"/>
      <c r="BF892" s="18"/>
      <c r="BG892" s="14"/>
      <c r="BH892" s="14"/>
      <c r="BI892" s="14"/>
      <c r="BJ892" s="14"/>
      <c r="BK892" s="14"/>
      <c r="BL892" s="14"/>
      <c r="BM892" s="14"/>
      <c r="BN892" s="14"/>
      <c r="BO892" s="14"/>
      <c r="BP892" s="14"/>
      <c r="BQ892" s="14"/>
      <c r="BR892" s="14"/>
      <c r="BS892" s="14"/>
      <c r="BT892" s="14"/>
      <c r="BU892" s="14"/>
      <c r="BV892" s="14"/>
      <c r="BW892" s="14"/>
      <c r="BX892" s="14"/>
      <c r="BY892" s="14"/>
      <c r="BZ892" s="14"/>
      <c r="CA892" s="14"/>
      <c r="CB892" s="14"/>
      <c r="CC892" s="14"/>
      <c r="CD892" s="14"/>
      <c r="CE892" s="14"/>
      <c r="CF892" s="14"/>
      <c r="CG892" s="14"/>
      <c r="CH892" s="14"/>
      <c r="CI892" s="14"/>
      <c r="CJ892" s="14"/>
      <c r="CK892" s="14"/>
      <c r="CL892" s="14"/>
      <c r="CM892" s="14"/>
      <c r="CN892" s="14"/>
      <c r="CO892" s="14"/>
      <c r="CP892" s="14"/>
      <c r="CQ892" s="14"/>
      <c r="CR892" s="14"/>
      <c r="CS892" s="14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</row>
    <row r="893" spans="1:256" s="3" customFormat="1" ht="1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9">
        <v>68</v>
      </c>
      <c r="L893" s="12">
        <v>3.47</v>
      </c>
      <c r="M893" s="12">
        <v>2.31</v>
      </c>
      <c r="N893" s="14">
        <v>7.0000000000000001E-3</v>
      </c>
      <c r="O893" s="14">
        <v>0.1</v>
      </c>
      <c r="P893" s="14"/>
      <c r="Q893" s="14">
        <v>0.82</v>
      </c>
      <c r="R893" s="14"/>
      <c r="S893" s="12"/>
      <c r="T893" s="15"/>
      <c r="U893" s="15"/>
      <c r="V893" s="15"/>
      <c r="W893" s="15"/>
      <c r="X893" s="15"/>
      <c r="Y893" s="15"/>
      <c r="Z893" s="14"/>
      <c r="AA893" s="14"/>
      <c r="AB893" s="14"/>
      <c r="AC893" s="14"/>
      <c r="AD893" s="14"/>
      <c r="AE893" s="14">
        <v>85</v>
      </c>
      <c r="AF893" s="14">
        <v>15</v>
      </c>
      <c r="AG893" s="14">
        <v>572</v>
      </c>
      <c r="AH893" s="14">
        <v>6.7</v>
      </c>
      <c r="AI893" s="14"/>
      <c r="AJ893" s="14">
        <v>900</v>
      </c>
      <c r="AK893" s="14">
        <v>60</v>
      </c>
      <c r="AL893" s="14">
        <v>300</v>
      </c>
      <c r="AM893" s="14">
        <v>30</v>
      </c>
      <c r="AN893" s="14"/>
      <c r="AO893" s="14"/>
      <c r="AP893" s="14"/>
      <c r="AQ893" s="14"/>
      <c r="AR893" s="14"/>
      <c r="AS893" s="16"/>
      <c r="AT893" s="14"/>
      <c r="AU893" s="14"/>
      <c r="AV893" s="14"/>
      <c r="AW893" s="14"/>
      <c r="AX893" s="14"/>
      <c r="AY893" s="14"/>
      <c r="AZ893" s="14"/>
      <c r="BA893" s="14"/>
      <c r="BB893" s="14"/>
      <c r="BC893" s="38"/>
      <c r="BD893" s="14">
        <v>35.6</v>
      </c>
      <c r="BE893" s="14"/>
      <c r="BF893" s="18"/>
      <c r="BG893" s="14"/>
      <c r="BH893" s="14"/>
      <c r="BI893" s="14"/>
      <c r="BJ893" s="14"/>
      <c r="BK893" s="14"/>
      <c r="BL893" s="14"/>
      <c r="BM893" s="14"/>
      <c r="BN893" s="14"/>
      <c r="BO893" s="14"/>
      <c r="BP893" s="14"/>
      <c r="BQ893" s="14"/>
      <c r="BR893" s="14"/>
      <c r="BS893" s="14"/>
      <c r="BT893" s="14"/>
      <c r="BU893" s="14"/>
      <c r="BV893" s="14"/>
      <c r="BW893" s="14"/>
      <c r="BX893" s="14"/>
      <c r="BY893" s="14"/>
      <c r="BZ893" s="14"/>
      <c r="CA893" s="14"/>
      <c r="CB893" s="14"/>
      <c r="CC893" s="14"/>
      <c r="CD893" s="14"/>
      <c r="CE893" s="14"/>
      <c r="CF893" s="14"/>
      <c r="CG893" s="14"/>
      <c r="CH893" s="14"/>
      <c r="CI893" s="14"/>
      <c r="CJ893" s="14"/>
      <c r="CK893" s="14"/>
      <c r="CL893" s="14"/>
      <c r="CM893" s="14"/>
      <c r="CN893" s="14"/>
      <c r="CO893" s="14"/>
      <c r="CP893" s="14"/>
      <c r="CQ893" s="14"/>
      <c r="CR893" s="14"/>
      <c r="CS893" s="14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</row>
    <row r="894" spans="1:256" s="3" customFormat="1" ht="1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9">
        <v>68</v>
      </c>
      <c r="L894" s="12">
        <v>3.47</v>
      </c>
      <c r="M894" s="12">
        <v>2.31</v>
      </c>
      <c r="N894" s="14">
        <v>7.0000000000000001E-3</v>
      </c>
      <c r="O894" s="14">
        <v>0.1</v>
      </c>
      <c r="P894" s="14"/>
      <c r="Q894" s="14">
        <v>0.82</v>
      </c>
      <c r="R894" s="14"/>
      <c r="S894" s="12"/>
      <c r="T894" s="15"/>
      <c r="U894" s="15"/>
      <c r="V894" s="15"/>
      <c r="W894" s="15"/>
      <c r="X894" s="15"/>
      <c r="Y894" s="15"/>
      <c r="Z894" s="14"/>
      <c r="AA894" s="14"/>
      <c r="AB894" s="14"/>
      <c r="AC894" s="14"/>
      <c r="AD894" s="14"/>
      <c r="AE894" s="14">
        <v>85</v>
      </c>
      <c r="AF894" s="14">
        <v>15</v>
      </c>
      <c r="AG894" s="14">
        <v>572</v>
      </c>
      <c r="AH894" s="14">
        <v>6.7</v>
      </c>
      <c r="AI894" s="14"/>
      <c r="AJ894" s="14">
        <v>900</v>
      </c>
      <c r="AK894" s="14">
        <v>60</v>
      </c>
      <c r="AL894" s="14">
        <v>300</v>
      </c>
      <c r="AM894" s="14">
        <v>60</v>
      </c>
      <c r="AN894" s="14"/>
      <c r="AO894" s="14"/>
      <c r="AP894" s="14"/>
      <c r="AQ894" s="14"/>
      <c r="AR894" s="14"/>
      <c r="AS894" s="16"/>
      <c r="AT894" s="14"/>
      <c r="AU894" s="14"/>
      <c r="AV894" s="14"/>
      <c r="AW894" s="14"/>
      <c r="AX894" s="14"/>
      <c r="AY894" s="14"/>
      <c r="AZ894" s="14"/>
      <c r="BA894" s="14"/>
      <c r="BB894" s="14"/>
      <c r="BC894" s="38"/>
      <c r="BD894" s="14">
        <v>29.6</v>
      </c>
      <c r="BE894" s="14"/>
      <c r="BF894" s="18"/>
      <c r="BG894" s="14"/>
      <c r="BH894" s="14"/>
      <c r="BI894" s="14"/>
      <c r="BJ894" s="14"/>
      <c r="BK894" s="14"/>
      <c r="BL894" s="14"/>
      <c r="BM894" s="14"/>
      <c r="BN894" s="14"/>
      <c r="BO894" s="14"/>
      <c r="BP894" s="14"/>
      <c r="BQ894" s="14"/>
      <c r="BR894" s="14"/>
      <c r="BS894" s="14"/>
      <c r="BT894" s="14"/>
      <c r="BU894" s="14"/>
      <c r="BV894" s="14"/>
      <c r="BW894" s="14"/>
      <c r="BX894" s="14"/>
      <c r="BY894" s="14"/>
      <c r="BZ894" s="14"/>
      <c r="CA894" s="14"/>
      <c r="CB894" s="14"/>
      <c r="CC894" s="14"/>
      <c r="CD894" s="14"/>
      <c r="CE894" s="14"/>
      <c r="CF894" s="14"/>
      <c r="CG894" s="14"/>
      <c r="CH894" s="14"/>
      <c r="CI894" s="14"/>
      <c r="CJ894" s="14"/>
      <c r="CK894" s="14"/>
      <c r="CL894" s="14"/>
      <c r="CM894" s="14"/>
      <c r="CN894" s="14"/>
      <c r="CO894" s="14"/>
      <c r="CP894" s="14"/>
      <c r="CQ894" s="14"/>
      <c r="CR894" s="14"/>
      <c r="CS894" s="14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</row>
    <row r="895" spans="1:256" s="3" customFormat="1" ht="1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9">
        <v>68</v>
      </c>
      <c r="L895" s="12">
        <v>3.47</v>
      </c>
      <c r="M895" s="12">
        <v>2.31</v>
      </c>
      <c r="N895" s="14">
        <v>7.0000000000000001E-3</v>
      </c>
      <c r="O895" s="14">
        <v>0.1</v>
      </c>
      <c r="P895" s="14"/>
      <c r="Q895" s="14">
        <v>0.82</v>
      </c>
      <c r="R895" s="14"/>
      <c r="S895" s="12"/>
      <c r="T895" s="15"/>
      <c r="U895" s="15"/>
      <c r="V895" s="15"/>
      <c r="W895" s="15"/>
      <c r="X895" s="15"/>
      <c r="Y895" s="15"/>
      <c r="Z895" s="14"/>
      <c r="AA895" s="14"/>
      <c r="AB895" s="14"/>
      <c r="AC895" s="14"/>
      <c r="AD895" s="14"/>
      <c r="AE895" s="14">
        <v>85</v>
      </c>
      <c r="AF895" s="14">
        <v>15</v>
      </c>
      <c r="AG895" s="14">
        <v>572</v>
      </c>
      <c r="AH895" s="14">
        <v>6.7</v>
      </c>
      <c r="AI895" s="14"/>
      <c r="AJ895" s="14">
        <v>900</v>
      </c>
      <c r="AK895" s="14">
        <v>60</v>
      </c>
      <c r="AL895" s="14">
        <v>300</v>
      </c>
      <c r="AM895" s="14">
        <v>240</v>
      </c>
      <c r="AN895" s="14"/>
      <c r="AO895" s="14"/>
      <c r="AP895" s="14"/>
      <c r="AQ895" s="14"/>
      <c r="AR895" s="14"/>
      <c r="AS895" s="16"/>
      <c r="AT895" s="14"/>
      <c r="AU895" s="14"/>
      <c r="AV895" s="14"/>
      <c r="AW895" s="14"/>
      <c r="AX895" s="14"/>
      <c r="AY895" s="14"/>
      <c r="AZ895" s="14"/>
      <c r="BA895" s="14"/>
      <c r="BB895" s="14"/>
      <c r="BC895" s="38"/>
      <c r="BD895" s="14">
        <v>23.7</v>
      </c>
      <c r="BE895" s="14"/>
      <c r="BF895" s="18"/>
      <c r="BG895" s="14"/>
      <c r="BH895" s="14"/>
      <c r="BI895" s="14"/>
      <c r="BJ895" s="14"/>
      <c r="BK895" s="14"/>
      <c r="BL895" s="14"/>
      <c r="BM895" s="14"/>
      <c r="BN895" s="14"/>
      <c r="BO895" s="14"/>
      <c r="BP895" s="14"/>
      <c r="BQ895" s="14"/>
      <c r="BR895" s="14"/>
      <c r="BS895" s="14"/>
      <c r="BT895" s="14"/>
      <c r="BU895" s="14"/>
      <c r="BV895" s="14"/>
      <c r="BW895" s="14"/>
      <c r="BX895" s="14"/>
      <c r="BY895" s="14"/>
      <c r="BZ895" s="14"/>
      <c r="CA895" s="14"/>
      <c r="CB895" s="14"/>
      <c r="CC895" s="14"/>
      <c r="CD895" s="14"/>
      <c r="CE895" s="14"/>
      <c r="CF895" s="14"/>
      <c r="CG895" s="14"/>
      <c r="CH895" s="14"/>
      <c r="CI895" s="14"/>
      <c r="CJ895" s="14"/>
      <c r="CK895" s="14"/>
      <c r="CL895" s="14"/>
      <c r="CM895" s="14"/>
      <c r="CN895" s="14"/>
      <c r="CO895" s="14"/>
      <c r="CP895" s="14"/>
      <c r="CQ895" s="14"/>
      <c r="CR895" s="14"/>
      <c r="CS895" s="14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</row>
    <row r="896" spans="1:256" s="3" customFormat="1" ht="1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9">
        <v>68</v>
      </c>
      <c r="L896" s="12">
        <v>3.47</v>
      </c>
      <c r="M896" s="12">
        <v>2.31</v>
      </c>
      <c r="N896" s="14">
        <v>7.0000000000000001E-3</v>
      </c>
      <c r="O896" s="14">
        <v>0.1</v>
      </c>
      <c r="P896" s="14"/>
      <c r="Q896" s="14">
        <v>0.82</v>
      </c>
      <c r="R896" s="14"/>
      <c r="S896" s="12"/>
      <c r="T896" s="15"/>
      <c r="U896" s="15"/>
      <c r="V896" s="15"/>
      <c r="W896" s="15"/>
      <c r="X896" s="15"/>
      <c r="Y896" s="15"/>
      <c r="Z896" s="14"/>
      <c r="AA896" s="14"/>
      <c r="AB896" s="14"/>
      <c r="AC896" s="14"/>
      <c r="AD896" s="14"/>
      <c r="AE896" s="14">
        <v>85</v>
      </c>
      <c r="AF896" s="14">
        <v>15</v>
      </c>
      <c r="AG896" s="14">
        <v>572</v>
      </c>
      <c r="AH896" s="14">
        <v>6.7</v>
      </c>
      <c r="AI896" s="14"/>
      <c r="AJ896" s="14">
        <v>900</v>
      </c>
      <c r="AK896" s="14">
        <v>60</v>
      </c>
      <c r="AL896" s="14">
        <v>350</v>
      </c>
      <c r="AM896" s="14">
        <v>15</v>
      </c>
      <c r="AN896" s="14"/>
      <c r="AO896" s="14"/>
      <c r="AP896" s="14"/>
      <c r="AQ896" s="14"/>
      <c r="AR896" s="14"/>
      <c r="AS896" s="16"/>
      <c r="AT896" s="14"/>
      <c r="AU896" s="14"/>
      <c r="AV896" s="14"/>
      <c r="AW896" s="14"/>
      <c r="AX896" s="14"/>
      <c r="AY896" s="14"/>
      <c r="AZ896" s="14"/>
      <c r="BA896" s="14"/>
      <c r="BB896" s="14"/>
      <c r="BC896" s="38"/>
      <c r="BD896" s="14">
        <v>33.200000000000003</v>
      </c>
      <c r="BE896" s="14"/>
      <c r="BF896" s="18"/>
      <c r="BG896" s="14"/>
      <c r="BH896" s="14"/>
      <c r="BI896" s="14"/>
      <c r="BJ896" s="14"/>
      <c r="BK896" s="14"/>
      <c r="BL896" s="14"/>
      <c r="BM896" s="14"/>
      <c r="BN896" s="14"/>
      <c r="BO896" s="14"/>
      <c r="BP896" s="14"/>
      <c r="BQ896" s="14"/>
      <c r="BR896" s="14"/>
      <c r="BS896" s="14"/>
      <c r="BT896" s="14"/>
      <c r="BU896" s="14"/>
      <c r="BV896" s="14"/>
      <c r="BW896" s="14"/>
      <c r="BX896" s="14"/>
      <c r="BY896" s="14"/>
      <c r="BZ896" s="14"/>
      <c r="CA896" s="14"/>
      <c r="CB896" s="14"/>
      <c r="CC896" s="14"/>
      <c r="CD896" s="14"/>
      <c r="CE896" s="14"/>
      <c r="CF896" s="14"/>
      <c r="CG896" s="14"/>
      <c r="CH896" s="14"/>
      <c r="CI896" s="14"/>
      <c r="CJ896" s="14"/>
      <c r="CK896" s="14"/>
      <c r="CL896" s="14"/>
      <c r="CM896" s="14"/>
      <c r="CN896" s="14"/>
      <c r="CO896" s="14"/>
      <c r="CP896" s="14"/>
      <c r="CQ896" s="14"/>
      <c r="CR896" s="14"/>
      <c r="CS896" s="14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</row>
    <row r="897" spans="1:256" s="3" customFormat="1" ht="1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9">
        <v>68</v>
      </c>
      <c r="L897" s="12">
        <v>3.47</v>
      </c>
      <c r="M897" s="12">
        <v>2.31</v>
      </c>
      <c r="N897" s="14">
        <v>7.0000000000000001E-3</v>
      </c>
      <c r="O897" s="14">
        <v>0.1</v>
      </c>
      <c r="P897" s="14"/>
      <c r="Q897" s="14">
        <v>0.82</v>
      </c>
      <c r="R897" s="14"/>
      <c r="S897" s="12"/>
      <c r="T897" s="15"/>
      <c r="U897" s="15"/>
      <c r="V897" s="15"/>
      <c r="W897" s="15"/>
      <c r="X897" s="15"/>
      <c r="Y897" s="15"/>
      <c r="Z897" s="14"/>
      <c r="AA897" s="14"/>
      <c r="AB897" s="14"/>
      <c r="AC897" s="14"/>
      <c r="AD897" s="14"/>
      <c r="AE897" s="14">
        <v>85</v>
      </c>
      <c r="AF897" s="14">
        <v>15</v>
      </c>
      <c r="AG897" s="14">
        <v>572</v>
      </c>
      <c r="AH897" s="14">
        <v>6.7</v>
      </c>
      <c r="AI897" s="14"/>
      <c r="AJ897" s="14">
        <v>900</v>
      </c>
      <c r="AK897" s="14">
        <v>60</v>
      </c>
      <c r="AL897" s="14">
        <v>350</v>
      </c>
      <c r="AM897" s="14">
        <v>30</v>
      </c>
      <c r="AN897" s="14"/>
      <c r="AO897" s="14"/>
      <c r="AP897" s="14"/>
      <c r="AQ897" s="14"/>
      <c r="AR897" s="14"/>
      <c r="AS897" s="16"/>
      <c r="AT897" s="14"/>
      <c r="AU897" s="14"/>
      <c r="AV897" s="14"/>
      <c r="AW897" s="14"/>
      <c r="AX897" s="14"/>
      <c r="AY897" s="14"/>
      <c r="AZ897" s="14"/>
      <c r="BA897" s="14"/>
      <c r="BB897" s="14"/>
      <c r="BC897" s="38"/>
      <c r="BD897" s="14">
        <v>40.9</v>
      </c>
      <c r="BE897" s="14"/>
      <c r="BF897" s="18"/>
      <c r="BG897" s="14"/>
      <c r="BH897" s="14"/>
      <c r="BI897" s="14"/>
      <c r="BJ897" s="14"/>
      <c r="BK897" s="14"/>
      <c r="BL897" s="14"/>
      <c r="BM897" s="14"/>
      <c r="BN897" s="14"/>
      <c r="BO897" s="14"/>
      <c r="BP897" s="14"/>
      <c r="BQ897" s="14"/>
      <c r="BR897" s="14"/>
      <c r="BS897" s="14"/>
      <c r="BT897" s="14"/>
      <c r="BU897" s="14"/>
      <c r="BV897" s="14"/>
      <c r="BW897" s="14"/>
      <c r="BX897" s="14"/>
      <c r="BY897" s="14"/>
      <c r="BZ897" s="14"/>
      <c r="CA897" s="14"/>
      <c r="CB897" s="14"/>
      <c r="CC897" s="14"/>
      <c r="CD897" s="14"/>
      <c r="CE897" s="14"/>
      <c r="CF897" s="14"/>
      <c r="CG897" s="14"/>
      <c r="CH897" s="14"/>
      <c r="CI897" s="14"/>
      <c r="CJ897" s="14"/>
      <c r="CK897" s="14"/>
      <c r="CL897" s="14"/>
      <c r="CM897" s="14"/>
      <c r="CN897" s="14"/>
      <c r="CO897" s="14"/>
      <c r="CP897" s="14"/>
      <c r="CQ897" s="14"/>
      <c r="CR897" s="14"/>
      <c r="CS897" s="14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</row>
    <row r="898" spans="1:256" s="3" customFormat="1" ht="1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9">
        <v>68</v>
      </c>
      <c r="L898" s="12">
        <v>3.47</v>
      </c>
      <c r="M898" s="12">
        <v>2.31</v>
      </c>
      <c r="N898" s="14">
        <v>7.0000000000000001E-3</v>
      </c>
      <c r="O898" s="14">
        <v>0.1</v>
      </c>
      <c r="P898" s="14"/>
      <c r="Q898" s="14">
        <v>0.82</v>
      </c>
      <c r="R898" s="14"/>
      <c r="S898" s="12"/>
      <c r="T898" s="15"/>
      <c r="U898" s="15"/>
      <c r="V898" s="15"/>
      <c r="W898" s="15"/>
      <c r="X898" s="15"/>
      <c r="Y898" s="15"/>
      <c r="Z898" s="14"/>
      <c r="AA898" s="14"/>
      <c r="AB898" s="14"/>
      <c r="AC898" s="14"/>
      <c r="AD898" s="14"/>
      <c r="AE898" s="14">
        <v>85</v>
      </c>
      <c r="AF898" s="14">
        <v>15</v>
      </c>
      <c r="AG898" s="14">
        <v>572</v>
      </c>
      <c r="AH898" s="14">
        <v>6.7</v>
      </c>
      <c r="AI898" s="14"/>
      <c r="AJ898" s="14">
        <v>900</v>
      </c>
      <c r="AK898" s="14">
        <v>60</v>
      </c>
      <c r="AL898" s="14">
        <v>350</v>
      </c>
      <c r="AM898" s="14">
        <v>60</v>
      </c>
      <c r="AN898" s="14"/>
      <c r="AO898" s="14"/>
      <c r="AP898" s="14"/>
      <c r="AQ898" s="14"/>
      <c r="AR898" s="14"/>
      <c r="AS898" s="16"/>
      <c r="AT898" s="14"/>
      <c r="AU898" s="14"/>
      <c r="AV898" s="14"/>
      <c r="AW898" s="14"/>
      <c r="AX898" s="14"/>
      <c r="AY898" s="14"/>
      <c r="AZ898" s="14"/>
      <c r="BA898" s="14"/>
      <c r="BB898" s="14"/>
      <c r="BC898" s="38"/>
      <c r="BD898" s="14">
        <v>33.4</v>
      </c>
      <c r="BE898" s="14"/>
      <c r="BF898" s="18"/>
      <c r="BG898" s="14"/>
      <c r="BH898" s="14"/>
      <c r="BI898" s="14"/>
      <c r="BJ898" s="14"/>
      <c r="BK898" s="14"/>
      <c r="BL898" s="14"/>
      <c r="BM898" s="14"/>
      <c r="BN898" s="14"/>
      <c r="BO898" s="14"/>
      <c r="BP898" s="14"/>
      <c r="BQ898" s="14"/>
      <c r="BR898" s="14"/>
      <c r="BS898" s="14"/>
      <c r="BT898" s="14"/>
      <c r="BU898" s="14"/>
      <c r="BV898" s="14"/>
      <c r="BW898" s="14"/>
      <c r="BX898" s="14"/>
      <c r="BY898" s="14"/>
      <c r="BZ898" s="14"/>
      <c r="CA898" s="14"/>
      <c r="CB898" s="14"/>
      <c r="CC898" s="14"/>
      <c r="CD898" s="14"/>
      <c r="CE898" s="14"/>
      <c r="CF898" s="14"/>
      <c r="CG898" s="14"/>
      <c r="CH898" s="14"/>
      <c r="CI898" s="14"/>
      <c r="CJ898" s="14"/>
      <c r="CK898" s="14"/>
      <c r="CL898" s="14"/>
      <c r="CM898" s="14"/>
      <c r="CN898" s="14"/>
      <c r="CO898" s="14"/>
      <c r="CP898" s="14"/>
      <c r="CQ898" s="14"/>
      <c r="CR898" s="14"/>
      <c r="CS898" s="14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</row>
    <row r="899" spans="1:256" s="3" customFormat="1" ht="1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9">
        <v>68</v>
      </c>
      <c r="L899" s="12">
        <v>3.47</v>
      </c>
      <c r="M899" s="12">
        <v>2.31</v>
      </c>
      <c r="N899" s="14">
        <v>7.0000000000000001E-3</v>
      </c>
      <c r="O899" s="14">
        <v>0.1</v>
      </c>
      <c r="P899" s="14"/>
      <c r="Q899" s="14">
        <v>0.82</v>
      </c>
      <c r="R899" s="14"/>
      <c r="S899" s="12"/>
      <c r="T899" s="15"/>
      <c r="U899" s="15"/>
      <c r="V899" s="15"/>
      <c r="W899" s="15"/>
      <c r="X899" s="15"/>
      <c r="Y899" s="15"/>
      <c r="Z899" s="14"/>
      <c r="AA899" s="14"/>
      <c r="AB899" s="14"/>
      <c r="AC899" s="14"/>
      <c r="AD899" s="14"/>
      <c r="AE899" s="14">
        <v>85</v>
      </c>
      <c r="AF899" s="14">
        <v>15</v>
      </c>
      <c r="AG899" s="14">
        <v>572</v>
      </c>
      <c r="AH899" s="14">
        <v>6.7</v>
      </c>
      <c r="AI899" s="14"/>
      <c r="AJ899" s="14">
        <v>900</v>
      </c>
      <c r="AK899" s="14">
        <v>60</v>
      </c>
      <c r="AL899" s="14">
        <v>350</v>
      </c>
      <c r="AM899" s="14">
        <v>240</v>
      </c>
      <c r="AN899" s="14"/>
      <c r="AO899" s="14"/>
      <c r="AP899" s="14"/>
      <c r="AQ899" s="14"/>
      <c r="AR899" s="14"/>
      <c r="AS899" s="16"/>
      <c r="AT899" s="14"/>
      <c r="AU899" s="14"/>
      <c r="AV899" s="14"/>
      <c r="AW899" s="14"/>
      <c r="AX899" s="14"/>
      <c r="AY899" s="14"/>
      <c r="AZ899" s="14"/>
      <c r="BA899" s="14"/>
      <c r="BB899" s="14"/>
      <c r="BC899" s="38"/>
      <c r="BD899" s="14">
        <v>33.700000000000003</v>
      </c>
      <c r="BE899" s="14"/>
      <c r="BF899" s="18"/>
      <c r="BG899" s="14"/>
      <c r="BH899" s="14"/>
      <c r="BI899" s="14"/>
      <c r="BJ899" s="14"/>
      <c r="BK899" s="14"/>
      <c r="BL899" s="14"/>
      <c r="BM899" s="14"/>
      <c r="BN899" s="14"/>
      <c r="BO899" s="14"/>
      <c r="BP899" s="14"/>
      <c r="BQ899" s="14"/>
      <c r="BR899" s="14"/>
      <c r="BS899" s="14"/>
      <c r="BT899" s="14"/>
      <c r="BU899" s="14"/>
      <c r="BV899" s="14"/>
      <c r="BW899" s="14"/>
      <c r="BX899" s="14"/>
      <c r="BY899" s="14"/>
      <c r="BZ899" s="14"/>
      <c r="CA899" s="14"/>
      <c r="CB899" s="14"/>
      <c r="CC899" s="14"/>
      <c r="CD899" s="14"/>
      <c r="CE899" s="14"/>
      <c r="CF899" s="14"/>
      <c r="CG899" s="14"/>
      <c r="CH899" s="14"/>
      <c r="CI899" s="14"/>
      <c r="CJ899" s="14"/>
      <c r="CK899" s="14"/>
      <c r="CL899" s="14"/>
      <c r="CM899" s="14"/>
      <c r="CN899" s="14"/>
      <c r="CO899" s="14"/>
      <c r="CP899" s="14"/>
      <c r="CQ899" s="14"/>
      <c r="CR899" s="14"/>
      <c r="CS899" s="14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</row>
    <row r="900" spans="1:256" s="3" customFormat="1" ht="1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9">
        <v>68</v>
      </c>
      <c r="L900" s="12">
        <v>3.47</v>
      </c>
      <c r="M900" s="12">
        <v>2.31</v>
      </c>
      <c r="N900" s="14">
        <v>7.0000000000000001E-3</v>
      </c>
      <c r="O900" s="14">
        <v>0.1</v>
      </c>
      <c r="P900" s="14"/>
      <c r="Q900" s="14">
        <v>0.82</v>
      </c>
      <c r="R900" s="14"/>
      <c r="S900" s="12"/>
      <c r="T900" s="15"/>
      <c r="U900" s="15"/>
      <c r="V900" s="15"/>
      <c r="W900" s="15"/>
      <c r="X900" s="15"/>
      <c r="Y900" s="15"/>
      <c r="Z900" s="14"/>
      <c r="AA900" s="14"/>
      <c r="AB900" s="14"/>
      <c r="AC900" s="14"/>
      <c r="AD900" s="14"/>
      <c r="AE900" s="14">
        <v>85</v>
      </c>
      <c r="AF900" s="14">
        <v>15</v>
      </c>
      <c r="AG900" s="14">
        <v>572</v>
      </c>
      <c r="AH900" s="14">
        <v>6.7</v>
      </c>
      <c r="AI900" s="14"/>
      <c r="AJ900" s="14">
        <v>900</v>
      </c>
      <c r="AK900" s="14">
        <v>60</v>
      </c>
      <c r="AL900" s="14">
        <v>400</v>
      </c>
      <c r="AM900" s="14">
        <v>15</v>
      </c>
      <c r="AN900" s="14"/>
      <c r="AO900" s="14"/>
      <c r="AP900" s="14"/>
      <c r="AQ900" s="14"/>
      <c r="AR900" s="14"/>
      <c r="AS900" s="16"/>
      <c r="AT900" s="14"/>
      <c r="AU900" s="14"/>
      <c r="AV900" s="14"/>
      <c r="AW900" s="14"/>
      <c r="AX900" s="14"/>
      <c r="AY900" s="14"/>
      <c r="AZ900" s="14"/>
      <c r="BA900" s="14"/>
      <c r="BB900" s="14"/>
      <c r="BC900" s="38"/>
      <c r="BD900" s="14">
        <v>42.1</v>
      </c>
      <c r="BE900" s="14"/>
      <c r="BF900" s="18"/>
      <c r="BG900" s="14"/>
      <c r="BH900" s="14"/>
      <c r="BI900" s="14"/>
      <c r="BJ900" s="14"/>
      <c r="BK900" s="14"/>
      <c r="BL900" s="14"/>
      <c r="BM900" s="14"/>
      <c r="BN900" s="14"/>
      <c r="BO900" s="14"/>
      <c r="BP900" s="14"/>
      <c r="BQ900" s="14"/>
      <c r="BR900" s="14"/>
      <c r="BS900" s="14"/>
      <c r="BT900" s="14"/>
      <c r="BU900" s="14"/>
      <c r="BV900" s="14"/>
      <c r="BW900" s="14"/>
      <c r="BX900" s="14"/>
      <c r="BY900" s="14"/>
      <c r="BZ900" s="14"/>
      <c r="CA900" s="14"/>
      <c r="CB900" s="14"/>
      <c r="CC900" s="14"/>
      <c r="CD900" s="14"/>
      <c r="CE900" s="14"/>
      <c r="CF900" s="14"/>
      <c r="CG900" s="14"/>
      <c r="CH900" s="14"/>
      <c r="CI900" s="14"/>
      <c r="CJ900" s="14"/>
      <c r="CK900" s="14"/>
      <c r="CL900" s="14"/>
      <c r="CM900" s="14"/>
      <c r="CN900" s="14"/>
      <c r="CO900" s="14"/>
      <c r="CP900" s="14"/>
      <c r="CQ900" s="14"/>
      <c r="CR900" s="14"/>
      <c r="CS900" s="14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</row>
    <row r="901" spans="1:256" s="3" customFormat="1" ht="1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9">
        <v>68</v>
      </c>
      <c r="L901" s="12">
        <v>3.47</v>
      </c>
      <c r="M901" s="12">
        <v>2.31</v>
      </c>
      <c r="N901" s="14">
        <v>7.0000000000000001E-3</v>
      </c>
      <c r="O901" s="14">
        <v>0.1</v>
      </c>
      <c r="P901" s="14"/>
      <c r="Q901" s="14">
        <v>0.82</v>
      </c>
      <c r="R901" s="14"/>
      <c r="S901" s="12"/>
      <c r="T901" s="15"/>
      <c r="U901" s="15"/>
      <c r="V901" s="15"/>
      <c r="W901" s="15"/>
      <c r="X901" s="15"/>
      <c r="Y901" s="15"/>
      <c r="Z901" s="14"/>
      <c r="AA901" s="14"/>
      <c r="AB901" s="14"/>
      <c r="AC901" s="14"/>
      <c r="AD901" s="14"/>
      <c r="AE901" s="14">
        <v>85</v>
      </c>
      <c r="AF901" s="14">
        <v>15</v>
      </c>
      <c r="AG901" s="14">
        <v>572</v>
      </c>
      <c r="AH901" s="14">
        <v>6.7</v>
      </c>
      <c r="AI901" s="14"/>
      <c r="AJ901" s="14">
        <v>900</v>
      </c>
      <c r="AK901" s="14">
        <v>60</v>
      </c>
      <c r="AL901" s="14">
        <v>400</v>
      </c>
      <c r="AM901" s="14">
        <v>30</v>
      </c>
      <c r="AN901" s="14"/>
      <c r="AO901" s="14"/>
      <c r="AP901" s="14"/>
      <c r="AQ901" s="14"/>
      <c r="AR901" s="14"/>
      <c r="AS901" s="16"/>
      <c r="AT901" s="14"/>
      <c r="AU901" s="14"/>
      <c r="AV901" s="14"/>
      <c r="AW901" s="14"/>
      <c r="AX901" s="14"/>
      <c r="AY901" s="14"/>
      <c r="AZ901" s="14"/>
      <c r="BA901" s="14"/>
      <c r="BB901" s="14"/>
      <c r="BC901" s="38"/>
      <c r="BD901" s="14">
        <v>47.3</v>
      </c>
      <c r="BE901" s="14"/>
      <c r="BF901" s="18"/>
      <c r="BG901" s="14"/>
      <c r="BH901" s="14"/>
      <c r="BI901" s="14"/>
      <c r="BJ901" s="14"/>
      <c r="BK901" s="14"/>
      <c r="BL901" s="14"/>
      <c r="BM901" s="14"/>
      <c r="BN901" s="14"/>
      <c r="BO901" s="14"/>
      <c r="BP901" s="14"/>
      <c r="BQ901" s="14"/>
      <c r="BR901" s="14"/>
      <c r="BS901" s="14"/>
      <c r="BT901" s="14"/>
      <c r="BU901" s="14"/>
      <c r="BV901" s="14"/>
      <c r="BW901" s="14"/>
      <c r="BX901" s="14"/>
      <c r="BY901" s="14"/>
      <c r="BZ901" s="14"/>
      <c r="CA901" s="14"/>
      <c r="CB901" s="14"/>
      <c r="CC901" s="14"/>
      <c r="CD901" s="14"/>
      <c r="CE901" s="14"/>
      <c r="CF901" s="14"/>
      <c r="CG901" s="14"/>
      <c r="CH901" s="14"/>
      <c r="CI901" s="14"/>
      <c r="CJ901" s="14"/>
      <c r="CK901" s="14"/>
      <c r="CL901" s="14"/>
      <c r="CM901" s="14"/>
      <c r="CN901" s="14"/>
      <c r="CO901" s="14"/>
      <c r="CP901" s="14"/>
      <c r="CQ901" s="14"/>
      <c r="CR901" s="14"/>
      <c r="CS901" s="14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</row>
    <row r="902" spans="1:256" s="3" customFormat="1" ht="1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9">
        <v>68</v>
      </c>
      <c r="L902" s="12">
        <v>3.47</v>
      </c>
      <c r="M902" s="12">
        <v>2.31</v>
      </c>
      <c r="N902" s="14">
        <v>7.0000000000000001E-3</v>
      </c>
      <c r="O902" s="14">
        <v>0.1</v>
      </c>
      <c r="P902" s="14"/>
      <c r="Q902" s="14">
        <v>0.82</v>
      </c>
      <c r="R902" s="14"/>
      <c r="S902" s="12"/>
      <c r="T902" s="15"/>
      <c r="U902" s="15"/>
      <c r="V902" s="15"/>
      <c r="W902" s="15"/>
      <c r="X902" s="15"/>
      <c r="Y902" s="15"/>
      <c r="Z902" s="14"/>
      <c r="AA902" s="14"/>
      <c r="AB902" s="14"/>
      <c r="AC902" s="14"/>
      <c r="AD902" s="14"/>
      <c r="AE902" s="14">
        <v>85</v>
      </c>
      <c r="AF902" s="14">
        <v>15</v>
      </c>
      <c r="AG902" s="14">
        <v>572</v>
      </c>
      <c r="AH902" s="14">
        <v>6.7</v>
      </c>
      <c r="AI902" s="14"/>
      <c r="AJ902" s="14">
        <v>900</v>
      </c>
      <c r="AK902" s="14">
        <v>60</v>
      </c>
      <c r="AL902" s="14">
        <v>400</v>
      </c>
      <c r="AM902" s="14">
        <v>60</v>
      </c>
      <c r="AN902" s="14"/>
      <c r="AO902" s="14"/>
      <c r="AP902" s="14"/>
      <c r="AQ902" s="14"/>
      <c r="AR902" s="14"/>
      <c r="AS902" s="16"/>
      <c r="AT902" s="14"/>
      <c r="AU902" s="14"/>
      <c r="AV902" s="14"/>
      <c r="AW902" s="14"/>
      <c r="AX902" s="14"/>
      <c r="AY902" s="14"/>
      <c r="AZ902" s="14"/>
      <c r="BA902" s="14"/>
      <c r="BB902" s="14"/>
      <c r="BC902" s="38"/>
      <c r="BD902" s="14">
        <v>49.2</v>
      </c>
      <c r="BE902" s="14"/>
      <c r="BF902" s="18"/>
      <c r="BG902" s="14"/>
      <c r="BH902" s="14"/>
      <c r="BI902" s="14"/>
      <c r="BJ902" s="14"/>
      <c r="BK902" s="14"/>
      <c r="BL902" s="14"/>
      <c r="BM902" s="14"/>
      <c r="BN902" s="14"/>
      <c r="BO902" s="14"/>
      <c r="BP902" s="14"/>
      <c r="BQ902" s="14"/>
      <c r="BR902" s="14"/>
      <c r="BS902" s="14"/>
      <c r="BT902" s="14"/>
      <c r="BU902" s="14"/>
      <c r="BV902" s="14"/>
      <c r="BW902" s="14"/>
      <c r="BX902" s="14"/>
      <c r="BY902" s="14"/>
      <c r="BZ902" s="14"/>
      <c r="CA902" s="14"/>
      <c r="CB902" s="14"/>
      <c r="CC902" s="14"/>
      <c r="CD902" s="14"/>
      <c r="CE902" s="14"/>
      <c r="CF902" s="14"/>
      <c r="CG902" s="14"/>
      <c r="CH902" s="14"/>
      <c r="CI902" s="14"/>
      <c r="CJ902" s="14"/>
      <c r="CK902" s="14"/>
      <c r="CL902" s="14"/>
      <c r="CM902" s="14"/>
      <c r="CN902" s="14"/>
      <c r="CO902" s="14"/>
      <c r="CP902" s="14"/>
      <c r="CQ902" s="14"/>
      <c r="CR902" s="14"/>
      <c r="CS902" s="14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</row>
    <row r="903" spans="1:256" s="3" customFormat="1" ht="1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9">
        <v>68</v>
      </c>
      <c r="L903" s="12">
        <v>3.47</v>
      </c>
      <c r="M903" s="12">
        <v>2.31</v>
      </c>
      <c r="N903" s="14">
        <v>7.0000000000000001E-3</v>
      </c>
      <c r="O903" s="14">
        <v>0.1</v>
      </c>
      <c r="P903" s="14"/>
      <c r="Q903" s="14">
        <v>0.82</v>
      </c>
      <c r="R903" s="14"/>
      <c r="S903" s="12"/>
      <c r="T903" s="15"/>
      <c r="U903" s="15"/>
      <c r="V903" s="15"/>
      <c r="W903" s="15"/>
      <c r="X903" s="15"/>
      <c r="Y903" s="15"/>
      <c r="Z903" s="14"/>
      <c r="AA903" s="14"/>
      <c r="AB903" s="14"/>
      <c r="AC903" s="14"/>
      <c r="AD903" s="14"/>
      <c r="AE903" s="14">
        <v>85</v>
      </c>
      <c r="AF903" s="14">
        <v>15</v>
      </c>
      <c r="AG903" s="14">
        <v>572</v>
      </c>
      <c r="AH903" s="14">
        <v>6.7</v>
      </c>
      <c r="AI903" s="14"/>
      <c r="AJ903" s="14">
        <v>900</v>
      </c>
      <c r="AK903" s="14">
        <v>60</v>
      </c>
      <c r="AL903" s="14">
        <v>400</v>
      </c>
      <c r="AM903" s="14">
        <v>240</v>
      </c>
      <c r="AN903" s="14"/>
      <c r="AO903" s="14"/>
      <c r="AP903" s="14"/>
      <c r="AQ903" s="14"/>
      <c r="AR903" s="14"/>
      <c r="AS903" s="16"/>
      <c r="AT903" s="14"/>
      <c r="AU903" s="14"/>
      <c r="AV903" s="14"/>
      <c r="AW903" s="14"/>
      <c r="AX903" s="14"/>
      <c r="AY903" s="14"/>
      <c r="AZ903" s="14"/>
      <c r="BA903" s="14"/>
      <c r="BB903" s="14"/>
      <c r="BC903" s="38"/>
      <c r="BD903" s="14">
        <v>19.600000000000001</v>
      </c>
      <c r="BE903" s="14"/>
      <c r="BF903" s="18"/>
      <c r="BG903" s="14"/>
      <c r="BH903" s="14"/>
      <c r="BI903" s="14"/>
      <c r="BJ903" s="14"/>
      <c r="BK903" s="14"/>
      <c r="BL903" s="14"/>
      <c r="BM903" s="14"/>
      <c r="BN903" s="14"/>
      <c r="BO903" s="14"/>
      <c r="BP903" s="14"/>
      <c r="BQ903" s="14"/>
      <c r="BR903" s="14"/>
      <c r="BS903" s="14"/>
      <c r="BT903" s="14"/>
      <c r="BU903" s="14"/>
      <c r="BV903" s="14"/>
      <c r="BW903" s="14"/>
      <c r="BX903" s="14"/>
      <c r="BY903" s="14"/>
      <c r="BZ903" s="14"/>
      <c r="CA903" s="14"/>
      <c r="CB903" s="14"/>
      <c r="CC903" s="14"/>
      <c r="CD903" s="14"/>
      <c r="CE903" s="14"/>
      <c r="CF903" s="14"/>
      <c r="CG903" s="14"/>
      <c r="CH903" s="14"/>
      <c r="CI903" s="14"/>
      <c r="CJ903" s="14"/>
      <c r="CK903" s="14"/>
      <c r="CL903" s="14"/>
      <c r="CM903" s="14"/>
      <c r="CN903" s="14"/>
      <c r="CO903" s="14"/>
      <c r="CP903" s="14"/>
      <c r="CQ903" s="14"/>
      <c r="CR903" s="14"/>
      <c r="CS903" s="14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</row>
    <row r="904" spans="1:256" s="3" customFormat="1" ht="1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9">
        <v>69</v>
      </c>
      <c r="L904" s="12">
        <v>3.52</v>
      </c>
      <c r="M904" s="12">
        <v>2.63</v>
      </c>
      <c r="N904" s="14">
        <v>7.0000000000000001E-3</v>
      </c>
      <c r="O904" s="14">
        <v>2.5000000000000001E-2</v>
      </c>
      <c r="P904" s="14">
        <v>3.6999999999999998E-2</v>
      </c>
      <c r="Q904" s="14">
        <v>0.18</v>
      </c>
      <c r="R904" s="14">
        <v>0.5</v>
      </c>
      <c r="S904" s="12">
        <v>0.77</v>
      </c>
      <c r="T904" s="15"/>
      <c r="U904" s="15"/>
      <c r="V904" s="15"/>
      <c r="W904" s="15"/>
      <c r="X904" s="15"/>
      <c r="Y904" s="15"/>
      <c r="Z904" s="14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>
        <v>950</v>
      </c>
      <c r="AK904" s="14">
        <v>60</v>
      </c>
      <c r="AL904" s="14">
        <v>400</v>
      </c>
      <c r="AM904" s="14">
        <v>31</v>
      </c>
      <c r="AN904" s="14"/>
      <c r="AO904" s="14"/>
      <c r="AP904" s="14"/>
      <c r="AQ904" s="14"/>
      <c r="AR904" s="14"/>
      <c r="AS904" s="16"/>
      <c r="AT904" s="14"/>
      <c r="AU904" s="14"/>
      <c r="AV904" s="14"/>
      <c r="AW904" s="14"/>
      <c r="AX904" s="14"/>
      <c r="AY904" s="14"/>
      <c r="AZ904" s="14"/>
      <c r="BA904" s="14"/>
      <c r="BB904" s="14"/>
      <c r="BC904" s="38"/>
      <c r="BD904" s="14"/>
      <c r="BE904" s="14"/>
      <c r="BF904" s="18">
        <v>47</v>
      </c>
      <c r="BG904" s="14"/>
      <c r="BH904" s="14"/>
      <c r="BI904" s="14"/>
      <c r="BJ904" s="14"/>
      <c r="BK904" s="14"/>
      <c r="BL904" s="14"/>
      <c r="BM904" s="14"/>
      <c r="BN904" s="14"/>
      <c r="BO904" s="14"/>
      <c r="BP904" s="14"/>
      <c r="BQ904" s="14"/>
      <c r="BR904" s="14"/>
      <c r="BS904" s="14"/>
      <c r="BT904" s="14"/>
      <c r="BU904" s="14"/>
      <c r="BV904" s="14"/>
      <c r="BW904" s="14"/>
      <c r="BX904" s="14"/>
      <c r="BY904" s="14"/>
      <c r="BZ904" s="14"/>
      <c r="CA904" s="14"/>
      <c r="CB904" s="14"/>
      <c r="CC904" s="14"/>
      <c r="CD904" s="14"/>
      <c r="CE904" s="14"/>
      <c r="CF904" s="14"/>
      <c r="CG904" s="14"/>
      <c r="CH904" s="14"/>
      <c r="CI904" s="14"/>
      <c r="CJ904" s="14"/>
      <c r="CK904" s="14"/>
      <c r="CL904" s="14"/>
      <c r="CM904" s="14"/>
      <c r="CN904" s="14"/>
      <c r="CO904" s="14"/>
      <c r="CP904" s="14"/>
      <c r="CQ904" s="14"/>
      <c r="CR904" s="14"/>
      <c r="CS904" s="14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</row>
    <row r="905" spans="1:256" s="3" customFormat="1" ht="1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9">
        <v>69</v>
      </c>
      <c r="L905" s="12">
        <v>3.52</v>
      </c>
      <c r="M905" s="12">
        <v>2.63</v>
      </c>
      <c r="N905" s="14">
        <v>7.0000000000000001E-3</v>
      </c>
      <c r="O905" s="14">
        <v>2.5000000000000001E-2</v>
      </c>
      <c r="P905" s="14">
        <v>3.6999999999999998E-2</v>
      </c>
      <c r="Q905" s="14">
        <v>0.18</v>
      </c>
      <c r="R905" s="14">
        <v>0.5</v>
      </c>
      <c r="S905" s="12">
        <v>0.77</v>
      </c>
      <c r="T905" s="15"/>
      <c r="U905" s="15"/>
      <c r="V905" s="15"/>
      <c r="W905" s="15"/>
      <c r="X905" s="15"/>
      <c r="Y905" s="15"/>
      <c r="Z905" s="14"/>
      <c r="AA905" s="14"/>
      <c r="AB905" s="14"/>
      <c r="AC905" s="14"/>
      <c r="AD905" s="14"/>
      <c r="AE905" s="14"/>
      <c r="AF905" s="14"/>
      <c r="AG905" s="14"/>
      <c r="AH905" s="14"/>
      <c r="AI905" s="14"/>
      <c r="AJ905" s="14">
        <v>950</v>
      </c>
      <c r="AK905" s="14">
        <v>60</v>
      </c>
      <c r="AL905" s="14">
        <v>400</v>
      </c>
      <c r="AM905" s="14">
        <v>41</v>
      </c>
      <c r="AN905" s="14"/>
      <c r="AO905" s="14"/>
      <c r="AP905" s="14"/>
      <c r="AQ905" s="14"/>
      <c r="AR905" s="14"/>
      <c r="AS905" s="16"/>
      <c r="AT905" s="14"/>
      <c r="AU905" s="14"/>
      <c r="AV905" s="14"/>
      <c r="AW905" s="14"/>
      <c r="AX905" s="14"/>
      <c r="AY905" s="14"/>
      <c r="AZ905" s="14"/>
      <c r="BA905" s="14"/>
      <c r="BB905" s="14"/>
      <c r="BC905" s="38"/>
      <c r="BD905" s="14"/>
      <c r="BE905" s="14"/>
      <c r="BF905" s="18">
        <v>52</v>
      </c>
      <c r="BG905" s="14"/>
      <c r="BH905" s="14"/>
      <c r="BI905" s="14"/>
      <c r="BJ905" s="14"/>
      <c r="BK905" s="14"/>
      <c r="BL905" s="14"/>
      <c r="BM905" s="14"/>
      <c r="BN905" s="14"/>
      <c r="BO905" s="14"/>
      <c r="BP905" s="14"/>
      <c r="BQ905" s="14"/>
      <c r="BR905" s="14"/>
      <c r="BS905" s="14"/>
      <c r="BT905" s="14"/>
      <c r="BU905" s="14"/>
      <c r="BV905" s="14"/>
      <c r="BW905" s="14"/>
      <c r="BX905" s="14"/>
      <c r="BY905" s="14"/>
      <c r="BZ905" s="14"/>
      <c r="CA905" s="14"/>
      <c r="CB905" s="14"/>
      <c r="CC905" s="14"/>
      <c r="CD905" s="14"/>
      <c r="CE905" s="14"/>
      <c r="CF905" s="14"/>
      <c r="CG905" s="14"/>
      <c r="CH905" s="14"/>
      <c r="CI905" s="14"/>
      <c r="CJ905" s="14"/>
      <c r="CK905" s="14"/>
      <c r="CL905" s="14"/>
      <c r="CM905" s="14"/>
      <c r="CN905" s="14"/>
      <c r="CO905" s="14"/>
      <c r="CP905" s="14"/>
      <c r="CQ905" s="14"/>
      <c r="CR905" s="14"/>
      <c r="CS905" s="14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</row>
    <row r="906" spans="1:256" s="3" customFormat="1" ht="1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9">
        <v>69</v>
      </c>
      <c r="L906" s="12">
        <v>3.52</v>
      </c>
      <c r="M906" s="12">
        <v>2.63</v>
      </c>
      <c r="N906" s="14">
        <v>7.0000000000000001E-3</v>
      </c>
      <c r="O906" s="14">
        <v>2.5000000000000001E-2</v>
      </c>
      <c r="P906" s="14">
        <v>3.6999999999999998E-2</v>
      </c>
      <c r="Q906" s="14">
        <v>0.18</v>
      </c>
      <c r="R906" s="14">
        <v>0.5</v>
      </c>
      <c r="S906" s="12">
        <v>0.77</v>
      </c>
      <c r="T906" s="15"/>
      <c r="U906" s="15"/>
      <c r="V906" s="15"/>
      <c r="W906" s="15"/>
      <c r="X906" s="15"/>
      <c r="Y906" s="15"/>
      <c r="Z906" s="14"/>
      <c r="AA906" s="14"/>
      <c r="AB906" s="14"/>
      <c r="AC906" s="14"/>
      <c r="AD906" s="14"/>
      <c r="AE906" s="14"/>
      <c r="AF906" s="14"/>
      <c r="AG906" s="14"/>
      <c r="AH906" s="14"/>
      <c r="AI906" s="14"/>
      <c r="AJ906" s="14">
        <v>950</v>
      </c>
      <c r="AK906" s="14">
        <v>60</v>
      </c>
      <c r="AL906" s="14">
        <v>400</v>
      </c>
      <c r="AM906" s="14">
        <v>80</v>
      </c>
      <c r="AN906" s="14"/>
      <c r="AO906" s="14"/>
      <c r="AP906" s="14"/>
      <c r="AQ906" s="14"/>
      <c r="AR906" s="14"/>
      <c r="AS906" s="16"/>
      <c r="AT906" s="14"/>
      <c r="AU906" s="14"/>
      <c r="AV906" s="14"/>
      <c r="AW906" s="14"/>
      <c r="AX906" s="14"/>
      <c r="AY906" s="14"/>
      <c r="AZ906" s="14"/>
      <c r="BA906" s="14"/>
      <c r="BB906" s="14"/>
      <c r="BC906" s="38"/>
      <c r="BD906" s="14"/>
      <c r="BE906" s="14"/>
      <c r="BF906" s="18">
        <v>48</v>
      </c>
      <c r="BG906" s="14"/>
      <c r="BH906" s="14"/>
      <c r="BI906" s="14"/>
      <c r="BJ906" s="14"/>
      <c r="BK906" s="14"/>
      <c r="BL906" s="14"/>
      <c r="BM906" s="14"/>
      <c r="BN906" s="14"/>
      <c r="BO906" s="14"/>
      <c r="BP906" s="14"/>
      <c r="BQ906" s="14"/>
      <c r="BR906" s="14"/>
      <c r="BS906" s="14"/>
      <c r="BT906" s="14"/>
      <c r="BU906" s="14"/>
      <c r="BV906" s="14"/>
      <c r="BW906" s="14"/>
      <c r="BX906" s="14"/>
      <c r="BY906" s="14"/>
      <c r="BZ906" s="14"/>
      <c r="CA906" s="14"/>
      <c r="CB906" s="14"/>
      <c r="CC906" s="14"/>
      <c r="CD906" s="14"/>
      <c r="CE906" s="14"/>
      <c r="CF906" s="14"/>
      <c r="CG906" s="14"/>
      <c r="CH906" s="14"/>
      <c r="CI906" s="14"/>
      <c r="CJ906" s="14"/>
      <c r="CK906" s="14"/>
      <c r="CL906" s="14"/>
      <c r="CM906" s="14"/>
      <c r="CN906" s="14"/>
      <c r="CO906" s="14"/>
      <c r="CP906" s="14"/>
      <c r="CQ906" s="14"/>
      <c r="CR906" s="14"/>
      <c r="CS906" s="14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</row>
    <row r="907" spans="1:256" s="3" customFormat="1" ht="1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9">
        <v>69</v>
      </c>
      <c r="L907" s="12">
        <v>3.52</v>
      </c>
      <c r="M907" s="12">
        <v>2.63</v>
      </c>
      <c r="N907" s="14">
        <v>7.0000000000000001E-3</v>
      </c>
      <c r="O907" s="14">
        <v>2.5000000000000001E-2</v>
      </c>
      <c r="P907" s="14">
        <v>3.6999999999999998E-2</v>
      </c>
      <c r="Q907" s="14">
        <v>0.18</v>
      </c>
      <c r="R907" s="14">
        <v>0.5</v>
      </c>
      <c r="S907" s="12">
        <v>0.77</v>
      </c>
      <c r="T907" s="15"/>
      <c r="U907" s="15"/>
      <c r="V907" s="15"/>
      <c r="W907" s="15"/>
      <c r="X907" s="15"/>
      <c r="Y907" s="15"/>
      <c r="Z907" s="14"/>
      <c r="AA907" s="14"/>
      <c r="AB907" s="14"/>
      <c r="AC907" s="14"/>
      <c r="AD907" s="14"/>
      <c r="AE907" s="14"/>
      <c r="AF907" s="14"/>
      <c r="AG907" s="14"/>
      <c r="AH907" s="14"/>
      <c r="AI907" s="14"/>
      <c r="AJ907" s="14">
        <v>950</v>
      </c>
      <c r="AK907" s="14">
        <v>60</v>
      </c>
      <c r="AL907" s="14">
        <v>400</v>
      </c>
      <c r="AM907" s="14">
        <v>114</v>
      </c>
      <c r="AN907" s="14"/>
      <c r="AO907" s="14"/>
      <c r="AP907" s="14"/>
      <c r="AQ907" s="14"/>
      <c r="AR907" s="14"/>
      <c r="AS907" s="16"/>
      <c r="AT907" s="14"/>
      <c r="AU907" s="14"/>
      <c r="AV907" s="14"/>
      <c r="AW907" s="14"/>
      <c r="AX907" s="14"/>
      <c r="AY907" s="14"/>
      <c r="AZ907" s="14"/>
      <c r="BA907" s="14"/>
      <c r="BB907" s="14"/>
      <c r="BC907" s="38"/>
      <c r="BD907" s="14"/>
      <c r="BE907" s="14"/>
      <c r="BF907" s="18">
        <v>47</v>
      </c>
      <c r="BG907" s="14"/>
      <c r="BH907" s="14"/>
      <c r="BI907" s="14"/>
      <c r="BJ907" s="14"/>
      <c r="BK907" s="14"/>
      <c r="BL907" s="14"/>
      <c r="BM907" s="14"/>
      <c r="BN907" s="14"/>
      <c r="BO907" s="14"/>
      <c r="BP907" s="14"/>
      <c r="BQ907" s="14"/>
      <c r="BR907" s="14"/>
      <c r="BS907" s="14"/>
      <c r="BT907" s="14"/>
      <c r="BU907" s="14"/>
      <c r="BV907" s="14"/>
      <c r="BW907" s="14"/>
      <c r="BX907" s="14"/>
      <c r="BY907" s="14"/>
      <c r="BZ907" s="14"/>
      <c r="CA907" s="14"/>
      <c r="CB907" s="14"/>
      <c r="CC907" s="14"/>
      <c r="CD907" s="14"/>
      <c r="CE907" s="14"/>
      <c r="CF907" s="14"/>
      <c r="CG907" s="14"/>
      <c r="CH907" s="14"/>
      <c r="CI907" s="14"/>
      <c r="CJ907" s="14"/>
      <c r="CK907" s="14"/>
      <c r="CL907" s="14"/>
      <c r="CM907" s="14"/>
      <c r="CN907" s="14"/>
      <c r="CO907" s="14"/>
      <c r="CP907" s="14"/>
      <c r="CQ907" s="14"/>
      <c r="CR907" s="14"/>
      <c r="CS907" s="14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</row>
    <row r="908" spans="1:256" s="3" customFormat="1" ht="1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9">
        <v>69</v>
      </c>
      <c r="L908" s="12">
        <v>3.52</v>
      </c>
      <c r="M908" s="12">
        <v>2.63</v>
      </c>
      <c r="N908" s="14">
        <v>7.0000000000000001E-3</v>
      </c>
      <c r="O908" s="14">
        <v>2.5000000000000001E-2</v>
      </c>
      <c r="P908" s="14">
        <v>3.6999999999999998E-2</v>
      </c>
      <c r="Q908" s="14">
        <v>0.18</v>
      </c>
      <c r="R908" s="14">
        <v>0.5</v>
      </c>
      <c r="S908" s="12">
        <v>0.77</v>
      </c>
      <c r="T908" s="15"/>
      <c r="U908" s="15"/>
      <c r="V908" s="15"/>
      <c r="W908" s="15"/>
      <c r="X908" s="15"/>
      <c r="Y908" s="15"/>
      <c r="Z908" s="14"/>
      <c r="AA908" s="14"/>
      <c r="AB908" s="14"/>
      <c r="AC908" s="14"/>
      <c r="AD908" s="14"/>
      <c r="AE908" s="14"/>
      <c r="AF908" s="14"/>
      <c r="AG908" s="14"/>
      <c r="AH908" s="14"/>
      <c r="AI908" s="14"/>
      <c r="AJ908" s="14">
        <v>950</v>
      </c>
      <c r="AK908" s="14">
        <v>60</v>
      </c>
      <c r="AL908" s="14">
        <v>400</v>
      </c>
      <c r="AM908" s="14">
        <v>151</v>
      </c>
      <c r="AN908" s="14"/>
      <c r="AO908" s="14"/>
      <c r="AP908" s="14"/>
      <c r="AQ908" s="14"/>
      <c r="AR908" s="14"/>
      <c r="AS908" s="16"/>
      <c r="AT908" s="14"/>
      <c r="AU908" s="14"/>
      <c r="AV908" s="14"/>
      <c r="AW908" s="14"/>
      <c r="AX908" s="14"/>
      <c r="AY908" s="14"/>
      <c r="AZ908" s="14"/>
      <c r="BA908" s="14"/>
      <c r="BB908" s="14"/>
      <c r="BC908" s="38"/>
      <c r="BD908" s="14"/>
      <c r="BE908" s="14"/>
      <c r="BF908" s="18">
        <v>46</v>
      </c>
      <c r="BG908" s="14"/>
      <c r="BH908" s="14"/>
      <c r="BI908" s="14"/>
      <c r="BJ908" s="14"/>
      <c r="BK908" s="14"/>
      <c r="BL908" s="14"/>
      <c r="BM908" s="14"/>
      <c r="BN908" s="14"/>
      <c r="BO908" s="14"/>
      <c r="BP908" s="14"/>
      <c r="BQ908" s="14"/>
      <c r="BR908" s="14"/>
      <c r="BS908" s="14"/>
      <c r="BT908" s="14"/>
      <c r="BU908" s="14"/>
      <c r="BV908" s="14"/>
      <c r="BW908" s="14"/>
      <c r="BX908" s="14"/>
      <c r="BY908" s="14"/>
      <c r="BZ908" s="14"/>
      <c r="CA908" s="14"/>
      <c r="CB908" s="14"/>
      <c r="CC908" s="14"/>
      <c r="CD908" s="14"/>
      <c r="CE908" s="14"/>
      <c r="CF908" s="14"/>
      <c r="CG908" s="14"/>
      <c r="CH908" s="14"/>
      <c r="CI908" s="14"/>
      <c r="CJ908" s="14"/>
      <c r="CK908" s="14"/>
      <c r="CL908" s="14"/>
      <c r="CM908" s="14"/>
      <c r="CN908" s="14"/>
      <c r="CO908" s="14"/>
      <c r="CP908" s="14"/>
      <c r="CQ908" s="14"/>
      <c r="CR908" s="14"/>
      <c r="CS908" s="14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</row>
    <row r="909" spans="1:256" s="3" customFormat="1" ht="1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9">
        <v>69</v>
      </c>
      <c r="L909" s="12">
        <v>3.52</v>
      </c>
      <c r="M909" s="12">
        <v>2.63</v>
      </c>
      <c r="N909" s="14">
        <v>7.0000000000000001E-3</v>
      </c>
      <c r="O909" s="14">
        <v>2.5000000000000001E-2</v>
      </c>
      <c r="P909" s="14">
        <v>3.6999999999999998E-2</v>
      </c>
      <c r="Q909" s="14">
        <v>0.18</v>
      </c>
      <c r="R909" s="14">
        <v>0.5</v>
      </c>
      <c r="S909" s="12">
        <v>0.77</v>
      </c>
      <c r="T909" s="15"/>
      <c r="U909" s="15"/>
      <c r="V909" s="15"/>
      <c r="W909" s="15"/>
      <c r="X909" s="15"/>
      <c r="Y909" s="15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>
        <v>900</v>
      </c>
      <c r="AK909" s="14">
        <v>60</v>
      </c>
      <c r="AL909" s="14">
        <v>400</v>
      </c>
      <c r="AM909" s="14">
        <v>18</v>
      </c>
      <c r="AN909" s="14"/>
      <c r="AO909" s="14"/>
      <c r="AP909" s="14"/>
      <c r="AQ909" s="14"/>
      <c r="AR909" s="14"/>
      <c r="AS909" s="16"/>
      <c r="AT909" s="14"/>
      <c r="AU909" s="14"/>
      <c r="AV909" s="14"/>
      <c r="AW909" s="14"/>
      <c r="AX909" s="14"/>
      <c r="AY909" s="14"/>
      <c r="AZ909" s="14"/>
      <c r="BA909" s="14"/>
      <c r="BB909" s="14"/>
      <c r="BC909" s="38"/>
      <c r="BD909" s="14"/>
      <c r="BE909" s="14"/>
      <c r="BF909" s="18">
        <v>36</v>
      </c>
      <c r="BG909" s="14"/>
      <c r="BH909" s="14"/>
      <c r="BI909" s="14"/>
      <c r="BJ909" s="14"/>
      <c r="BK909" s="14"/>
      <c r="BL909" s="14"/>
      <c r="BM909" s="14"/>
      <c r="BN909" s="14"/>
      <c r="BO909" s="14"/>
      <c r="BP909" s="14"/>
      <c r="BQ909" s="14"/>
      <c r="BR909" s="14"/>
      <c r="BS909" s="14"/>
      <c r="BT909" s="14"/>
      <c r="BU909" s="14"/>
      <c r="BV909" s="14"/>
      <c r="BW909" s="14"/>
      <c r="BX909" s="14"/>
      <c r="BY909" s="14"/>
      <c r="BZ909" s="14"/>
      <c r="CA909" s="14"/>
      <c r="CB909" s="14"/>
      <c r="CC909" s="14"/>
      <c r="CD909" s="14"/>
      <c r="CE909" s="14"/>
      <c r="CF909" s="14"/>
      <c r="CG909" s="14"/>
      <c r="CH909" s="14"/>
      <c r="CI909" s="14"/>
      <c r="CJ909" s="14"/>
      <c r="CK909" s="14"/>
      <c r="CL909" s="14"/>
      <c r="CM909" s="14"/>
      <c r="CN909" s="14"/>
      <c r="CO909" s="14"/>
      <c r="CP909" s="14"/>
      <c r="CQ909" s="14"/>
      <c r="CR909" s="14"/>
      <c r="CS909" s="14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</row>
    <row r="910" spans="1:256" s="3" customFormat="1" ht="1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9">
        <v>69</v>
      </c>
      <c r="L910" s="12">
        <v>3.52</v>
      </c>
      <c r="M910" s="12">
        <v>2.63</v>
      </c>
      <c r="N910" s="14">
        <v>7.0000000000000001E-3</v>
      </c>
      <c r="O910" s="14">
        <v>2.5000000000000001E-2</v>
      </c>
      <c r="P910" s="14">
        <v>3.6999999999999998E-2</v>
      </c>
      <c r="Q910" s="14">
        <v>0.18</v>
      </c>
      <c r="R910" s="14">
        <v>0.5</v>
      </c>
      <c r="S910" s="12">
        <v>0.77</v>
      </c>
      <c r="T910" s="15"/>
      <c r="U910" s="15"/>
      <c r="V910" s="15"/>
      <c r="W910" s="15"/>
      <c r="X910" s="15"/>
      <c r="Y910" s="15"/>
      <c r="Z910" s="14"/>
      <c r="AA910" s="14"/>
      <c r="AB910" s="14"/>
      <c r="AC910" s="14"/>
      <c r="AD910" s="14"/>
      <c r="AE910" s="14"/>
      <c r="AF910" s="14"/>
      <c r="AG910" s="14"/>
      <c r="AH910" s="14"/>
      <c r="AI910" s="14"/>
      <c r="AJ910" s="14">
        <v>900</v>
      </c>
      <c r="AK910" s="14">
        <v>60</v>
      </c>
      <c r="AL910" s="14">
        <v>400</v>
      </c>
      <c r="AM910" s="14">
        <v>27</v>
      </c>
      <c r="AN910" s="14"/>
      <c r="AO910" s="14"/>
      <c r="AP910" s="14"/>
      <c r="AQ910" s="14"/>
      <c r="AR910" s="14"/>
      <c r="AS910" s="16"/>
      <c r="AT910" s="14"/>
      <c r="AU910" s="14"/>
      <c r="AV910" s="14"/>
      <c r="AW910" s="14"/>
      <c r="AX910" s="14"/>
      <c r="AY910" s="14"/>
      <c r="AZ910" s="14"/>
      <c r="BA910" s="14"/>
      <c r="BB910" s="14"/>
      <c r="BC910" s="38"/>
      <c r="BD910" s="14"/>
      <c r="BE910" s="14"/>
      <c r="BF910" s="18">
        <v>38</v>
      </c>
      <c r="BG910" s="14"/>
      <c r="BH910" s="14"/>
      <c r="BI910" s="14"/>
      <c r="BJ910" s="14"/>
      <c r="BK910" s="14"/>
      <c r="BL910" s="14"/>
      <c r="BM910" s="14"/>
      <c r="BN910" s="14"/>
      <c r="BO910" s="14"/>
      <c r="BP910" s="14"/>
      <c r="BQ910" s="14"/>
      <c r="BR910" s="14"/>
      <c r="BS910" s="14"/>
      <c r="BT910" s="14"/>
      <c r="BU910" s="14"/>
      <c r="BV910" s="14"/>
      <c r="BW910" s="14"/>
      <c r="BX910" s="14"/>
      <c r="BY910" s="14"/>
      <c r="BZ910" s="14"/>
      <c r="CA910" s="14"/>
      <c r="CB910" s="14"/>
      <c r="CC910" s="14"/>
      <c r="CD910" s="14"/>
      <c r="CE910" s="14"/>
      <c r="CF910" s="14"/>
      <c r="CG910" s="14"/>
      <c r="CH910" s="14"/>
      <c r="CI910" s="14"/>
      <c r="CJ910" s="14"/>
      <c r="CK910" s="14"/>
      <c r="CL910" s="14"/>
      <c r="CM910" s="14"/>
      <c r="CN910" s="14"/>
      <c r="CO910" s="14"/>
      <c r="CP910" s="14"/>
      <c r="CQ910" s="14"/>
      <c r="CR910" s="14"/>
      <c r="CS910" s="14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</row>
    <row r="911" spans="1:256" s="3" customFormat="1" ht="1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9">
        <v>69</v>
      </c>
      <c r="L911" s="12">
        <v>3.52</v>
      </c>
      <c r="M911" s="12">
        <v>2.63</v>
      </c>
      <c r="N911" s="14">
        <v>7.0000000000000001E-3</v>
      </c>
      <c r="O911" s="14">
        <v>2.5000000000000001E-2</v>
      </c>
      <c r="P911" s="14">
        <v>3.6999999999999998E-2</v>
      </c>
      <c r="Q911" s="14">
        <v>0.18</v>
      </c>
      <c r="R911" s="14">
        <v>0.5</v>
      </c>
      <c r="S911" s="12">
        <v>0.77</v>
      </c>
      <c r="T911" s="15"/>
      <c r="U911" s="15"/>
      <c r="V911" s="15"/>
      <c r="W911" s="15"/>
      <c r="X911" s="15"/>
      <c r="Y911" s="15"/>
      <c r="Z911" s="14"/>
      <c r="AA911" s="14"/>
      <c r="AB911" s="14"/>
      <c r="AC911" s="14"/>
      <c r="AD911" s="14"/>
      <c r="AE911" s="14"/>
      <c r="AF911" s="14"/>
      <c r="AG911" s="14"/>
      <c r="AH911" s="14"/>
      <c r="AI911" s="14"/>
      <c r="AJ911" s="14">
        <v>900</v>
      </c>
      <c r="AK911" s="14">
        <v>60</v>
      </c>
      <c r="AL911" s="14">
        <v>400</v>
      </c>
      <c r="AM911" s="14">
        <v>50</v>
      </c>
      <c r="AN911" s="14"/>
      <c r="AO911" s="14"/>
      <c r="AP911" s="14"/>
      <c r="AQ911" s="14"/>
      <c r="AR911" s="14"/>
      <c r="AS911" s="16"/>
      <c r="AT911" s="14"/>
      <c r="AU911" s="14"/>
      <c r="AV911" s="14"/>
      <c r="AW911" s="14"/>
      <c r="AX911" s="14"/>
      <c r="AY911" s="14"/>
      <c r="AZ911" s="14"/>
      <c r="BA911" s="14"/>
      <c r="BB911" s="14"/>
      <c r="BC911" s="38"/>
      <c r="BD911" s="14"/>
      <c r="BE911" s="14"/>
      <c r="BF911" s="18">
        <v>33</v>
      </c>
      <c r="BG911" s="14"/>
      <c r="BH911" s="14"/>
      <c r="BI911" s="14"/>
      <c r="BJ911" s="14"/>
      <c r="BK911" s="14"/>
      <c r="BL911" s="14"/>
      <c r="BM911" s="14"/>
      <c r="BN911" s="14"/>
      <c r="BO911" s="14"/>
      <c r="BP911" s="14"/>
      <c r="BQ911" s="14"/>
      <c r="BR911" s="14"/>
      <c r="BS911" s="14"/>
      <c r="BT911" s="14"/>
      <c r="BU911" s="14"/>
      <c r="BV911" s="14"/>
      <c r="BW911" s="14"/>
      <c r="BX911" s="14"/>
      <c r="BY911" s="14"/>
      <c r="BZ911" s="14"/>
      <c r="CA911" s="14"/>
      <c r="CB911" s="14"/>
      <c r="CC911" s="14"/>
      <c r="CD911" s="14"/>
      <c r="CE911" s="14"/>
      <c r="CF911" s="14"/>
      <c r="CG911" s="14"/>
      <c r="CH911" s="14"/>
      <c r="CI911" s="14"/>
      <c r="CJ911" s="14"/>
      <c r="CK911" s="14"/>
      <c r="CL911" s="14"/>
      <c r="CM911" s="14"/>
      <c r="CN911" s="14"/>
      <c r="CO911" s="14"/>
      <c r="CP911" s="14"/>
      <c r="CQ911" s="14"/>
      <c r="CR911" s="14"/>
      <c r="CS911" s="14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</row>
    <row r="912" spans="1:256" s="3" customFormat="1" ht="1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9">
        <v>69</v>
      </c>
      <c r="L912" s="12">
        <v>3.52</v>
      </c>
      <c r="M912" s="12">
        <v>2.63</v>
      </c>
      <c r="N912" s="14">
        <v>7.0000000000000001E-3</v>
      </c>
      <c r="O912" s="14">
        <v>2.5000000000000001E-2</v>
      </c>
      <c r="P912" s="14">
        <v>3.6999999999999998E-2</v>
      </c>
      <c r="Q912" s="14">
        <v>0.18</v>
      </c>
      <c r="R912" s="14">
        <v>0.5</v>
      </c>
      <c r="S912" s="12">
        <v>0.77</v>
      </c>
      <c r="T912" s="15"/>
      <c r="U912" s="15"/>
      <c r="V912" s="15"/>
      <c r="W912" s="15"/>
      <c r="X912" s="15"/>
      <c r="Y912" s="15"/>
      <c r="Z912" s="14"/>
      <c r="AA912" s="14"/>
      <c r="AB912" s="14"/>
      <c r="AC912" s="14"/>
      <c r="AD912" s="14"/>
      <c r="AE912" s="14"/>
      <c r="AF912" s="14"/>
      <c r="AG912" s="14"/>
      <c r="AH912" s="14"/>
      <c r="AI912" s="14"/>
      <c r="AJ912" s="14">
        <v>900</v>
      </c>
      <c r="AK912" s="14">
        <v>60</v>
      </c>
      <c r="AL912" s="14">
        <v>400</v>
      </c>
      <c r="AM912" s="14">
        <v>80</v>
      </c>
      <c r="AN912" s="14"/>
      <c r="AO912" s="14"/>
      <c r="AP912" s="14"/>
      <c r="AQ912" s="14"/>
      <c r="AR912" s="14"/>
      <c r="AS912" s="16"/>
      <c r="AT912" s="14"/>
      <c r="AU912" s="14"/>
      <c r="AV912" s="14"/>
      <c r="AW912" s="14"/>
      <c r="AX912" s="14"/>
      <c r="AY912" s="14"/>
      <c r="AZ912" s="14"/>
      <c r="BA912" s="14"/>
      <c r="BB912" s="14"/>
      <c r="BC912" s="38"/>
      <c r="BD912" s="14"/>
      <c r="BE912" s="14"/>
      <c r="BF912" s="18">
        <v>32</v>
      </c>
      <c r="BG912" s="14"/>
      <c r="BH912" s="14"/>
      <c r="BI912" s="14"/>
      <c r="BJ912" s="14"/>
      <c r="BK912" s="14"/>
      <c r="BL912" s="14"/>
      <c r="BM912" s="14"/>
      <c r="BN912" s="14"/>
      <c r="BO912" s="14"/>
      <c r="BP912" s="14"/>
      <c r="BQ912" s="14"/>
      <c r="BR912" s="14"/>
      <c r="BS912" s="14"/>
      <c r="BT912" s="14"/>
      <c r="BU912" s="14"/>
      <c r="BV912" s="14"/>
      <c r="BW912" s="14"/>
      <c r="BX912" s="14"/>
      <c r="BY912" s="14"/>
      <c r="BZ912" s="14"/>
      <c r="CA912" s="14"/>
      <c r="CB912" s="14"/>
      <c r="CC912" s="14"/>
      <c r="CD912" s="14"/>
      <c r="CE912" s="14"/>
      <c r="CF912" s="14"/>
      <c r="CG912" s="14"/>
      <c r="CH912" s="14"/>
      <c r="CI912" s="14"/>
      <c r="CJ912" s="14"/>
      <c r="CK912" s="14"/>
      <c r="CL912" s="14"/>
      <c r="CM912" s="14"/>
      <c r="CN912" s="14"/>
      <c r="CO912" s="14"/>
      <c r="CP912" s="14"/>
      <c r="CQ912" s="14"/>
      <c r="CR912" s="14"/>
      <c r="CS912" s="14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</row>
    <row r="913" spans="1:256" s="3" customFormat="1" ht="1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9">
        <v>69</v>
      </c>
      <c r="L913" s="12">
        <v>3.52</v>
      </c>
      <c r="M913" s="12">
        <v>2.63</v>
      </c>
      <c r="N913" s="14">
        <v>7.0000000000000001E-3</v>
      </c>
      <c r="O913" s="14">
        <v>2.5000000000000001E-2</v>
      </c>
      <c r="P913" s="14">
        <v>3.6999999999999998E-2</v>
      </c>
      <c r="Q913" s="14">
        <v>0.18</v>
      </c>
      <c r="R913" s="14">
        <v>0.5</v>
      </c>
      <c r="S913" s="12">
        <v>0.77</v>
      </c>
      <c r="T913" s="15"/>
      <c r="U913" s="15"/>
      <c r="V913" s="15"/>
      <c r="W913" s="15"/>
      <c r="X913" s="15"/>
      <c r="Y913" s="15"/>
      <c r="Z913" s="14"/>
      <c r="AA913" s="14"/>
      <c r="AB913" s="14"/>
      <c r="AC913" s="14"/>
      <c r="AD913" s="14"/>
      <c r="AE913" s="14"/>
      <c r="AF913" s="14"/>
      <c r="AG913" s="14"/>
      <c r="AH913" s="14"/>
      <c r="AI913" s="14"/>
      <c r="AJ913" s="14">
        <v>900</v>
      </c>
      <c r="AK913" s="14">
        <v>60</v>
      </c>
      <c r="AL913" s="14">
        <v>400</v>
      </c>
      <c r="AM913" s="14">
        <v>110</v>
      </c>
      <c r="AN913" s="14"/>
      <c r="AO913" s="14"/>
      <c r="AP913" s="14"/>
      <c r="AQ913" s="14"/>
      <c r="AR913" s="14"/>
      <c r="AS913" s="16"/>
      <c r="AT913" s="14"/>
      <c r="AU913" s="14"/>
      <c r="AV913" s="14"/>
      <c r="AW913" s="14"/>
      <c r="AX913" s="14"/>
      <c r="AY913" s="14"/>
      <c r="AZ913" s="14"/>
      <c r="BA913" s="14"/>
      <c r="BB913" s="14"/>
      <c r="BC913" s="38"/>
      <c r="BD913" s="14"/>
      <c r="BE913" s="14"/>
      <c r="BF913" s="18">
        <v>30</v>
      </c>
      <c r="BG913" s="14"/>
      <c r="BH913" s="14"/>
      <c r="BI913" s="14"/>
      <c r="BJ913" s="14"/>
      <c r="BK913" s="14"/>
      <c r="BL913" s="14"/>
      <c r="BM913" s="14"/>
      <c r="BN913" s="14"/>
      <c r="BO913" s="14"/>
      <c r="BP913" s="14"/>
      <c r="BQ913" s="14"/>
      <c r="BR913" s="14"/>
      <c r="BS913" s="14"/>
      <c r="BT913" s="14"/>
      <c r="BU913" s="14"/>
      <c r="BV913" s="14"/>
      <c r="BW913" s="14"/>
      <c r="BX913" s="14"/>
      <c r="BY913" s="14"/>
      <c r="BZ913" s="14"/>
      <c r="CA913" s="14"/>
      <c r="CB913" s="14"/>
      <c r="CC913" s="14"/>
      <c r="CD913" s="14"/>
      <c r="CE913" s="14"/>
      <c r="CF913" s="14"/>
      <c r="CG913" s="14"/>
      <c r="CH913" s="14"/>
      <c r="CI913" s="14"/>
      <c r="CJ913" s="14"/>
      <c r="CK913" s="14"/>
      <c r="CL913" s="14"/>
      <c r="CM913" s="14"/>
      <c r="CN913" s="14"/>
      <c r="CO913" s="14"/>
      <c r="CP913" s="14"/>
      <c r="CQ913" s="14"/>
      <c r="CR913" s="14"/>
      <c r="CS913" s="14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</row>
    <row r="914" spans="1:256" s="3" customFormat="1" ht="1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9">
        <v>69</v>
      </c>
      <c r="L914" s="12">
        <v>3.52</v>
      </c>
      <c r="M914" s="12">
        <v>2.63</v>
      </c>
      <c r="N914" s="14">
        <v>7.0000000000000001E-3</v>
      </c>
      <c r="O914" s="14">
        <v>2.5000000000000001E-2</v>
      </c>
      <c r="P914" s="14">
        <v>3.6999999999999998E-2</v>
      </c>
      <c r="Q914" s="14">
        <v>0.18</v>
      </c>
      <c r="R914" s="14">
        <v>0.5</v>
      </c>
      <c r="S914" s="12">
        <v>0.77</v>
      </c>
      <c r="T914" s="15"/>
      <c r="U914" s="15"/>
      <c r="V914" s="15"/>
      <c r="W914" s="15"/>
      <c r="X914" s="15"/>
      <c r="Y914" s="15"/>
      <c r="Z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>
        <v>850</v>
      </c>
      <c r="AK914" s="14">
        <v>60</v>
      </c>
      <c r="AL914" s="14">
        <v>400</v>
      </c>
      <c r="AM914" s="14">
        <v>9</v>
      </c>
      <c r="AN914" s="14"/>
      <c r="AO914" s="14"/>
      <c r="AP914" s="14"/>
      <c r="AQ914" s="14"/>
      <c r="AR914" s="14"/>
      <c r="AS914" s="16"/>
      <c r="AT914" s="14"/>
      <c r="AU914" s="14"/>
      <c r="AV914" s="14"/>
      <c r="AW914" s="14"/>
      <c r="AX914" s="14"/>
      <c r="AY914" s="14"/>
      <c r="AZ914" s="14"/>
      <c r="BA914" s="14"/>
      <c r="BB914" s="14"/>
      <c r="BC914" s="38"/>
      <c r="BD914" s="14"/>
      <c r="BE914" s="14"/>
      <c r="BF914" s="18">
        <v>32</v>
      </c>
      <c r="BG914" s="14"/>
      <c r="BH914" s="14"/>
      <c r="BI914" s="14"/>
      <c r="BJ914" s="14"/>
      <c r="BK914" s="14"/>
      <c r="BL914" s="14"/>
      <c r="BM914" s="14"/>
      <c r="BN914" s="14"/>
      <c r="BO914" s="14"/>
      <c r="BP914" s="14"/>
      <c r="BQ914" s="14"/>
      <c r="BR914" s="14"/>
      <c r="BS914" s="14"/>
      <c r="BT914" s="14"/>
      <c r="BU914" s="14"/>
      <c r="BV914" s="14"/>
      <c r="BW914" s="14"/>
      <c r="BX914" s="14"/>
      <c r="BY914" s="14"/>
      <c r="BZ914" s="14"/>
      <c r="CA914" s="14"/>
      <c r="CB914" s="14"/>
      <c r="CC914" s="14"/>
      <c r="CD914" s="14"/>
      <c r="CE914" s="14"/>
      <c r="CF914" s="14"/>
      <c r="CG914" s="14"/>
      <c r="CH914" s="14"/>
      <c r="CI914" s="14"/>
      <c r="CJ914" s="14"/>
      <c r="CK914" s="14"/>
      <c r="CL914" s="14"/>
      <c r="CM914" s="14"/>
      <c r="CN914" s="14"/>
      <c r="CO914" s="14"/>
      <c r="CP914" s="14"/>
      <c r="CQ914" s="14"/>
      <c r="CR914" s="14"/>
      <c r="CS914" s="14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</row>
    <row r="915" spans="1:256" s="3" customFormat="1" ht="1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9">
        <v>69</v>
      </c>
      <c r="L915" s="12">
        <v>3.52</v>
      </c>
      <c r="M915" s="12">
        <v>2.63</v>
      </c>
      <c r="N915" s="14">
        <v>7.0000000000000001E-3</v>
      </c>
      <c r="O915" s="14">
        <v>2.5000000000000001E-2</v>
      </c>
      <c r="P915" s="14">
        <v>3.6999999999999998E-2</v>
      </c>
      <c r="Q915" s="14">
        <v>0.18</v>
      </c>
      <c r="R915" s="14">
        <v>0.5</v>
      </c>
      <c r="S915" s="12">
        <v>0.77</v>
      </c>
      <c r="T915" s="15"/>
      <c r="U915" s="15"/>
      <c r="V915" s="15"/>
      <c r="W915" s="15"/>
      <c r="X915" s="15"/>
      <c r="Y915" s="15"/>
      <c r="Z915" s="14"/>
      <c r="AA915" s="14"/>
      <c r="AB915" s="14"/>
      <c r="AC915" s="14"/>
      <c r="AD915" s="14"/>
      <c r="AE915" s="14"/>
      <c r="AF915" s="14"/>
      <c r="AG915" s="14"/>
      <c r="AH915" s="14"/>
      <c r="AI915" s="14"/>
      <c r="AJ915" s="14">
        <v>850</v>
      </c>
      <c r="AK915" s="14">
        <v>60</v>
      </c>
      <c r="AL915" s="14">
        <v>400</v>
      </c>
      <c r="AM915" s="14">
        <v>15</v>
      </c>
      <c r="AN915" s="14"/>
      <c r="AO915" s="14"/>
      <c r="AP915" s="14"/>
      <c r="AQ915" s="14"/>
      <c r="AR915" s="14"/>
      <c r="AS915" s="16"/>
      <c r="AT915" s="14"/>
      <c r="AU915" s="14"/>
      <c r="AV915" s="14"/>
      <c r="AW915" s="14"/>
      <c r="AX915" s="14"/>
      <c r="AY915" s="14"/>
      <c r="AZ915" s="14"/>
      <c r="BA915" s="14"/>
      <c r="BB915" s="14"/>
      <c r="BC915" s="38"/>
      <c r="BD915" s="14"/>
      <c r="BE915" s="14"/>
      <c r="BF915" s="18">
        <v>34</v>
      </c>
      <c r="BG915" s="14"/>
      <c r="BH915" s="14"/>
      <c r="BI915" s="14"/>
      <c r="BJ915" s="14"/>
      <c r="BK915" s="14"/>
      <c r="BL915" s="14"/>
      <c r="BM915" s="14"/>
      <c r="BN915" s="14"/>
      <c r="BO915" s="14"/>
      <c r="BP915" s="14"/>
      <c r="BQ915" s="14"/>
      <c r="BR915" s="14"/>
      <c r="BS915" s="14"/>
      <c r="BT915" s="14"/>
      <c r="BU915" s="14"/>
      <c r="BV915" s="14"/>
      <c r="BW915" s="14"/>
      <c r="BX915" s="14"/>
      <c r="BY915" s="14"/>
      <c r="BZ915" s="14"/>
      <c r="CA915" s="14"/>
      <c r="CB915" s="14"/>
      <c r="CC915" s="14"/>
      <c r="CD915" s="14"/>
      <c r="CE915" s="14"/>
      <c r="CF915" s="14"/>
      <c r="CG915" s="14"/>
      <c r="CH915" s="14"/>
      <c r="CI915" s="14"/>
      <c r="CJ915" s="14"/>
      <c r="CK915" s="14"/>
      <c r="CL915" s="14"/>
      <c r="CM915" s="14"/>
      <c r="CN915" s="14"/>
      <c r="CO915" s="14"/>
      <c r="CP915" s="14"/>
      <c r="CQ915" s="14"/>
      <c r="CR915" s="14"/>
      <c r="CS915" s="14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</row>
    <row r="916" spans="1:256" s="3" customFormat="1" ht="1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9">
        <v>69</v>
      </c>
      <c r="L916" s="12">
        <v>3.52</v>
      </c>
      <c r="M916" s="12">
        <v>2.63</v>
      </c>
      <c r="N916" s="14">
        <v>7.0000000000000001E-3</v>
      </c>
      <c r="O916" s="14">
        <v>2.5000000000000001E-2</v>
      </c>
      <c r="P916" s="14">
        <v>3.6999999999999998E-2</v>
      </c>
      <c r="Q916" s="14">
        <v>0.18</v>
      </c>
      <c r="R916" s="14">
        <v>0.5</v>
      </c>
      <c r="S916" s="12">
        <v>0.77</v>
      </c>
      <c r="T916" s="15"/>
      <c r="U916" s="15"/>
      <c r="V916" s="15"/>
      <c r="W916" s="15"/>
      <c r="X916" s="15"/>
      <c r="Y916" s="15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>
        <v>850</v>
      </c>
      <c r="AK916" s="14">
        <v>60</v>
      </c>
      <c r="AL916" s="14">
        <v>400</v>
      </c>
      <c r="AM916" s="14">
        <v>30</v>
      </c>
      <c r="AN916" s="14"/>
      <c r="AO916" s="14"/>
      <c r="AP916" s="14"/>
      <c r="AQ916" s="14"/>
      <c r="AR916" s="14"/>
      <c r="AS916" s="16"/>
      <c r="AT916" s="14"/>
      <c r="AU916" s="14"/>
      <c r="AV916" s="14"/>
      <c r="AW916" s="14"/>
      <c r="AX916" s="14"/>
      <c r="AY916" s="14"/>
      <c r="AZ916" s="14"/>
      <c r="BA916" s="14"/>
      <c r="BB916" s="14"/>
      <c r="BC916" s="38"/>
      <c r="BD916" s="14"/>
      <c r="BE916" s="14"/>
      <c r="BF916" s="18">
        <v>30</v>
      </c>
      <c r="BG916" s="14"/>
      <c r="BH916" s="14"/>
      <c r="BI916" s="14"/>
      <c r="BJ916" s="14"/>
      <c r="BK916" s="14"/>
      <c r="BL916" s="14"/>
      <c r="BM916" s="14"/>
      <c r="BN916" s="14"/>
      <c r="BO916" s="14"/>
      <c r="BP916" s="14"/>
      <c r="BQ916" s="14"/>
      <c r="BR916" s="14"/>
      <c r="BS916" s="14"/>
      <c r="BT916" s="14"/>
      <c r="BU916" s="14"/>
      <c r="BV916" s="14"/>
      <c r="BW916" s="14"/>
      <c r="BX916" s="14"/>
      <c r="BY916" s="14"/>
      <c r="BZ916" s="14"/>
      <c r="CA916" s="14"/>
      <c r="CB916" s="14"/>
      <c r="CC916" s="14"/>
      <c r="CD916" s="14"/>
      <c r="CE916" s="14"/>
      <c r="CF916" s="14"/>
      <c r="CG916" s="14"/>
      <c r="CH916" s="14"/>
      <c r="CI916" s="14"/>
      <c r="CJ916" s="14"/>
      <c r="CK916" s="14"/>
      <c r="CL916" s="14"/>
      <c r="CM916" s="14"/>
      <c r="CN916" s="14"/>
      <c r="CO916" s="14"/>
      <c r="CP916" s="14"/>
      <c r="CQ916" s="14"/>
      <c r="CR916" s="14"/>
      <c r="CS916" s="14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</row>
    <row r="917" spans="1:256" s="3" customFormat="1" ht="1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9">
        <v>69</v>
      </c>
      <c r="L917" s="12">
        <v>3.52</v>
      </c>
      <c r="M917" s="12">
        <v>2.63</v>
      </c>
      <c r="N917" s="14">
        <v>7.0000000000000001E-3</v>
      </c>
      <c r="O917" s="14">
        <v>2.5000000000000001E-2</v>
      </c>
      <c r="P917" s="14">
        <v>3.6999999999999998E-2</v>
      </c>
      <c r="Q917" s="14">
        <v>0.18</v>
      </c>
      <c r="R917" s="14">
        <v>0.5</v>
      </c>
      <c r="S917" s="12">
        <v>0.77</v>
      </c>
      <c r="T917" s="15"/>
      <c r="U917" s="15"/>
      <c r="V917" s="15"/>
      <c r="W917" s="15"/>
      <c r="X917" s="15"/>
      <c r="Y917" s="15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>
        <v>850</v>
      </c>
      <c r="AK917" s="14">
        <v>60</v>
      </c>
      <c r="AL917" s="14">
        <v>400</v>
      </c>
      <c r="AM917" s="14">
        <v>50</v>
      </c>
      <c r="AN917" s="14"/>
      <c r="AO917" s="14"/>
      <c r="AP917" s="14"/>
      <c r="AQ917" s="14"/>
      <c r="AR917" s="14"/>
      <c r="AS917" s="16"/>
      <c r="AT917" s="14"/>
      <c r="AU917" s="14"/>
      <c r="AV917" s="14"/>
      <c r="AW917" s="14"/>
      <c r="AX917" s="14"/>
      <c r="AY917" s="14"/>
      <c r="AZ917" s="14"/>
      <c r="BA917" s="14"/>
      <c r="BB917" s="14"/>
      <c r="BC917" s="38"/>
      <c r="BD917" s="14"/>
      <c r="BE917" s="14"/>
      <c r="BF917" s="18">
        <v>30</v>
      </c>
      <c r="BG917" s="14"/>
      <c r="BH917" s="14"/>
      <c r="BI917" s="14"/>
      <c r="BJ917" s="14"/>
      <c r="BK917" s="14"/>
      <c r="BL917" s="14"/>
      <c r="BM917" s="14"/>
      <c r="BN917" s="14"/>
      <c r="BO917" s="14"/>
      <c r="BP917" s="14"/>
      <c r="BQ917" s="14"/>
      <c r="BR917" s="14"/>
      <c r="BS917" s="14"/>
      <c r="BT917" s="14"/>
      <c r="BU917" s="14"/>
      <c r="BV917" s="14"/>
      <c r="BW917" s="14"/>
      <c r="BX917" s="14"/>
      <c r="BY917" s="14"/>
      <c r="BZ917" s="14"/>
      <c r="CA917" s="14"/>
      <c r="CB917" s="14"/>
      <c r="CC917" s="14"/>
      <c r="CD917" s="14"/>
      <c r="CE917" s="14"/>
      <c r="CF917" s="14"/>
      <c r="CG917" s="14"/>
      <c r="CH917" s="14"/>
      <c r="CI917" s="14"/>
      <c r="CJ917" s="14"/>
      <c r="CK917" s="14"/>
      <c r="CL917" s="14"/>
      <c r="CM917" s="14"/>
      <c r="CN917" s="14"/>
      <c r="CO917" s="14"/>
      <c r="CP917" s="14"/>
      <c r="CQ917" s="14"/>
      <c r="CR917" s="14"/>
      <c r="CS917" s="14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</row>
    <row r="918" spans="1:256" s="3" customFormat="1" ht="1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9">
        <v>69</v>
      </c>
      <c r="L918" s="12">
        <v>3.52</v>
      </c>
      <c r="M918" s="12">
        <v>2.63</v>
      </c>
      <c r="N918" s="14">
        <v>7.0000000000000001E-3</v>
      </c>
      <c r="O918" s="14">
        <v>2.5000000000000001E-2</v>
      </c>
      <c r="P918" s="14">
        <v>3.6999999999999998E-2</v>
      </c>
      <c r="Q918" s="14">
        <v>0.18</v>
      </c>
      <c r="R918" s="14">
        <v>0.5</v>
      </c>
      <c r="S918" s="12">
        <v>0.77</v>
      </c>
      <c r="T918" s="15"/>
      <c r="U918" s="15"/>
      <c r="V918" s="15"/>
      <c r="W918" s="15"/>
      <c r="X918" s="15"/>
      <c r="Y918" s="15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>
        <v>850</v>
      </c>
      <c r="AK918" s="14">
        <v>60</v>
      </c>
      <c r="AL918" s="14">
        <v>400</v>
      </c>
      <c r="AM918" s="14">
        <v>75</v>
      </c>
      <c r="AN918" s="14"/>
      <c r="AO918" s="14"/>
      <c r="AP918" s="14"/>
      <c r="AQ918" s="14"/>
      <c r="AR918" s="14"/>
      <c r="AS918" s="16"/>
      <c r="AT918" s="14"/>
      <c r="AU918" s="14"/>
      <c r="AV918" s="14"/>
      <c r="AW918" s="14"/>
      <c r="AX918" s="14"/>
      <c r="AY918" s="14"/>
      <c r="AZ918" s="14"/>
      <c r="BA918" s="14"/>
      <c r="BB918" s="14"/>
      <c r="BC918" s="38"/>
      <c r="BD918" s="14"/>
      <c r="BE918" s="14"/>
      <c r="BF918" s="18">
        <v>29</v>
      </c>
      <c r="BG918" s="14"/>
      <c r="BH918" s="14"/>
      <c r="BI918" s="14"/>
      <c r="BJ918" s="14"/>
      <c r="BK918" s="14"/>
      <c r="BL918" s="14"/>
      <c r="BM918" s="14"/>
      <c r="BN918" s="14"/>
      <c r="BO918" s="14"/>
      <c r="BP918" s="14"/>
      <c r="BQ918" s="14"/>
      <c r="BR918" s="14"/>
      <c r="BS918" s="14"/>
      <c r="BT918" s="14"/>
      <c r="BU918" s="14"/>
      <c r="BV918" s="14"/>
      <c r="BW918" s="14"/>
      <c r="BX918" s="14"/>
      <c r="BY918" s="14"/>
      <c r="BZ918" s="14"/>
      <c r="CA918" s="14"/>
      <c r="CB918" s="14"/>
      <c r="CC918" s="14"/>
      <c r="CD918" s="14"/>
      <c r="CE918" s="14"/>
      <c r="CF918" s="14"/>
      <c r="CG918" s="14"/>
      <c r="CH918" s="14"/>
      <c r="CI918" s="14"/>
      <c r="CJ918" s="14"/>
      <c r="CK918" s="14"/>
      <c r="CL918" s="14"/>
      <c r="CM918" s="14"/>
      <c r="CN918" s="14"/>
      <c r="CO918" s="14"/>
      <c r="CP918" s="14"/>
      <c r="CQ918" s="14"/>
      <c r="CR918" s="14"/>
      <c r="CS918" s="14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</row>
    <row r="919" spans="1:256" s="3" customFormat="1" ht="1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9">
        <v>70</v>
      </c>
      <c r="L919" s="12">
        <v>3.6</v>
      </c>
      <c r="M919" s="12">
        <v>3.09</v>
      </c>
      <c r="N919" s="14"/>
      <c r="O919" s="14"/>
      <c r="P919" s="14"/>
      <c r="Q919" s="14">
        <v>0.17199999999999999</v>
      </c>
      <c r="R919" s="14"/>
      <c r="S919" s="12"/>
      <c r="T919" s="15"/>
      <c r="U919" s="15"/>
      <c r="V919" s="15"/>
      <c r="W919" s="15"/>
      <c r="X919" s="15"/>
      <c r="Y919" s="15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>
        <v>982</v>
      </c>
      <c r="AK919" s="14">
        <v>60</v>
      </c>
      <c r="AL919" s="14">
        <v>400</v>
      </c>
      <c r="AM919" s="14">
        <v>300</v>
      </c>
      <c r="AN919" s="14"/>
      <c r="AO919" s="14"/>
      <c r="AP919" s="14"/>
      <c r="AQ919" s="14"/>
      <c r="AR919" s="14"/>
      <c r="AS919" s="16"/>
      <c r="AT919" s="14"/>
      <c r="AU919" s="14"/>
      <c r="AV919" s="14"/>
      <c r="AW919" s="14"/>
      <c r="AX919" s="14"/>
      <c r="AY919" s="14"/>
      <c r="AZ919" s="14"/>
      <c r="BA919" s="14"/>
      <c r="BB919" s="14"/>
      <c r="BC919" s="38"/>
      <c r="BD919" s="14">
        <v>36.6</v>
      </c>
      <c r="BE919" s="14"/>
      <c r="BF919" s="18"/>
      <c r="BG919" s="14"/>
      <c r="BH919" s="14"/>
      <c r="BI919" s="14"/>
      <c r="BJ919" s="14"/>
      <c r="BK919" s="14"/>
      <c r="BL919" s="14"/>
      <c r="BM919" s="14"/>
      <c r="BN919" s="14"/>
      <c r="BO919" s="14"/>
      <c r="BP919" s="14"/>
      <c r="BQ919" s="14"/>
      <c r="BR919" s="14"/>
      <c r="BS919" s="14"/>
      <c r="BT919" s="14"/>
      <c r="BU919" s="14"/>
      <c r="BV919" s="14"/>
      <c r="BW919" s="14"/>
      <c r="BX919" s="14"/>
      <c r="BY919" s="14"/>
      <c r="BZ919" s="14"/>
      <c r="CA919" s="14"/>
      <c r="CB919" s="14"/>
      <c r="CC919" s="14"/>
      <c r="CD919" s="14"/>
      <c r="CE919" s="14"/>
      <c r="CF919" s="14"/>
      <c r="CG919" s="14"/>
      <c r="CH919" s="14"/>
      <c r="CI919" s="14"/>
      <c r="CJ919" s="14"/>
      <c r="CK919" s="14"/>
      <c r="CL919" s="14"/>
      <c r="CM919" s="14"/>
      <c r="CN919" s="14"/>
      <c r="CO919" s="14"/>
      <c r="CP919" s="14"/>
      <c r="CQ919" s="14"/>
      <c r="CR919" s="14"/>
      <c r="CS919" s="14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</row>
    <row r="920" spans="1:256" s="3" customFormat="1" ht="1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9">
        <v>70</v>
      </c>
      <c r="L920" s="12">
        <v>3.6</v>
      </c>
      <c r="M920" s="12">
        <v>3.09</v>
      </c>
      <c r="N920" s="14"/>
      <c r="O920" s="14"/>
      <c r="P920" s="14"/>
      <c r="Q920" s="14">
        <v>0.17199999999999999</v>
      </c>
      <c r="R920" s="14"/>
      <c r="S920" s="12"/>
      <c r="T920" s="15"/>
      <c r="U920" s="15"/>
      <c r="V920" s="15"/>
      <c r="W920" s="15"/>
      <c r="X920" s="15"/>
      <c r="Y920" s="15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>
        <v>982</v>
      </c>
      <c r="AK920" s="14">
        <v>60</v>
      </c>
      <c r="AL920" s="14">
        <v>400</v>
      </c>
      <c r="AM920" s="14">
        <v>100</v>
      </c>
      <c r="AN920" s="14"/>
      <c r="AO920" s="14"/>
      <c r="AP920" s="14"/>
      <c r="AQ920" s="14"/>
      <c r="AR920" s="14"/>
      <c r="AS920" s="16"/>
      <c r="AT920" s="14"/>
      <c r="AU920" s="14"/>
      <c r="AV920" s="14"/>
      <c r="AW920" s="14"/>
      <c r="AX920" s="14"/>
      <c r="AY920" s="14"/>
      <c r="AZ920" s="14"/>
      <c r="BA920" s="14"/>
      <c r="BB920" s="14"/>
      <c r="BC920" s="38"/>
      <c r="BD920" s="14">
        <v>45</v>
      </c>
      <c r="BE920" s="14"/>
      <c r="BF920" s="18"/>
      <c r="BG920" s="14"/>
      <c r="BH920" s="14"/>
      <c r="BI920" s="14"/>
      <c r="BJ920" s="14"/>
      <c r="BK920" s="14"/>
      <c r="BL920" s="14"/>
      <c r="BM920" s="14"/>
      <c r="BN920" s="14"/>
      <c r="BO920" s="14"/>
      <c r="BP920" s="14"/>
      <c r="BQ920" s="14"/>
      <c r="BR920" s="14"/>
      <c r="BS920" s="14"/>
      <c r="BT920" s="14"/>
      <c r="BU920" s="14"/>
      <c r="BV920" s="14"/>
      <c r="BW920" s="14"/>
      <c r="BX920" s="14"/>
      <c r="BY920" s="14"/>
      <c r="BZ920" s="14"/>
      <c r="CA920" s="14"/>
      <c r="CB920" s="14"/>
      <c r="CC920" s="14"/>
      <c r="CD920" s="14"/>
      <c r="CE920" s="14"/>
      <c r="CF920" s="14"/>
      <c r="CG920" s="14"/>
      <c r="CH920" s="14"/>
      <c r="CI920" s="14"/>
      <c r="CJ920" s="14"/>
      <c r="CK920" s="14"/>
      <c r="CL920" s="14"/>
      <c r="CM920" s="14"/>
      <c r="CN920" s="14"/>
      <c r="CO920" s="14"/>
      <c r="CP920" s="14"/>
      <c r="CQ920" s="14"/>
      <c r="CR920" s="14"/>
      <c r="CS920" s="14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</row>
    <row r="921" spans="1:256" s="3" customFormat="1" ht="1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9">
        <v>70</v>
      </c>
      <c r="L921" s="12">
        <v>3.6</v>
      </c>
      <c r="M921" s="12">
        <v>3.09</v>
      </c>
      <c r="N921" s="14"/>
      <c r="O921" s="14"/>
      <c r="P921" s="14"/>
      <c r="Q921" s="14">
        <v>0.17199999999999999</v>
      </c>
      <c r="R921" s="14"/>
      <c r="S921" s="12"/>
      <c r="T921" s="15"/>
      <c r="U921" s="15"/>
      <c r="V921" s="15"/>
      <c r="W921" s="15"/>
      <c r="X921" s="15"/>
      <c r="Y921" s="15"/>
      <c r="Z921" s="14"/>
      <c r="AA921" s="14"/>
      <c r="AB921" s="14"/>
      <c r="AC921" s="14"/>
      <c r="AD921" s="14"/>
      <c r="AE921" s="14"/>
      <c r="AF921" s="14"/>
      <c r="AG921" s="14"/>
      <c r="AH921" s="14"/>
      <c r="AI921" s="14"/>
      <c r="AJ921" s="14">
        <v>982</v>
      </c>
      <c r="AK921" s="14">
        <v>60</v>
      </c>
      <c r="AL921" s="14">
        <v>400</v>
      </c>
      <c r="AM921" s="14">
        <v>10</v>
      </c>
      <c r="AN921" s="14"/>
      <c r="AO921" s="14"/>
      <c r="AP921" s="14"/>
      <c r="AQ921" s="14"/>
      <c r="AR921" s="14"/>
      <c r="AS921" s="16"/>
      <c r="AT921" s="14"/>
      <c r="AU921" s="14"/>
      <c r="AV921" s="14"/>
      <c r="AW921" s="14"/>
      <c r="AX921" s="14"/>
      <c r="AY921" s="14"/>
      <c r="AZ921" s="14"/>
      <c r="BA921" s="14"/>
      <c r="BB921" s="14"/>
      <c r="BC921" s="38"/>
      <c r="BD921" s="14">
        <v>41.1</v>
      </c>
      <c r="BE921" s="14"/>
      <c r="BF921" s="18"/>
      <c r="BG921" s="14"/>
      <c r="BH921" s="14"/>
      <c r="BI921" s="14"/>
      <c r="BJ921" s="14"/>
      <c r="BK921" s="14"/>
      <c r="BL921" s="14"/>
      <c r="BM921" s="14"/>
      <c r="BN921" s="14"/>
      <c r="BO921" s="14"/>
      <c r="BP921" s="14"/>
      <c r="BQ921" s="14"/>
      <c r="BR921" s="14"/>
      <c r="BS921" s="14"/>
      <c r="BT921" s="14"/>
      <c r="BU921" s="14"/>
      <c r="BV921" s="14"/>
      <c r="BW921" s="14"/>
      <c r="BX921" s="14"/>
      <c r="BY921" s="14"/>
      <c r="BZ921" s="14"/>
      <c r="CA921" s="14"/>
      <c r="CB921" s="14"/>
      <c r="CC921" s="14"/>
      <c r="CD921" s="14"/>
      <c r="CE921" s="14"/>
      <c r="CF921" s="14"/>
      <c r="CG921" s="14"/>
      <c r="CH921" s="14"/>
      <c r="CI921" s="14"/>
      <c r="CJ921" s="14"/>
      <c r="CK921" s="14"/>
      <c r="CL921" s="14"/>
      <c r="CM921" s="14"/>
      <c r="CN921" s="14"/>
      <c r="CO921" s="14"/>
      <c r="CP921" s="14"/>
      <c r="CQ921" s="14"/>
      <c r="CR921" s="14"/>
      <c r="CS921" s="14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</row>
    <row r="922" spans="1:256" s="3" customFormat="1" ht="1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9">
        <v>70</v>
      </c>
      <c r="L922" s="12">
        <v>3.6</v>
      </c>
      <c r="M922" s="12">
        <v>3.09</v>
      </c>
      <c r="N922" s="14"/>
      <c r="O922" s="14"/>
      <c r="P922" s="14"/>
      <c r="Q922" s="14">
        <v>0.17199999999999999</v>
      </c>
      <c r="R922" s="14"/>
      <c r="S922" s="12"/>
      <c r="T922" s="15"/>
      <c r="U922" s="15"/>
      <c r="V922" s="15"/>
      <c r="W922" s="15"/>
      <c r="X922" s="15"/>
      <c r="Y922" s="15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>
        <v>982</v>
      </c>
      <c r="AK922" s="14">
        <v>60</v>
      </c>
      <c r="AL922" s="14">
        <v>400</v>
      </c>
      <c r="AM922" s="14">
        <v>1</v>
      </c>
      <c r="AN922" s="14"/>
      <c r="AO922" s="14"/>
      <c r="AP922" s="14"/>
      <c r="AQ922" s="14"/>
      <c r="AR922" s="14"/>
      <c r="AS922" s="16"/>
      <c r="AT922" s="14"/>
      <c r="AU922" s="14"/>
      <c r="AV922" s="14"/>
      <c r="AW922" s="14"/>
      <c r="AX922" s="14"/>
      <c r="AY922" s="14"/>
      <c r="AZ922" s="14"/>
      <c r="BA922" s="14"/>
      <c r="BB922" s="14"/>
      <c r="BC922" s="38"/>
      <c r="BD922" s="14">
        <v>9.6999999999999993</v>
      </c>
      <c r="BE922" s="14"/>
      <c r="BF922" s="18"/>
      <c r="BG922" s="14"/>
      <c r="BH922" s="14"/>
      <c r="BI922" s="14"/>
      <c r="BJ922" s="14"/>
      <c r="BK922" s="14"/>
      <c r="BL922" s="14"/>
      <c r="BM922" s="14"/>
      <c r="BN922" s="14"/>
      <c r="BO922" s="14"/>
      <c r="BP922" s="14"/>
      <c r="BQ922" s="14"/>
      <c r="BR922" s="14"/>
      <c r="BS922" s="14"/>
      <c r="BT922" s="14"/>
      <c r="BU922" s="14"/>
      <c r="BV922" s="14"/>
      <c r="BW922" s="14"/>
      <c r="BX922" s="14"/>
      <c r="BY922" s="14"/>
      <c r="BZ922" s="14"/>
      <c r="CA922" s="14"/>
      <c r="CB922" s="14"/>
      <c r="CC922" s="14"/>
      <c r="CD922" s="14"/>
      <c r="CE922" s="14"/>
      <c r="CF922" s="14"/>
      <c r="CG922" s="14"/>
      <c r="CH922" s="14"/>
      <c r="CI922" s="14"/>
      <c r="CJ922" s="14"/>
      <c r="CK922" s="14"/>
      <c r="CL922" s="14"/>
      <c r="CM922" s="14"/>
      <c r="CN922" s="14"/>
      <c r="CO922" s="14"/>
      <c r="CP922" s="14"/>
      <c r="CQ922" s="14"/>
      <c r="CR922" s="14"/>
      <c r="CS922" s="14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</row>
    <row r="923" spans="1:256" s="3" customFormat="1" ht="1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9">
        <v>71</v>
      </c>
      <c r="L923" s="12">
        <v>3.5</v>
      </c>
      <c r="M923" s="12">
        <v>2.8</v>
      </c>
      <c r="N923" s="14">
        <v>0.02</v>
      </c>
      <c r="O923" s="14">
        <v>0.02</v>
      </c>
      <c r="P923" s="14">
        <v>0.04</v>
      </c>
      <c r="Q923" s="14">
        <v>0.3</v>
      </c>
      <c r="R923" s="14">
        <v>1.5</v>
      </c>
      <c r="S923" s="12">
        <v>0.5</v>
      </c>
      <c r="T923" s="15">
        <v>0.3</v>
      </c>
      <c r="U923" s="15"/>
      <c r="V923" s="15"/>
      <c r="W923" s="15"/>
      <c r="X923" s="15"/>
      <c r="Y923" s="15"/>
      <c r="Z923" s="14"/>
      <c r="AA923" s="14"/>
      <c r="AB923" s="14"/>
      <c r="AC923" s="14"/>
      <c r="AD923" s="14"/>
      <c r="AE923" s="14"/>
      <c r="AF923" s="14"/>
      <c r="AG923" s="14"/>
      <c r="AH923" s="14"/>
      <c r="AI923" s="14"/>
      <c r="AJ923" s="14">
        <v>950</v>
      </c>
      <c r="AK923" s="14">
        <v>30</v>
      </c>
      <c r="AL923" s="14">
        <v>300</v>
      </c>
      <c r="AM923" s="14">
        <v>120</v>
      </c>
      <c r="AN923" s="14"/>
      <c r="AO923" s="14"/>
      <c r="AP923" s="14"/>
      <c r="AQ923" s="14"/>
      <c r="AR923" s="14"/>
      <c r="AS923" s="16"/>
      <c r="AT923" s="14">
        <v>1170</v>
      </c>
      <c r="AU923" s="14">
        <v>1100</v>
      </c>
      <c r="AV923" s="14">
        <v>8.6</v>
      </c>
      <c r="AW923" s="14"/>
      <c r="AX923" s="14"/>
      <c r="AY923" s="14"/>
      <c r="AZ923" s="14"/>
      <c r="BA923" s="14"/>
      <c r="BB923" s="14"/>
      <c r="BC923" s="38"/>
      <c r="BD923" s="14"/>
      <c r="BE923" s="14"/>
      <c r="BF923" s="18">
        <v>31</v>
      </c>
      <c r="BG923" s="14"/>
      <c r="BH923" s="14"/>
      <c r="BI923" s="14"/>
      <c r="BJ923" s="14"/>
      <c r="BK923" s="14"/>
      <c r="BL923" s="14"/>
      <c r="BM923" s="14"/>
      <c r="BN923" s="14"/>
      <c r="BO923" s="14"/>
      <c r="BP923" s="14"/>
      <c r="BQ923" s="14"/>
      <c r="BR923" s="14"/>
      <c r="BS923" s="14"/>
      <c r="BT923" s="14"/>
      <c r="BU923" s="14"/>
      <c r="BV923" s="14"/>
      <c r="BW923" s="14"/>
      <c r="BX923" s="14"/>
      <c r="BY923" s="14"/>
      <c r="BZ923" s="14"/>
      <c r="CA923" s="14"/>
      <c r="CB923" s="14"/>
      <c r="CC923" s="14"/>
      <c r="CD923" s="14"/>
      <c r="CE923" s="14"/>
      <c r="CF923" s="14"/>
      <c r="CG923" s="14"/>
      <c r="CH923" s="14"/>
      <c r="CI923" s="14"/>
      <c r="CJ923" s="14"/>
      <c r="CK923" s="14"/>
      <c r="CL923" s="14"/>
      <c r="CM923" s="14"/>
      <c r="CN923" s="14"/>
      <c r="CO923" s="14"/>
      <c r="CP923" s="14"/>
      <c r="CQ923" s="14"/>
      <c r="CR923" s="14"/>
      <c r="CS923" s="14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</row>
    <row r="924" spans="1:256" s="3" customFormat="1" ht="1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9">
        <v>71</v>
      </c>
      <c r="L924" s="12">
        <v>3.5</v>
      </c>
      <c r="M924" s="12">
        <v>2.8</v>
      </c>
      <c r="N924" s="14">
        <v>0.02</v>
      </c>
      <c r="O924" s="14">
        <v>0.02</v>
      </c>
      <c r="P924" s="14">
        <v>0.04</v>
      </c>
      <c r="Q924" s="14">
        <v>0.3</v>
      </c>
      <c r="R924" s="14">
        <v>1.5</v>
      </c>
      <c r="S924" s="12">
        <v>0.5</v>
      </c>
      <c r="T924" s="15">
        <v>0.3</v>
      </c>
      <c r="U924" s="15"/>
      <c r="V924" s="15"/>
      <c r="W924" s="15"/>
      <c r="X924" s="15"/>
      <c r="Y924" s="15"/>
      <c r="Z924" s="14"/>
      <c r="AA924" s="14"/>
      <c r="AB924" s="14"/>
      <c r="AC924" s="14"/>
      <c r="AD924" s="14"/>
      <c r="AE924" s="14"/>
      <c r="AF924" s="14"/>
      <c r="AG924" s="14"/>
      <c r="AH924" s="14"/>
      <c r="AI924" s="14"/>
      <c r="AJ924" s="14">
        <v>950</v>
      </c>
      <c r="AK924" s="14">
        <v>30</v>
      </c>
      <c r="AL924" s="14">
        <v>350</v>
      </c>
      <c r="AM924" s="14">
        <v>120</v>
      </c>
      <c r="AN924" s="14"/>
      <c r="AO924" s="14"/>
      <c r="AP924" s="14"/>
      <c r="AQ924" s="14"/>
      <c r="AR924" s="14"/>
      <c r="AS924" s="16"/>
      <c r="AT924" s="14">
        <v>960</v>
      </c>
      <c r="AU924" s="14">
        <v>580</v>
      </c>
      <c r="AV924" s="14">
        <v>9.5</v>
      </c>
      <c r="AW924" s="14"/>
      <c r="AX924" s="14"/>
      <c r="AY924" s="14"/>
      <c r="AZ924" s="14"/>
      <c r="BA924" s="14"/>
      <c r="BB924" s="14"/>
      <c r="BC924" s="38"/>
      <c r="BD924" s="14"/>
      <c r="BE924" s="14"/>
      <c r="BF924" s="18">
        <v>42</v>
      </c>
      <c r="BG924" s="14"/>
      <c r="BH924" s="14"/>
      <c r="BI924" s="14"/>
      <c r="BJ924" s="14"/>
      <c r="BK924" s="14"/>
      <c r="BL924" s="14"/>
      <c r="BM924" s="14"/>
      <c r="BN924" s="14"/>
      <c r="BO924" s="14"/>
      <c r="BP924" s="14"/>
      <c r="BQ924" s="14"/>
      <c r="BR924" s="14"/>
      <c r="BS924" s="14"/>
      <c r="BT924" s="14"/>
      <c r="BU924" s="14"/>
      <c r="BV924" s="14"/>
      <c r="BW924" s="14"/>
      <c r="BX924" s="14"/>
      <c r="BY924" s="14"/>
      <c r="BZ924" s="14"/>
      <c r="CA924" s="14"/>
      <c r="CB924" s="14"/>
      <c r="CC924" s="14"/>
      <c r="CD924" s="14"/>
      <c r="CE924" s="14"/>
      <c r="CF924" s="14"/>
      <c r="CG924" s="14"/>
      <c r="CH924" s="14"/>
      <c r="CI924" s="14"/>
      <c r="CJ924" s="14"/>
      <c r="CK924" s="14"/>
      <c r="CL924" s="14"/>
      <c r="CM924" s="14"/>
      <c r="CN924" s="14"/>
      <c r="CO924" s="14"/>
      <c r="CP924" s="14"/>
      <c r="CQ924" s="14"/>
      <c r="CR924" s="14"/>
      <c r="CS924" s="14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</row>
    <row r="925" spans="1:256" s="3" customFormat="1" ht="1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9">
        <v>71</v>
      </c>
      <c r="L925" s="12">
        <v>3.5</v>
      </c>
      <c r="M925" s="12">
        <v>2.8</v>
      </c>
      <c r="N925" s="14">
        <v>0.02</v>
      </c>
      <c r="O925" s="14">
        <v>0.02</v>
      </c>
      <c r="P925" s="14">
        <v>0.04</v>
      </c>
      <c r="Q925" s="14">
        <v>0.3</v>
      </c>
      <c r="R925" s="14">
        <v>1.5</v>
      </c>
      <c r="S925" s="12">
        <v>0.5</v>
      </c>
      <c r="T925" s="15">
        <v>0.3</v>
      </c>
      <c r="U925" s="15"/>
      <c r="V925" s="15"/>
      <c r="W925" s="15"/>
      <c r="X925" s="15"/>
      <c r="Y925" s="15"/>
      <c r="Z925" s="14"/>
      <c r="AA925" s="14"/>
      <c r="AB925" s="14"/>
      <c r="AC925" s="14"/>
      <c r="AD925" s="14"/>
      <c r="AE925" s="14"/>
      <c r="AF925" s="14"/>
      <c r="AG925" s="14"/>
      <c r="AH925" s="14"/>
      <c r="AI925" s="14"/>
      <c r="AJ925" s="14">
        <v>950</v>
      </c>
      <c r="AK925" s="14">
        <v>30</v>
      </c>
      <c r="AL925" s="14">
        <v>400</v>
      </c>
      <c r="AM925" s="14">
        <v>120</v>
      </c>
      <c r="AN925" s="14"/>
      <c r="AO925" s="14"/>
      <c r="AP925" s="14"/>
      <c r="AQ925" s="14"/>
      <c r="AR925" s="14"/>
      <c r="AS925" s="16"/>
      <c r="AT925" s="14">
        <v>750</v>
      </c>
      <c r="AU925" s="14">
        <v>430</v>
      </c>
      <c r="AV925" s="14">
        <v>10.9</v>
      </c>
      <c r="AW925" s="14"/>
      <c r="AX925" s="14"/>
      <c r="AY925" s="14"/>
      <c r="AZ925" s="14"/>
      <c r="BA925" s="14"/>
      <c r="BB925" s="14"/>
      <c r="BC925" s="38"/>
      <c r="BD925" s="14"/>
      <c r="BE925" s="14"/>
      <c r="BF925" s="18">
        <v>47.7</v>
      </c>
      <c r="BG925" s="14"/>
      <c r="BH925" s="14"/>
      <c r="BI925" s="14"/>
      <c r="BJ925" s="14"/>
      <c r="BK925" s="14"/>
      <c r="BL925" s="14"/>
      <c r="BM925" s="14"/>
      <c r="BN925" s="14"/>
      <c r="BO925" s="14"/>
      <c r="BP925" s="14"/>
      <c r="BQ925" s="14"/>
      <c r="BR925" s="14"/>
      <c r="BS925" s="14"/>
      <c r="BT925" s="14"/>
      <c r="BU925" s="14"/>
      <c r="BV925" s="14"/>
      <c r="BW925" s="14"/>
      <c r="BX925" s="14"/>
      <c r="BY925" s="14"/>
      <c r="BZ925" s="14"/>
      <c r="CA925" s="14"/>
      <c r="CB925" s="14"/>
      <c r="CC925" s="14"/>
      <c r="CD925" s="14"/>
      <c r="CE925" s="14"/>
      <c r="CF925" s="14"/>
      <c r="CG925" s="14"/>
      <c r="CH925" s="14"/>
      <c r="CI925" s="14"/>
      <c r="CJ925" s="14"/>
      <c r="CK925" s="14"/>
      <c r="CL925" s="14"/>
      <c r="CM925" s="14"/>
      <c r="CN925" s="14"/>
      <c r="CO925" s="14"/>
      <c r="CP925" s="14"/>
      <c r="CQ925" s="14"/>
      <c r="CR925" s="14"/>
      <c r="CS925" s="14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</row>
    <row r="926" spans="1:256" s="3" customFormat="1" ht="1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9">
        <v>72</v>
      </c>
      <c r="L926" s="12">
        <v>3.43</v>
      </c>
      <c r="M926" s="12">
        <v>2.9</v>
      </c>
      <c r="N926" s="14">
        <v>0.01</v>
      </c>
      <c r="O926" s="14">
        <v>0.01</v>
      </c>
      <c r="P926" s="14">
        <v>0.03</v>
      </c>
      <c r="Q926" s="14">
        <v>0.28999999999999998</v>
      </c>
      <c r="R926" s="14">
        <v>1.2</v>
      </c>
      <c r="S926" s="12">
        <v>1.2</v>
      </c>
      <c r="T926" s="15"/>
      <c r="U926" s="15"/>
      <c r="V926" s="15"/>
      <c r="W926" s="15"/>
      <c r="X926" s="15"/>
      <c r="Y926" s="15"/>
      <c r="Z926" s="14">
        <v>275</v>
      </c>
      <c r="AA926" s="14"/>
      <c r="AB926" s="14"/>
      <c r="AC926" s="14" t="s">
        <v>135</v>
      </c>
      <c r="AD926" s="14">
        <v>100</v>
      </c>
      <c r="AE926" s="14"/>
      <c r="AF926" s="14"/>
      <c r="AG926" s="14"/>
      <c r="AH926" s="14"/>
      <c r="AI926" s="14"/>
      <c r="AJ926" s="14">
        <v>900</v>
      </c>
      <c r="AK926" s="14">
        <v>30</v>
      </c>
      <c r="AL926" s="14">
        <v>355</v>
      </c>
      <c r="AM926" s="14">
        <v>90</v>
      </c>
      <c r="AN926" s="14"/>
      <c r="AO926" s="14"/>
      <c r="AP926" s="14"/>
      <c r="AQ926" s="14"/>
      <c r="AR926" s="14"/>
      <c r="AS926" s="16"/>
      <c r="AT926" s="14">
        <v>1111</v>
      </c>
      <c r="AU926" s="14">
        <v>648</v>
      </c>
      <c r="AV926" s="14">
        <v>15.8</v>
      </c>
      <c r="AW926" s="14"/>
      <c r="AX926" s="14">
        <v>32</v>
      </c>
      <c r="AY926" s="14"/>
      <c r="AZ926" s="14"/>
      <c r="BA926" s="14"/>
      <c r="BB926" s="14"/>
      <c r="BC926" s="38"/>
      <c r="BD926" s="14"/>
      <c r="BE926" s="14"/>
      <c r="BF926" s="18"/>
      <c r="BG926" s="14"/>
      <c r="BH926" s="14"/>
      <c r="BI926" s="14"/>
      <c r="BJ926" s="14"/>
      <c r="BK926" s="14"/>
      <c r="BL926" s="14"/>
      <c r="BM926" s="14"/>
      <c r="BN926" s="14"/>
      <c r="BO926" s="14"/>
      <c r="BP926" s="14"/>
      <c r="BQ926" s="14"/>
      <c r="BR926" s="14"/>
      <c r="BS926" s="14"/>
      <c r="BT926" s="14"/>
      <c r="BU926" s="14"/>
      <c r="BV926" s="14"/>
      <c r="BW926" s="14"/>
      <c r="BX926" s="14"/>
      <c r="BY926" s="14"/>
      <c r="BZ926" s="14"/>
      <c r="CA926" s="14"/>
      <c r="CB926" s="14"/>
      <c r="CC926" s="14"/>
      <c r="CD926" s="14"/>
      <c r="CE926" s="14"/>
      <c r="CF926" s="14"/>
      <c r="CG926" s="14"/>
      <c r="CH926" s="14"/>
      <c r="CI926" s="14"/>
      <c r="CJ926" s="14"/>
      <c r="CK926" s="14"/>
      <c r="CL926" s="14"/>
      <c r="CM926" s="14"/>
      <c r="CN926" s="14"/>
      <c r="CO926" s="14"/>
      <c r="CP926" s="14"/>
      <c r="CQ926" s="14"/>
      <c r="CR926" s="14"/>
      <c r="CS926" s="14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</row>
    <row r="927" spans="1:256" s="3" customFormat="1" ht="1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9">
        <v>72</v>
      </c>
      <c r="L927" s="12">
        <v>3.39</v>
      </c>
      <c r="M927" s="12">
        <v>2.9</v>
      </c>
      <c r="N927" s="14">
        <v>0.01</v>
      </c>
      <c r="O927" s="14">
        <v>0.01</v>
      </c>
      <c r="P927" s="14">
        <v>0.03</v>
      </c>
      <c r="Q927" s="14">
        <v>0.28000000000000003</v>
      </c>
      <c r="R927" s="14">
        <v>1.2</v>
      </c>
      <c r="S927" s="12">
        <v>1.1000000000000001</v>
      </c>
      <c r="T927" s="15"/>
      <c r="U927" s="15"/>
      <c r="V927" s="15"/>
      <c r="W927" s="15"/>
      <c r="X927" s="15"/>
      <c r="Y927" s="15"/>
      <c r="Z927" s="14"/>
      <c r="AA927" s="14"/>
      <c r="AB927" s="14"/>
      <c r="AC927" s="14"/>
      <c r="AD927" s="14"/>
      <c r="AE927" s="14"/>
      <c r="AF927" s="14"/>
      <c r="AG927" s="14"/>
      <c r="AH927" s="14"/>
      <c r="AI927" s="14"/>
      <c r="AJ927" s="14">
        <v>900</v>
      </c>
      <c r="AK927" s="14">
        <v>30</v>
      </c>
      <c r="AL927" s="14">
        <v>355</v>
      </c>
      <c r="AM927" s="14">
        <v>60</v>
      </c>
      <c r="AN927" s="14"/>
      <c r="AO927" s="14"/>
      <c r="AP927" s="14"/>
      <c r="AQ927" s="14"/>
      <c r="AR927" s="14"/>
      <c r="AS927" s="16"/>
      <c r="AT927" s="14">
        <v>1075</v>
      </c>
      <c r="AU927" s="14">
        <v>640</v>
      </c>
      <c r="AV927" s="14">
        <v>10.199999999999999</v>
      </c>
      <c r="AW927" s="14"/>
      <c r="AX927" s="14"/>
      <c r="AY927" s="14"/>
      <c r="AZ927" s="14"/>
      <c r="BA927" s="14"/>
      <c r="BB927" s="14"/>
      <c r="BC927" s="38"/>
      <c r="BD927" s="14"/>
      <c r="BE927" s="14"/>
      <c r="BF927" s="18"/>
      <c r="BG927" s="14"/>
      <c r="BH927" s="14"/>
      <c r="BI927" s="14"/>
      <c r="BJ927" s="14"/>
      <c r="BK927" s="14"/>
      <c r="BL927" s="14"/>
      <c r="BM927" s="14"/>
      <c r="BN927" s="14"/>
      <c r="BO927" s="14"/>
      <c r="BP927" s="14"/>
      <c r="BQ927" s="14"/>
      <c r="BR927" s="14"/>
      <c r="BS927" s="14"/>
      <c r="BT927" s="14"/>
      <c r="BU927" s="14"/>
      <c r="BV927" s="14"/>
      <c r="BW927" s="14"/>
      <c r="BX927" s="14"/>
      <c r="BY927" s="14"/>
      <c r="BZ927" s="14"/>
      <c r="CA927" s="14"/>
      <c r="CB927" s="14"/>
      <c r="CC927" s="14"/>
      <c r="CD927" s="14"/>
      <c r="CE927" s="14"/>
      <c r="CF927" s="14"/>
      <c r="CG927" s="14"/>
      <c r="CH927" s="14"/>
      <c r="CI927" s="14"/>
      <c r="CJ927" s="14"/>
      <c r="CK927" s="14"/>
      <c r="CL927" s="14"/>
      <c r="CM927" s="14"/>
      <c r="CN927" s="14"/>
      <c r="CO927" s="14"/>
      <c r="CP927" s="14"/>
      <c r="CQ927" s="14"/>
      <c r="CR927" s="14"/>
      <c r="CS927" s="14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</row>
    <row r="928" spans="1:256" s="3" customFormat="1" ht="1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9">
        <v>72</v>
      </c>
      <c r="L928" s="12">
        <v>3.39</v>
      </c>
      <c r="M928" s="12">
        <v>2.9</v>
      </c>
      <c r="N928" s="14">
        <v>0.01</v>
      </c>
      <c r="O928" s="14">
        <v>0.01</v>
      </c>
      <c r="P928" s="14">
        <v>0.03</v>
      </c>
      <c r="Q928" s="14">
        <v>0.28000000000000003</v>
      </c>
      <c r="R928" s="14">
        <v>1.2</v>
      </c>
      <c r="S928" s="12">
        <v>1.1000000000000001</v>
      </c>
      <c r="T928" s="15"/>
      <c r="U928" s="15"/>
      <c r="V928" s="15"/>
      <c r="W928" s="15"/>
      <c r="X928" s="15"/>
      <c r="Y928" s="15"/>
      <c r="Z928" s="14"/>
      <c r="AA928" s="14"/>
      <c r="AB928" s="14"/>
      <c r="AC928" s="14"/>
      <c r="AD928" s="14"/>
      <c r="AE928" s="14"/>
      <c r="AF928" s="14"/>
      <c r="AG928" s="14"/>
      <c r="AH928" s="14"/>
      <c r="AI928" s="14"/>
      <c r="AJ928" s="14">
        <v>900</v>
      </c>
      <c r="AK928" s="14">
        <v>30</v>
      </c>
      <c r="AL928" s="14">
        <v>355</v>
      </c>
      <c r="AM928" s="14">
        <v>90</v>
      </c>
      <c r="AN928" s="14"/>
      <c r="AO928" s="14"/>
      <c r="AP928" s="14"/>
      <c r="AQ928" s="14"/>
      <c r="AR928" s="14"/>
      <c r="AS928" s="16"/>
      <c r="AT928" s="14">
        <v>1110</v>
      </c>
      <c r="AU928" s="14">
        <v>620</v>
      </c>
      <c r="AV928" s="14">
        <v>11</v>
      </c>
      <c r="AW928" s="14"/>
      <c r="AX928" s="14"/>
      <c r="AY928" s="14"/>
      <c r="AZ928" s="14"/>
      <c r="BA928" s="14"/>
      <c r="BB928" s="14"/>
      <c r="BC928" s="38"/>
      <c r="BD928" s="14"/>
      <c r="BE928" s="14"/>
      <c r="BF928" s="18"/>
      <c r="BG928" s="14"/>
      <c r="BH928" s="14"/>
      <c r="BI928" s="14"/>
      <c r="BJ928" s="14"/>
      <c r="BK928" s="14"/>
      <c r="BL928" s="14"/>
      <c r="BM928" s="14"/>
      <c r="BN928" s="14"/>
      <c r="BO928" s="14"/>
      <c r="BP928" s="14"/>
      <c r="BQ928" s="14"/>
      <c r="BR928" s="14"/>
      <c r="BS928" s="14"/>
      <c r="BT928" s="14"/>
      <c r="BU928" s="14"/>
      <c r="BV928" s="14"/>
      <c r="BW928" s="14"/>
      <c r="BX928" s="14"/>
      <c r="BY928" s="14"/>
      <c r="BZ928" s="14"/>
      <c r="CA928" s="14"/>
      <c r="CB928" s="14"/>
      <c r="CC928" s="14"/>
      <c r="CD928" s="14"/>
      <c r="CE928" s="14"/>
      <c r="CF928" s="14"/>
      <c r="CG928" s="14"/>
      <c r="CH928" s="14"/>
      <c r="CI928" s="14"/>
      <c r="CJ928" s="14"/>
      <c r="CK928" s="14"/>
      <c r="CL928" s="14"/>
      <c r="CM928" s="14"/>
      <c r="CN928" s="14"/>
      <c r="CO928" s="14"/>
      <c r="CP928" s="14"/>
      <c r="CQ928" s="14"/>
      <c r="CR928" s="14"/>
      <c r="CS928" s="14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</row>
    <row r="929" spans="1:256" s="3" customFormat="1" ht="1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9">
        <v>72</v>
      </c>
      <c r="L929" s="12">
        <v>3.39</v>
      </c>
      <c r="M929" s="12">
        <v>2.9</v>
      </c>
      <c r="N929" s="14">
        <v>0.01</v>
      </c>
      <c r="O929" s="14">
        <v>0.01</v>
      </c>
      <c r="P929" s="14">
        <v>0.03</v>
      </c>
      <c r="Q929" s="14">
        <v>0.28000000000000003</v>
      </c>
      <c r="R929" s="14">
        <v>1.2</v>
      </c>
      <c r="S929" s="12">
        <v>1.1000000000000001</v>
      </c>
      <c r="T929" s="15"/>
      <c r="U929" s="15"/>
      <c r="V929" s="15"/>
      <c r="W929" s="15"/>
      <c r="X929" s="15"/>
      <c r="Y929" s="15"/>
      <c r="Z929" s="14"/>
      <c r="AA929" s="14"/>
      <c r="AB929" s="14"/>
      <c r="AC929" s="14"/>
      <c r="AD929" s="14"/>
      <c r="AE929" s="14"/>
      <c r="AF929" s="14"/>
      <c r="AG929" s="14"/>
      <c r="AH929" s="14"/>
      <c r="AI929" s="14"/>
      <c r="AJ929" s="14">
        <v>900</v>
      </c>
      <c r="AK929" s="14">
        <v>30</v>
      </c>
      <c r="AL929" s="14">
        <v>355</v>
      </c>
      <c r="AM929" s="14">
        <v>120</v>
      </c>
      <c r="AN929" s="14"/>
      <c r="AO929" s="14"/>
      <c r="AP929" s="14"/>
      <c r="AQ929" s="14"/>
      <c r="AR929" s="14"/>
      <c r="AS929" s="16"/>
      <c r="AT929" s="14">
        <v>1080</v>
      </c>
      <c r="AU929" s="14">
        <v>655</v>
      </c>
      <c r="AV929" s="14">
        <v>15.9</v>
      </c>
      <c r="AW929" s="14"/>
      <c r="AX929" s="14"/>
      <c r="AY929" s="14"/>
      <c r="AZ929" s="14"/>
      <c r="BA929" s="14"/>
      <c r="BB929" s="14"/>
      <c r="BC929" s="38"/>
      <c r="BD929" s="14"/>
      <c r="BE929" s="14"/>
      <c r="BF929" s="18"/>
      <c r="BG929" s="14"/>
      <c r="BH929" s="14"/>
      <c r="BI929" s="14"/>
      <c r="BJ929" s="14"/>
      <c r="BK929" s="14"/>
      <c r="BL929" s="14"/>
      <c r="BM929" s="14"/>
      <c r="BN929" s="14"/>
      <c r="BO929" s="14"/>
      <c r="BP929" s="14"/>
      <c r="BQ929" s="14"/>
      <c r="BR929" s="14"/>
      <c r="BS929" s="14"/>
      <c r="BT929" s="14"/>
      <c r="BU929" s="14"/>
      <c r="BV929" s="14"/>
      <c r="BW929" s="14"/>
      <c r="BX929" s="14"/>
      <c r="BY929" s="14"/>
      <c r="BZ929" s="14"/>
      <c r="CA929" s="14"/>
      <c r="CB929" s="14"/>
      <c r="CC929" s="14"/>
      <c r="CD929" s="14"/>
      <c r="CE929" s="14"/>
      <c r="CF929" s="14"/>
      <c r="CG929" s="14"/>
      <c r="CH929" s="14"/>
      <c r="CI929" s="14"/>
      <c r="CJ929" s="14"/>
      <c r="CK929" s="14"/>
      <c r="CL929" s="14"/>
      <c r="CM929" s="14"/>
      <c r="CN929" s="14"/>
      <c r="CO929" s="14"/>
      <c r="CP929" s="14"/>
      <c r="CQ929" s="14"/>
      <c r="CR929" s="14"/>
      <c r="CS929" s="14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</row>
    <row r="930" spans="1:256" s="3" customFormat="1" ht="1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9">
        <v>72</v>
      </c>
      <c r="L930" s="12">
        <v>3.39</v>
      </c>
      <c r="M930" s="12">
        <v>2.9</v>
      </c>
      <c r="N930" s="14">
        <v>0.01</v>
      </c>
      <c r="O930" s="14">
        <v>0.01</v>
      </c>
      <c r="P930" s="14">
        <v>0.03</v>
      </c>
      <c r="Q930" s="14">
        <v>0.28000000000000003</v>
      </c>
      <c r="R930" s="14">
        <v>1.2</v>
      </c>
      <c r="S930" s="12">
        <v>1.1000000000000001</v>
      </c>
      <c r="T930" s="15"/>
      <c r="U930" s="15"/>
      <c r="V930" s="15"/>
      <c r="W930" s="15"/>
      <c r="X930" s="15"/>
      <c r="Y930" s="15"/>
      <c r="Z930" s="14"/>
      <c r="AA930" s="14"/>
      <c r="AB930" s="14"/>
      <c r="AC930" s="14"/>
      <c r="AD930" s="14"/>
      <c r="AE930" s="14"/>
      <c r="AF930" s="14"/>
      <c r="AG930" s="14"/>
      <c r="AH930" s="14"/>
      <c r="AI930" s="14"/>
      <c r="AJ930" s="14">
        <v>900</v>
      </c>
      <c r="AK930" s="14">
        <v>30</v>
      </c>
      <c r="AL930" s="14">
        <v>355</v>
      </c>
      <c r="AM930" s="14">
        <v>180</v>
      </c>
      <c r="AN930" s="14"/>
      <c r="AO930" s="14"/>
      <c r="AP930" s="14"/>
      <c r="AQ930" s="14"/>
      <c r="AR930" s="14"/>
      <c r="AS930" s="16"/>
      <c r="AT930" s="14">
        <v>1110</v>
      </c>
      <c r="AU930" s="14">
        <v>650</v>
      </c>
      <c r="AV930" s="14">
        <v>14.1</v>
      </c>
      <c r="AW930" s="14"/>
      <c r="AX930" s="14"/>
      <c r="AY930" s="14"/>
      <c r="AZ930" s="14"/>
      <c r="BA930" s="14"/>
      <c r="BB930" s="14"/>
      <c r="BC930" s="38"/>
      <c r="BD930" s="14"/>
      <c r="BE930" s="14"/>
      <c r="BF930" s="18"/>
      <c r="BG930" s="14"/>
      <c r="BH930" s="14"/>
      <c r="BI930" s="14"/>
      <c r="BJ930" s="14"/>
      <c r="BK930" s="14"/>
      <c r="BL930" s="14"/>
      <c r="BM930" s="14"/>
      <c r="BN930" s="14"/>
      <c r="BO930" s="14"/>
      <c r="BP930" s="14"/>
      <c r="BQ930" s="14"/>
      <c r="BR930" s="14"/>
      <c r="BS930" s="14"/>
      <c r="BT930" s="14"/>
      <c r="BU930" s="14"/>
      <c r="BV930" s="14"/>
      <c r="BW930" s="14"/>
      <c r="BX930" s="14"/>
      <c r="BY930" s="14"/>
      <c r="BZ930" s="14"/>
      <c r="CA930" s="14"/>
      <c r="CB930" s="14"/>
      <c r="CC930" s="14"/>
      <c r="CD930" s="14"/>
      <c r="CE930" s="14"/>
      <c r="CF930" s="14"/>
      <c r="CG930" s="14"/>
      <c r="CH930" s="14"/>
      <c r="CI930" s="14"/>
      <c r="CJ930" s="14"/>
      <c r="CK930" s="14"/>
      <c r="CL930" s="14"/>
      <c r="CM930" s="14"/>
      <c r="CN930" s="14"/>
      <c r="CO930" s="14"/>
      <c r="CP930" s="14"/>
      <c r="CQ930" s="14"/>
      <c r="CR930" s="14"/>
      <c r="CS930" s="14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</row>
    <row r="931" spans="1:256" s="3" customFormat="1" ht="1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9">
        <v>74</v>
      </c>
      <c r="L931" s="12">
        <v>3.2</v>
      </c>
      <c r="M931" s="12">
        <v>2.95</v>
      </c>
      <c r="N931" s="14"/>
      <c r="O931" s="14"/>
      <c r="P931" s="14">
        <v>5.6000000000000001E-2</v>
      </c>
      <c r="Q931" s="14">
        <v>0.22</v>
      </c>
      <c r="R931" s="14">
        <v>0.71</v>
      </c>
      <c r="S931" s="12">
        <v>1</v>
      </c>
      <c r="T931" s="15">
        <v>0.2</v>
      </c>
      <c r="U931" s="15">
        <v>0</v>
      </c>
      <c r="V931" s="15"/>
      <c r="W931" s="15"/>
      <c r="X931" s="15"/>
      <c r="Y931" s="15"/>
      <c r="Z931" s="14">
        <v>348</v>
      </c>
      <c r="AA931" s="14"/>
      <c r="AB931" s="14"/>
      <c r="AC931" s="27" t="s">
        <v>135</v>
      </c>
      <c r="AD931" s="14">
        <v>100</v>
      </c>
      <c r="AE931" s="14"/>
      <c r="AF931" s="14"/>
      <c r="AG931" s="14"/>
      <c r="AH931" s="14"/>
      <c r="AI931" s="14"/>
      <c r="AJ931" s="14">
        <v>910</v>
      </c>
      <c r="AK931" s="14">
        <v>60</v>
      </c>
      <c r="AL931" s="14">
        <v>360</v>
      </c>
      <c r="AM931" s="14">
        <v>90</v>
      </c>
      <c r="AN931" s="14"/>
      <c r="AO931" s="14"/>
      <c r="AP931" s="14"/>
      <c r="AQ931" s="14"/>
      <c r="AR931" s="14"/>
      <c r="AS931" s="16"/>
      <c r="AT931" s="14">
        <v>1180</v>
      </c>
      <c r="AU931" s="14">
        <v>827</v>
      </c>
      <c r="AV931" s="14">
        <v>15.5</v>
      </c>
      <c r="AW931" s="14"/>
      <c r="AX931" s="14"/>
      <c r="AY931" s="14"/>
      <c r="AZ931" s="14"/>
      <c r="BA931" s="14"/>
      <c r="BB931" s="14"/>
      <c r="BC931" s="38"/>
      <c r="BD931" s="14"/>
      <c r="BE931" s="14"/>
      <c r="BF931" s="18"/>
      <c r="BG931" s="14"/>
      <c r="BH931" s="14"/>
      <c r="BI931" s="14"/>
      <c r="BJ931" s="14"/>
      <c r="BK931" s="14"/>
      <c r="BL931" s="14"/>
      <c r="BM931" s="14"/>
      <c r="BN931" s="14"/>
      <c r="BO931" s="14"/>
      <c r="BP931" s="14"/>
      <c r="BQ931" s="14"/>
      <c r="BR931" s="14"/>
      <c r="BS931" s="14"/>
      <c r="BT931" s="14"/>
      <c r="BU931" s="14"/>
      <c r="BV931" s="14"/>
      <c r="BW931" s="14"/>
      <c r="BX931" s="14"/>
      <c r="BY931" s="14"/>
      <c r="BZ931" s="14"/>
      <c r="CA931" s="14"/>
      <c r="CB931" s="14"/>
      <c r="CC931" s="14"/>
      <c r="CD931" s="14"/>
      <c r="CE931" s="14"/>
      <c r="CF931" s="14"/>
      <c r="CG931" s="14"/>
      <c r="CH931" s="14"/>
      <c r="CI931" s="14"/>
      <c r="CJ931" s="14"/>
      <c r="CK931" s="14"/>
      <c r="CL931" s="14"/>
      <c r="CM931" s="14"/>
      <c r="CN931" s="14"/>
      <c r="CO931" s="14"/>
      <c r="CP931" s="14"/>
      <c r="CQ931" s="14"/>
      <c r="CR931" s="14"/>
      <c r="CS931" s="14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</row>
    <row r="932" spans="1:256" s="3" customFormat="1" ht="1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9">
        <v>74</v>
      </c>
      <c r="L932" s="12">
        <v>3.2</v>
      </c>
      <c r="M932" s="12">
        <v>2.95</v>
      </c>
      <c r="N932" s="14"/>
      <c r="O932" s="14"/>
      <c r="P932" s="14">
        <v>5.6000000000000001E-2</v>
      </c>
      <c r="Q932" s="14">
        <v>0.22</v>
      </c>
      <c r="R932" s="14">
        <v>0.71</v>
      </c>
      <c r="S932" s="12">
        <v>1</v>
      </c>
      <c r="T932" s="15">
        <v>0.2</v>
      </c>
      <c r="U932" s="15">
        <v>0</v>
      </c>
      <c r="V932" s="15"/>
      <c r="W932" s="15"/>
      <c r="X932" s="15"/>
      <c r="Y932" s="15"/>
      <c r="Z932" s="14">
        <v>225</v>
      </c>
      <c r="AA932" s="14"/>
      <c r="AB932" s="14"/>
      <c r="AC932" s="14">
        <v>6</v>
      </c>
      <c r="AD932" s="14">
        <v>100</v>
      </c>
      <c r="AE932" s="14"/>
      <c r="AF932" s="14"/>
      <c r="AG932" s="14"/>
      <c r="AH932" s="14"/>
      <c r="AI932" s="14"/>
      <c r="AJ932" s="14">
        <v>910</v>
      </c>
      <c r="AK932" s="14">
        <v>60</v>
      </c>
      <c r="AL932" s="14">
        <v>360</v>
      </c>
      <c r="AM932" s="14">
        <v>90</v>
      </c>
      <c r="AN932" s="14"/>
      <c r="AO932" s="14"/>
      <c r="AP932" s="14"/>
      <c r="AQ932" s="14"/>
      <c r="AR932" s="14"/>
      <c r="AS932" s="16"/>
      <c r="AT932" s="14">
        <v>1156</v>
      </c>
      <c r="AU932" s="14">
        <v>857</v>
      </c>
      <c r="AV932" s="14">
        <v>14.2</v>
      </c>
      <c r="AW932" s="14"/>
      <c r="AX932" s="14"/>
      <c r="AY932" s="14"/>
      <c r="AZ932" s="14"/>
      <c r="BA932" s="14"/>
      <c r="BB932" s="14"/>
      <c r="BC932" s="38"/>
      <c r="BD932" s="14"/>
      <c r="BE932" s="14"/>
      <c r="BF932" s="18"/>
      <c r="BG932" s="14"/>
      <c r="BH932" s="14"/>
      <c r="BI932" s="14"/>
      <c r="BJ932" s="14"/>
      <c r="BK932" s="14"/>
      <c r="BL932" s="14"/>
      <c r="BM932" s="14"/>
      <c r="BN932" s="14"/>
      <c r="BO932" s="14"/>
      <c r="BP932" s="14"/>
      <c r="BQ932" s="14"/>
      <c r="BR932" s="14"/>
      <c r="BS932" s="14"/>
      <c r="BT932" s="14"/>
      <c r="BU932" s="14"/>
      <c r="BV932" s="14"/>
      <c r="BW932" s="14"/>
      <c r="BX932" s="14"/>
      <c r="BY932" s="14"/>
      <c r="BZ932" s="14"/>
      <c r="CA932" s="14"/>
      <c r="CB932" s="14"/>
      <c r="CC932" s="14"/>
      <c r="CD932" s="14"/>
      <c r="CE932" s="14"/>
      <c r="CF932" s="14"/>
      <c r="CG932" s="14"/>
      <c r="CH932" s="14"/>
      <c r="CI932" s="14"/>
      <c r="CJ932" s="14"/>
      <c r="CK932" s="14"/>
      <c r="CL932" s="14"/>
      <c r="CM932" s="14"/>
      <c r="CN932" s="14"/>
      <c r="CO932" s="14"/>
      <c r="CP932" s="14"/>
      <c r="CQ932" s="14"/>
      <c r="CR932" s="14"/>
      <c r="CS932" s="14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</row>
    <row r="933" spans="1:256" s="3" customFormat="1" ht="1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9">
        <v>74</v>
      </c>
      <c r="L933" s="12">
        <v>3.2</v>
      </c>
      <c r="M933" s="12">
        <v>2.95</v>
      </c>
      <c r="N933" s="14"/>
      <c r="O933" s="14"/>
      <c r="P933" s="14">
        <v>5.6000000000000001E-2</v>
      </c>
      <c r="Q933" s="14">
        <v>0.22</v>
      </c>
      <c r="R933" s="14">
        <v>0.71</v>
      </c>
      <c r="S933" s="12">
        <v>1</v>
      </c>
      <c r="T933" s="15">
        <v>0.2</v>
      </c>
      <c r="U933" s="15">
        <v>0</v>
      </c>
      <c r="V933" s="15"/>
      <c r="W933" s="15"/>
      <c r="X933" s="15"/>
      <c r="Y933" s="15"/>
      <c r="Z933" s="14">
        <v>120</v>
      </c>
      <c r="AA933" s="14"/>
      <c r="AB933" s="14"/>
      <c r="AC933" s="14">
        <v>5</v>
      </c>
      <c r="AD933" s="14">
        <v>90</v>
      </c>
      <c r="AE933" s="14"/>
      <c r="AF933" s="14"/>
      <c r="AG933" s="14"/>
      <c r="AH933" s="14"/>
      <c r="AI933" s="14"/>
      <c r="AJ933" s="14">
        <v>910</v>
      </c>
      <c r="AK933" s="14">
        <v>60</v>
      </c>
      <c r="AL933" s="14">
        <v>360</v>
      </c>
      <c r="AM933" s="14">
        <v>90</v>
      </c>
      <c r="AN933" s="14"/>
      <c r="AO933" s="14"/>
      <c r="AP933" s="14"/>
      <c r="AQ933" s="14"/>
      <c r="AR933" s="14"/>
      <c r="AS933" s="16"/>
      <c r="AT933" s="14">
        <v>1106</v>
      </c>
      <c r="AU933" s="14">
        <v>829</v>
      </c>
      <c r="AV933" s="14">
        <v>9.5</v>
      </c>
      <c r="AW933" s="14"/>
      <c r="AX933" s="14"/>
      <c r="AY933" s="14"/>
      <c r="AZ933" s="14"/>
      <c r="BA933" s="14"/>
      <c r="BB933" s="14"/>
      <c r="BC933" s="38"/>
      <c r="BD933" s="14"/>
      <c r="BE933" s="14"/>
      <c r="BF933" s="18"/>
      <c r="BG933" s="14"/>
      <c r="BH933" s="14"/>
      <c r="BI933" s="14"/>
      <c r="BJ933" s="14"/>
      <c r="BK933" s="14"/>
      <c r="BL933" s="14"/>
      <c r="BM933" s="14"/>
      <c r="BN933" s="14"/>
      <c r="BO933" s="14"/>
      <c r="BP933" s="14"/>
      <c r="BQ933" s="14"/>
      <c r="BR933" s="14"/>
      <c r="BS933" s="14"/>
      <c r="BT933" s="14"/>
      <c r="BU933" s="14"/>
      <c r="BV933" s="14"/>
      <c r="BW933" s="14"/>
      <c r="BX933" s="14"/>
      <c r="BY933" s="14"/>
      <c r="BZ933" s="14"/>
      <c r="CA933" s="14"/>
      <c r="CB933" s="14"/>
      <c r="CC933" s="14"/>
      <c r="CD933" s="14"/>
      <c r="CE933" s="14"/>
      <c r="CF933" s="14"/>
      <c r="CG933" s="14"/>
      <c r="CH933" s="14"/>
      <c r="CI933" s="14"/>
      <c r="CJ933" s="14"/>
      <c r="CK933" s="14"/>
      <c r="CL933" s="14"/>
      <c r="CM933" s="14"/>
      <c r="CN933" s="14"/>
      <c r="CO933" s="14"/>
      <c r="CP933" s="14"/>
      <c r="CQ933" s="14"/>
      <c r="CR933" s="14"/>
      <c r="CS933" s="14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</row>
    <row r="934" spans="1:256" s="3" customFormat="1" ht="1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9">
        <v>74</v>
      </c>
      <c r="L934" s="12">
        <v>3.26</v>
      </c>
      <c r="M934" s="12">
        <v>3</v>
      </c>
      <c r="N934" s="14"/>
      <c r="O934" s="14"/>
      <c r="P934" s="14">
        <v>0.06</v>
      </c>
      <c r="Q934" s="14">
        <v>0.23</v>
      </c>
      <c r="R934" s="14">
        <v>0.48</v>
      </c>
      <c r="S934" s="12">
        <v>0.91</v>
      </c>
      <c r="T934" s="15">
        <v>0.11</v>
      </c>
      <c r="U934" s="15">
        <v>0</v>
      </c>
      <c r="V934" s="15"/>
      <c r="W934" s="15"/>
      <c r="X934" s="15"/>
      <c r="Y934" s="15"/>
      <c r="Z934" s="14">
        <v>237</v>
      </c>
      <c r="AA934" s="14"/>
      <c r="AB934" s="14"/>
      <c r="AC934" s="27" t="s">
        <v>135</v>
      </c>
      <c r="AD934" s="14">
        <v>100</v>
      </c>
      <c r="AE934" s="14"/>
      <c r="AF934" s="14"/>
      <c r="AG934" s="14"/>
      <c r="AH934" s="14"/>
      <c r="AI934" s="14"/>
      <c r="AJ934" s="14">
        <v>910</v>
      </c>
      <c r="AK934" s="14">
        <v>60</v>
      </c>
      <c r="AL934" s="14">
        <v>360</v>
      </c>
      <c r="AM934" s="14">
        <v>90</v>
      </c>
      <c r="AN934" s="14"/>
      <c r="AO934" s="14"/>
      <c r="AP934" s="14"/>
      <c r="AQ934" s="14"/>
      <c r="AR934" s="14"/>
      <c r="AS934" s="16"/>
      <c r="AT934" s="14">
        <v>1232</v>
      </c>
      <c r="AU934" s="14">
        <v>810</v>
      </c>
      <c r="AV934" s="14">
        <v>15</v>
      </c>
      <c r="AW934" s="14"/>
      <c r="AX934" s="14"/>
      <c r="AY934" s="14"/>
      <c r="AZ934" s="14"/>
      <c r="BA934" s="14"/>
      <c r="BB934" s="14"/>
      <c r="BC934" s="38"/>
      <c r="BD934" s="14"/>
      <c r="BE934" s="14"/>
      <c r="BF934" s="18"/>
      <c r="BG934" s="14"/>
      <c r="BH934" s="14"/>
      <c r="BI934" s="14"/>
      <c r="BJ934" s="14"/>
      <c r="BK934" s="14"/>
      <c r="BL934" s="14"/>
      <c r="BM934" s="14"/>
      <c r="BN934" s="14"/>
      <c r="BO934" s="14"/>
      <c r="BP934" s="14"/>
      <c r="BQ934" s="14"/>
      <c r="BR934" s="14"/>
      <c r="BS934" s="14"/>
      <c r="BT934" s="14"/>
      <c r="BU934" s="14"/>
      <c r="BV934" s="14"/>
      <c r="BW934" s="14"/>
      <c r="BX934" s="14"/>
      <c r="BY934" s="14"/>
      <c r="BZ934" s="14"/>
      <c r="CA934" s="14"/>
      <c r="CB934" s="14"/>
      <c r="CC934" s="14"/>
      <c r="CD934" s="14"/>
      <c r="CE934" s="14"/>
      <c r="CF934" s="14"/>
      <c r="CG934" s="14"/>
      <c r="CH934" s="14"/>
      <c r="CI934" s="14"/>
      <c r="CJ934" s="14"/>
      <c r="CK934" s="14"/>
      <c r="CL934" s="14"/>
      <c r="CM934" s="14"/>
      <c r="CN934" s="14"/>
      <c r="CO934" s="14"/>
      <c r="CP934" s="14"/>
      <c r="CQ934" s="14"/>
      <c r="CR934" s="14"/>
      <c r="CS934" s="14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</row>
    <row r="935" spans="1:256" s="3" customFormat="1" ht="1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9">
        <v>74</v>
      </c>
      <c r="L935" s="12">
        <v>3.26</v>
      </c>
      <c r="M935" s="12">
        <v>3</v>
      </c>
      <c r="N935" s="14"/>
      <c r="O935" s="14"/>
      <c r="P935" s="14">
        <v>0.06</v>
      </c>
      <c r="Q935" s="14">
        <v>0.23</v>
      </c>
      <c r="R935" s="14">
        <v>0.48</v>
      </c>
      <c r="S935" s="12">
        <v>0.91</v>
      </c>
      <c r="T935" s="15">
        <v>0.11</v>
      </c>
      <c r="U935" s="15">
        <v>0</v>
      </c>
      <c r="V935" s="15"/>
      <c r="W935" s="15"/>
      <c r="X935" s="15"/>
      <c r="Y935" s="15"/>
      <c r="Z935" s="14">
        <v>138</v>
      </c>
      <c r="AA935" s="14"/>
      <c r="AB935" s="14"/>
      <c r="AC935" s="14">
        <v>6</v>
      </c>
      <c r="AD935" s="14">
        <v>100</v>
      </c>
      <c r="AE935" s="14"/>
      <c r="AF935" s="14"/>
      <c r="AG935" s="14"/>
      <c r="AH935" s="14"/>
      <c r="AI935" s="14"/>
      <c r="AJ935" s="14">
        <v>910</v>
      </c>
      <c r="AK935" s="14">
        <v>60</v>
      </c>
      <c r="AL935" s="14">
        <v>360</v>
      </c>
      <c r="AM935" s="14">
        <v>90</v>
      </c>
      <c r="AN935" s="14"/>
      <c r="AO935" s="14"/>
      <c r="AP935" s="14"/>
      <c r="AQ935" s="14"/>
      <c r="AR935" s="14"/>
      <c r="AS935" s="16"/>
      <c r="AT935" s="14">
        <v>1255</v>
      </c>
      <c r="AU935" s="14">
        <v>789</v>
      </c>
      <c r="AV935" s="14">
        <v>14</v>
      </c>
      <c r="AW935" s="14"/>
      <c r="AX935" s="14"/>
      <c r="AY935" s="14"/>
      <c r="AZ935" s="14"/>
      <c r="BA935" s="14"/>
      <c r="BB935" s="14"/>
      <c r="BC935" s="38"/>
      <c r="BD935" s="14"/>
      <c r="BE935" s="14"/>
      <c r="BF935" s="18"/>
      <c r="BG935" s="14"/>
      <c r="BH935" s="14"/>
      <c r="BI935" s="14"/>
      <c r="BJ935" s="14"/>
      <c r="BK935" s="14"/>
      <c r="BL935" s="14"/>
      <c r="BM935" s="14"/>
      <c r="BN935" s="14"/>
      <c r="BO935" s="14"/>
      <c r="BP935" s="14"/>
      <c r="BQ935" s="14"/>
      <c r="BR935" s="14"/>
      <c r="BS935" s="14"/>
      <c r="BT935" s="14"/>
      <c r="BU935" s="14"/>
      <c r="BV935" s="14"/>
      <c r="BW935" s="14"/>
      <c r="BX935" s="14"/>
      <c r="BY935" s="14"/>
      <c r="BZ935" s="14"/>
      <c r="CA935" s="14"/>
      <c r="CB935" s="14"/>
      <c r="CC935" s="14"/>
      <c r="CD935" s="14"/>
      <c r="CE935" s="14"/>
      <c r="CF935" s="14"/>
      <c r="CG935" s="14"/>
      <c r="CH935" s="14"/>
      <c r="CI935" s="14"/>
      <c r="CJ935" s="14"/>
      <c r="CK935" s="14"/>
      <c r="CL935" s="14"/>
      <c r="CM935" s="14"/>
      <c r="CN935" s="14"/>
      <c r="CO935" s="14"/>
      <c r="CP935" s="14"/>
      <c r="CQ935" s="14"/>
      <c r="CR935" s="14"/>
      <c r="CS935" s="14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</row>
    <row r="936" spans="1:256" s="3" customFormat="1" ht="1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9">
        <v>74</v>
      </c>
      <c r="L936" s="12">
        <v>3.26</v>
      </c>
      <c r="M936" s="12">
        <v>3</v>
      </c>
      <c r="N936" s="14"/>
      <c r="O936" s="14"/>
      <c r="P936" s="14">
        <v>0.06</v>
      </c>
      <c r="Q936" s="14">
        <v>0.23</v>
      </c>
      <c r="R936" s="14">
        <v>0.48</v>
      </c>
      <c r="S936" s="12">
        <v>0.91</v>
      </c>
      <c r="T936" s="15">
        <v>0.11</v>
      </c>
      <c r="U936" s="15">
        <v>0</v>
      </c>
      <c r="V936" s="15"/>
      <c r="W936" s="15"/>
      <c r="X936" s="15"/>
      <c r="Y936" s="15"/>
      <c r="Z936" s="14">
        <v>67</v>
      </c>
      <c r="AA936" s="14"/>
      <c r="AB936" s="14"/>
      <c r="AC936" s="14">
        <v>5</v>
      </c>
      <c r="AD936" s="14">
        <v>90</v>
      </c>
      <c r="AE936" s="14"/>
      <c r="AF936" s="14"/>
      <c r="AG936" s="14"/>
      <c r="AH936" s="14"/>
      <c r="AI936" s="14"/>
      <c r="AJ936" s="14">
        <v>910</v>
      </c>
      <c r="AK936" s="14">
        <v>60</v>
      </c>
      <c r="AL936" s="14">
        <v>360</v>
      </c>
      <c r="AM936" s="14">
        <v>90</v>
      </c>
      <c r="AN936" s="14"/>
      <c r="AO936" s="14"/>
      <c r="AP936" s="14"/>
      <c r="AQ936" s="14"/>
      <c r="AR936" s="14"/>
      <c r="AS936" s="16"/>
      <c r="AT936" s="14">
        <v>1224</v>
      </c>
      <c r="AU936" s="14">
        <v>793</v>
      </c>
      <c r="AV936" s="14">
        <v>11.8</v>
      </c>
      <c r="AW936" s="14"/>
      <c r="AX936" s="14"/>
      <c r="AY936" s="14"/>
      <c r="AZ936" s="14"/>
      <c r="BA936" s="14"/>
      <c r="BB936" s="14"/>
      <c r="BC936" s="38"/>
      <c r="BD936" s="14"/>
      <c r="BE936" s="14"/>
      <c r="BF936" s="18"/>
      <c r="BG936" s="14"/>
      <c r="BH936" s="14"/>
      <c r="BI936" s="14"/>
      <c r="BJ936" s="14"/>
      <c r="BK936" s="14"/>
      <c r="BL936" s="14"/>
      <c r="BM936" s="14"/>
      <c r="BN936" s="14"/>
      <c r="BO936" s="14"/>
      <c r="BP936" s="14"/>
      <c r="BQ936" s="14"/>
      <c r="BR936" s="14"/>
      <c r="BS936" s="14"/>
      <c r="BT936" s="14"/>
      <c r="BU936" s="14"/>
      <c r="BV936" s="14"/>
      <c r="BW936" s="14"/>
      <c r="BX936" s="14"/>
      <c r="BY936" s="14"/>
      <c r="BZ936" s="14"/>
      <c r="CA936" s="14"/>
      <c r="CB936" s="14"/>
      <c r="CC936" s="14"/>
      <c r="CD936" s="14"/>
      <c r="CE936" s="14"/>
      <c r="CF936" s="14"/>
      <c r="CG936" s="14"/>
      <c r="CH936" s="14"/>
      <c r="CI936" s="14"/>
      <c r="CJ936" s="14"/>
      <c r="CK936" s="14"/>
      <c r="CL936" s="14"/>
      <c r="CM936" s="14"/>
      <c r="CN936" s="14"/>
      <c r="CO936" s="14"/>
      <c r="CP936" s="14"/>
      <c r="CQ936" s="14"/>
      <c r="CR936" s="14"/>
      <c r="CS936" s="14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</row>
    <row r="937" spans="1:256" s="3" customFormat="1" ht="1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9">
        <v>74</v>
      </c>
      <c r="L937" s="12">
        <v>3.1</v>
      </c>
      <c r="M937" s="12">
        <v>3.1</v>
      </c>
      <c r="N937" s="14"/>
      <c r="O937" s="14"/>
      <c r="P937" s="14">
        <v>0.04</v>
      </c>
      <c r="Q937" s="14">
        <v>0.24</v>
      </c>
      <c r="R937" s="14">
        <v>0.49</v>
      </c>
      <c r="S937" s="12">
        <v>0.94</v>
      </c>
      <c r="T937" s="15">
        <v>0.11</v>
      </c>
      <c r="U937" s="15">
        <v>0</v>
      </c>
      <c r="V937" s="15"/>
      <c r="W937" s="15"/>
      <c r="X937" s="15"/>
      <c r="Y937" s="15"/>
      <c r="Z937" s="14">
        <v>176</v>
      </c>
      <c r="AA937" s="14"/>
      <c r="AB937" s="14"/>
      <c r="AC937" s="27" t="s">
        <v>135</v>
      </c>
      <c r="AD937" s="14">
        <v>100</v>
      </c>
      <c r="AE937" s="14"/>
      <c r="AF937" s="14"/>
      <c r="AG937" s="14"/>
      <c r="AH937" s="14"/>
      <c r="AI937" s="14"/>
      <c r="AJ937" s="14">
        <v>910</v>
      </c>
      <c r="AK937" s="14">
        <v>60</v>
      </c>
      <c r="AL937" s="14">
        <v>360</v>
      </c>
      <c r="AM937" s="14">
        <v>90</v>
      </c>
      <c r="AN937" s="14"/>
      <c r="AO937" s="14"/>
      <c r="AP937" s="14"/>
      <c r="AQ937" s="14"/>
      <c r="AR937" s="14"/>
      <c r="AS937" s="16"/>
      <c r="AT937" s="14">
        <v>1199</v>
      </c>
      <c r="AU937" s="14">
        <v>783</v>
      </c>
      <c r="AV937" s="14">
        <v>14.5</v>
      </c>
      <c r="AW937" s="14"/>
      <c r="AX937" s="14"/>
      <c r="AY937" s="14"/>
      <c r="AZ937" s="14"/>
      <c r="BA937" s="14"/>
      <c r="BB937" s="14"/>
      <c r="BC937" s="38"/>
      <c r="BD937" s="14"/>
      <c r="BE937" s="14"/>
      <c r="BF937" s="18"/>
      <c r="BG937" s="14"/>
      <c r="BH937" s="14"/>
      <c r="BI937" s="14"/>
      <c r="BJ937" s="14"/>
      <c r="BK937" s="14"/>
      <c r="BL937" s="14"/>
      <c r="BM937" s="14"/>
      <c r="BN937" s="14"/>
      <c r="BO937" s="14"/>
      <c r="BP937" s="14"/>
      <c r="BQ937" s="14"/>
      <c r="BR937" s="14"/>
      <c r="BS937" s="14"/>
      <c r="BT937" s="14"/>
      <c r="BU937" s="14"/>
      <c r="BV937" s="14"/>
      <c r="BW937" s="14"/>
      <c r="BX937" s="14"/>
      <c r="BY937" s="14"/>
      <c r="BZ937" s="14"/>
      <c r="CA937" s="14"/>
      <c r="CB937" s="14"/>
      <c r="CC937" s="14"/>
      <c r="CD937" s="14"/>
      <c r="CE937" s="14"/>
      <c r="CF937" s="14"/>
      <c r="CG937" s="14"/>
      <c r="CH937" s="14"/>
      <c r="CI937" s="14"/>
      <c r="CJ937" s="14"/>
      <c r="CK937" s="14"/>
      <c r="CL937" s="14"/>
      <c r="CM937" s="14"/>
      <c r="CN937" s="14"/>
      <c r="CO937" s="14"/>
      <c r="CP937" s="14"/>
      <c r="CQ937" s="14"/>
      <c r="CR937" s="14"/>
      <c r="CS937" s="14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</row>
    <row r="938" spans="1:256" s="3" customFormat="1" ht="1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9">
        <v>74</v>
      </c>
      <c r="L938" s="12">
        <v>3.1</v>
      </c>
      <c r="M938" s="12">
        <v>3.1</v>
      </c>
      <c r="N938" s="14"/>
      <c r="O938" s="14"/>
      <c r="P938" s="14">
        <v>0.04</v>
      </c>
      <c r="Q938" s="14">
        <v>0.24</v>
      </c>
      <c r="R938" s="14">
        <v>0.49</v>
      </c>
      <c r="S938" s="12">
        <v>0.94</v>
      </c>
      <c r="T938" s="15">
        <v>0.11</v>
      </c>
      <c r="U938" s="15">
        <v>0</v>
      </c>
      <c r="V938" s="15"/>
      <c r="W938" s="15"/>
      <c r="X938" s="15"/>
      <c r="Y938" s="15"/>
      <c r="Z938" s="14">
        <v>100</v>
      </c>
      <c r="AA938" s="14"/>
      <c r="AB938" s="14"/>
      <c r="AC938" s="14">
        <v>6</v>
      </c>
      <c r="AD938" s="14">
        <v>100</v>
      </c>
      <c r="AE938" s="14"/>
      <c r="AF938" s="14"/>
      <c r="AG938" s="14"/>
      <c r="AH938" s="14"/>
      <c r="AI938" s="14"/>
      <c r="AJ938" s="14">
        <v>910</v>
      </c>
      <c r="AK938" s="14">
        <v>60</v>
      </c>
      <c r="AL938" s="14">
        <v>360</v>
      </c>
      <c r="AM938" s="14">
        <v>90</v>
      </c>
      <c r="AN938" s="14"/>
      <c r="AO938" s="14"/>
      <c r="AP938" s="14"/>
      <c r="AQ938" s="14"/>
      <c r="AR938" s="14"/>
      <c r="AS938" s="16"/>
      <c r="AT938" s="14">
        <v>1200</v>
      </c>
      <c r="AU938" s="14">
        <v>767</v>
      </c>
      <c r="AV938" s="14">
        <v>13.4</v>
      </c>
      <c r="AW938" s="14"/>
      <c r="AX938" s="14"/>
      <c r="AY938" s="14"/>
      <c r="AZ938" s="14"/>
      <c r="BA938" s="14"/>
      <c r="BB938" s="14"/>
      <c r="BC938" s="38"/>
      <c r="BD938" s="14"/>
      <c r="BE938" s="14"/>
      <c r="BF938" s="18"/>
      <c r="BG938" s="14"/>
      <c r="BH938" s="14"/>
      <c r="BI938" s="14"/>
      <c r="BJ938" s="14"/>
      <c r="BK938" s="14"/>
      <c r="BL938" s="14"/>
      <c r="BM938" s="14"/>
      <c r="BN938" s="14"/>
      <c r="BO938" s="14"/>
      <c r="BP938" s="14"/>
      <c r="BQ938" s="14"/>
      <c r="BR938" s="14"/>
      <c r="BS938" s="14"/>
      <c r="BT938" s="14"/>
      <c r="BU938" s="14"/>
      <c r="BV938" s="14"/>
      <c r="BW938" s="14"/>
      <c r="BX938" s="14"/>
      <c r="BY938" s="14"/>
      <c r="BZ938" s="14"/>
      <c r="CA938" s="14"/>
      <c r="CB938" s="14"/>
      <c r="CC938" s="14"/>
      <c r="CD938" s="14"/>
      <c r="CE938" s="14"/>
      <c r="CF938" s="14"/>
      <c r="CG938" s="14"/>
      <c r="CH938" s="14"/>
      <c r="CI938" s="14"/>
      <c r="CJ938" s="14"/>
      <c r="CK938" s="14"/>
      <c r="CL938" s="14"/>
      <c r="CM938" s="14"/>
      <c r="CN938" s="14"/>
      <c r="CO938" s="14"/>
      <c r="CP938" s="14"/>
      <c r="CQ938" s="14"/>
      <c r="CR938" s="14"/>
      <c r="CS938" s="14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</row>
    <row r="939" spans="1:256" s="3" customFormat="1" ht="1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9">
        <v>74</v>
      </c>
      <c r="L939" s="12">
        <v>3.1</v>
      </c>
      <c r="M939" s="12">
        <v>3.1</v>
      </c>
      <c r="N939" s="14"/>
      <c r="O939" s="14"/>
      <c r="P939" s="14">
        <v>0.04</v>
      </c>
      <c r="Q939" s="14">
        <v>0.24</v>
      </c>
      <c r="R939" s="14">
        <v>0.49</v>
      </c>
      <c r="S939" s="12">
        <v>0.94</v>
      </c>
      <c r="T939" s="15">
        <v>0.11</v>
      </c>
      <c r="U939" s="15">
        <v>0</v>
      </c>
      <c r="V939" s="15"/>
      <c r="W939" s="15"/>
      <c r="X939" s="15"/>
      <c r="Y939" s="15"/>
      <c r="Z939" s="14">
        <v>46</v>
      </c>
      <c r="AA939" s="14"/>
      <c r="AB939" s="14"/>
      <c r="AC939" s="14">
        <v>5</v>
      </c>
      <c r="AD939" s="14">
        <v>90</v>
      </c>
      <c r="AE939" s="14"/>
      <c r="AF939" s="14"/>
      <c r="AG939" s="14"/>
      <c r="AH939" s="14"/>
      <c r="AI939" s="14"/>
      <c r="AJ939" s="14">
        <v>910</v>
      </c>
      <c r="AK939" s="14">
        <v>60</v>
      </c>
      <c r="AL939" s="14">
        <v>360</v>
      </c>
      <c r="AM939" s="14">
        <v>90</v>
      </c>
      <c r="AN939" s="14"/>
      <c r="AO939" s="14"/>
      <c r="AP939" s="14"/>
      <c r="AQ939" s="14"/>
      <c r="AR939" s="14"/>
      <c r="AS939" s="16"/>
      <c r="AT939" s="14">
        <v>1199</v>
      </c>
      <c r="AU939" s="14">
        <v>780</v>
      </c>
      <c r="AV939" s="14">
        <v>12</v>
      </c>
      <c r="AW939" s="14"/>
      <c r="AX939" s="14"/>
      <c r="AY939" s="14"/>
      <c r="AZ939" s="14"/>
      <c r="BA939" s="14"/>
      <c r="BB939" s="14"/>
      <c r="BC939" s="38"/>
      <c r="BD939" s="14"/>
      <c r="BE939" s="14"/>
      <c r="BF939" s="18"/>
      <c r="BG939" s="14"/>
      <c r="BH939" s="14"/>
      <c r="BI939" s="14"/>
      <c r="BJ939" s="14"/>
      <c r="BK939" s="14"/>
      <c r="BL939" s="14"/>
      <c r="BM939" s="14"/>
      <c r="BN939" s="14"/>
      <c r="BO939" s="14"/>
      <c r="BP939" s="14"/>
      <c r="BQ939" s="14"/>
      <c r="BR939" s="14"/>
      <c r="BS939" s="14"/>
      <c r="BT939" s="14"/>
      <c r="BU939" s="14"/>
      <c r="BV939" s="14"/>
      <c r="BW939" s="14"/>
      <c r="BX939" s="14"/>
      <c r="BY939" s="14"/>
      <c r="BZ939" s="14"/>
      <c r="CA939" s="14"/>
      <c r="CB939" s="14"/>
      <c r="CC939" s="14"/>
      <c r="CD939" s="14"/>
      <c r="CE939" s="14"/>
      <c r="CF939" s="14"/>
      <c r="CG939" s="14"/>
      <c r="CH939" s="14"/>
      <c r="CI939" s="14"/>
      <c r="CJ939" s="14"/>
      <c r="CK939" s="14"/>
      <c r="CL939" s="14"/>
      <c r="CM939" s="14"/>
      <c r="CN939" s="14"/>
      <c r="CO939" s="14"/>
      <c r="CP939" s="14"/>
      <c r="CQ939" s="14"/>
      <c r="CR939" s="14"/>
      <c r="CS939" s="14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</row>
    <row r="940" spans="1:256" s="3" customFormat="1" ht="1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9">
        <v>75</v>
      </c>
      <c r="L940" s="12">
        <v>3.8</v>
      </c>
      <c r="M940" s="12">
        <v>3</v>
      </c>
      <c r="N940" s="14"/>
      <c r="O940" s="14"/>
      <c r="P940" s="14"/>
      <c r="Q940" s="14"/>
      <c r="R940" s="14"/>
      <c r="S940" s="12"/>
      <c r="T940" s="15">
        <v>0.4</v>
      </c>
      <c r="U940" s="15"/>
      <c r="V940" s="15"/>
      <c r="W940" s="15"/>
      <c r="X940" s="15"/>
      <c r="Y940" s="15"/>
      <c r="Z940" s="14"/>
      <c r="AA940" s="14"/>
      <c r="AB940" s="14"/>
      <c r="AC940" s="14"/>
      <c r="AD940" s="14"/>
      <c r="AE940" s="14"/>
      <c r="AF940" s="14"/>
      <c r="AG940" s="14"/>
      <c r="AH940" s="14"/>
      <c r="AI940" s="14"/>
      <c r="AJ940" s="14">
        <v>900</v>
      </c>
      <c r="AK940" s="14">
        <v>60</v>
      </c>
      <c r="AL940" s="14">
        <v>400</v>
      </c>
      <c r="AM940" s="14">
        <v>120</v>
      </c>
      <c r="AN940" s="14"/>
      <c r="AO940" s="14"/>
      <c r="AP940" s="14"/>
      <c r="AQ940" s="14"/>
      <c r="AR940" s="14"/>
      <c r="AS940" s="16"/>
      <c r="AT940" s="14">
        <v>918</v>
      </c>
      <c r="AU940" s="14">
        <v>704</v>
      </c>
      <c r="AV940" s="14">
        <v>5.2</v>
      </c>
      <c r="AW940" s="14"/>
      <c r="AX940" s="14"/>
      <c r="AY940" s="14"/>
      <c r="AZ940" s="14"/>
      <c r="BA940" s="14"/>
      <c r="BB940" s="14"/>
      <c r="BC940" s="38"/>
      <c r="BD940" s="14"/>
      <c r="BE940" s="14"/>
      <c r="BF940" s="18"/>
      <c r="BG940" s="14"/>
      <c r="BH940" s="14"/>
      <c r="BI940" s="14"/>
      <c r="BJ940" s="14"/>
      <c r="BK940" s="14"/>
      <c r="BL940" s="14"/>
      <c r="BM940" s="14"/>
      <c r="BN940" s="14"/>
      <c r="BO940" s="14"/>
      <c r="BP940" s="14"/>
      <c r="BQ940" s="14"/>
      <c r="BR940" s="14"/>
      <c r="BS940" s="14"/>
      <c r="BT940" s="14"/>
      <c r="BU940" s="14"/>
      <c r="BV940" s="14"/>
      <c r="BW940" s="14"/>
      <c r="BX940" s="14"/>
      <c r="BY940" s="14"/>
      <c r="BZ940" s="14"/>
      <c r="CA940" s="14"/>
      <c r="CB940" s="14"/>
      <c r="CC940" s="14"/>
      <c r="CD940" s="14"/>
      <c r="CE940" s="14"/>
      <c r="CF940" s="14"/>
      <c r="CG940" s="14"/>
      <c r="CH940" s="14"/>
      <c r="CI940" s="14"/>
      <c r="CJ940" s="14"/>
      <c r="CK940" s="14"/>
      <c r="CL940" s="14"/>
      <c r="CM940" s="14"/>
      <c r="CN940" s="14"/>
      <c r="CO940" s="14"/>
      <c r="CP940" s="14"/>
      <c r="CQ940" s="14"/>
      <c r="CR940" s="14"/>
      <c r="CS940" s="14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</row>
    <row r="941" spans="1:256" s="3" customFormat="1" ht="1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9">
        <v>75</v>
      </c>
      <c r="L941" s="12">
        <v>3.8</v>
      </c>
      <c r="M941" s="12">
        <v>3</v>
      </c>
      <c r="N941" s="14"/>
      <c r="O941" s="14"/>
      <c r="P941" s="14"/>
      <c r="Q941" s="14"/>
      <c r="R941" s="14">
        <v>1.5</v>
      </c>
      <c r="S941" s="12"/>
      <c r="T941" s="15">
        <v>0.4</v>
      </c>
      <c r="U941" s="15"/>
      <c r="V941" s="15"/>
      <c r="W941" s="15"/>
      <c r="X941" s="15"/>
      <c r="Y941" s="15"/>
      <c r="Z941" s="14"/>
      <c r="AA941" s="14"/>
      <c r="AB941" s="14"/>
      <c r="AC941" s="14"/>
      <c r="AD941" s="14"/>
      <c r="AE941" s="14"/>
      <c r="AF941" s="14"/>
      <c r="AG941" s="14"/>
      <c r="AH941" s="14"/>
      <c r="AI941" s="14"/>
      <c r="AJ941" s="14">
        <v>900</v>
      </c>
      <c r="AK941" s="14">
        <v>60</v>
      </c>
      <c r="AL941" s="14">
        <v>400</v>
      </c>
      <c r="AM941" s="14">
        <v>120</v>
      </c>
      <c r="AN941" s="14"/>
      <c r="AO941" s="14"/>
      <c r="AP941" s="14"/>
      <c r="AQ941" s="14"/>
      <c r="AR941" s="14"/>
      <c r="AS941" s="16"/>
      <c r="AT941" s="14">
        <v>929</v>
      </c>
      <c r="AU941" s="14">
        <v>533</v>
      </c>
      <c r="AV941" s="14">
        <v>7.7</v>
      </c>
      <c r="AW941" s="14"/>
      <c r="AX941" s="14"/>
      <c r="AY941" s="14"/>
      <c r="AZ941" s="14"/>
      <c r="BA941" s="14"/>
      <c r="BB941" s="14"/>
      <c r="BC941" s="38"/>
      <c r="BD941" s="14"/>
      <c r="BE941" s="14"/>
      <c r="BF941" s="18"/>
      <c r="BG941" s="14"/>
      <c r="BH941" s="14"/>
      <c r="BI941" s="14"/>
      <c r="BJ941" s="14"/>
      <c r="BK941" s="14"/>
      <c r="BL941" s="14"/>
      <c r="BM941" s="14"/>
      <c r="BN941" s="14"/>
      <c r="BO941" s="14"/>
      <c r="BP941" s="14"/>
      <c r="BQ941" s="14"/>
      <c r="BR941" s="14"/>
      <c r="BS941" s="14"/>
      <c r="BT941" s="14"/>
      <c r="BU941" s="14"/>
      <c r="BV941" s="14"/>
      <c r="BW941" s="14"/>
      <c r="BX941" s="14"/>
      <c r="BY941" s="14"/>
      <c r="BZ941" s="14"/>
      <c r="CA941" s="14"/>
      <c r="CB941" s="14"/>
      <c r="CC941" s="14"/>
      <c r="CD941" s="14"/>
      <c r="CE941" s="14"/>
      <c r="CF941" s="14"/>
      <c r="CG941" s="14"/>
      <c r="CH941" s="14"/>
      <c r="CI941" s="14"/>
      <c r="CJ941" s="14"/>
      <c r="CK941" s="14"/>
      <c r="CL941" s="14"/>
      <c r="CM941" s="14"/>
      <c r="CN941" s="14"/>
      <c r="CO941" s="14"/>
      <c r="CP941" s="14"/>
      <c r="CQ941" s="14"/>
      <c r="CR941" s="14"/>
      <c r="CS941" s="14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</row>
    <row r="942" spans="1:256" s="3" customFormat="1" ht="1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9">
        <v>75</v>
      </c>
      <c r="L942" s="12">
        <v>3.8</v>
      </c>
      <c r="M942" s="12">
        <v>3</v>
      </c>
      <c r="N942" s="14"/>
      <c r="O942" s="14"/>
      <c r="P942" s="14"/>
      <c r="Q942" s="14"/>
      <c r="R942" s="14">
        <v>0.5</v>
      </c>
      <c r="S942" s="12"/>
      <c r="T942" s="15">
        <v>0.4</v>
      </c>
      <c r="U942" s="15"/>
      <c r="V942" s="15"/>
      <c r="W942" s="15"/>
      <c r="X942" s="15"/>
      <c r="Y942" s="15"/>
      <c r="Z942" s="14"/>
      <c r="AA942" s="14"/>
      <c r="AB942" s="14"/>
      <c r="AC942" s="14"/>
      <c r="AD942" s="14"/>
      <c r="AE942" s="14"/>
      <c r="AF942" s="14"/>
      <c r="AG942" s="14"/>
      <c r="AH942" s="14"/>
      <c r="AI942" s="14"/>
      <c r="AJ942" s="14">
        <v>900</v>
      </c>
      <c r="AK942" s="14">
        <v>60</v>
      </c>
      <c r="AL942" s="14">
        <v>370</v>
      </c>
      <c r="AM942" s="14">
        <v>120</v>
      </c>
      <c r="AN942" s="14"/>
      <c r="AO942" s="14"/>
      <c r="AP942" s="14"/>
      <c r="AQ942" s="14"/>
      <c r="AR942" s="14"/>
      <c r="AS942" s="16"/>
      <c r="AT942" s="14">
        <v>1070</v>
      </c>
      <c r="AU942" s="14">
        <v>983</v>
      </c>
      <c r="AV942" s="14">
        <v>1.9</v>
      </c>
      <c r="AW942" s="14"/>
      <c r="AX942" s="14"/>
      <c r="AY942" s="14"/>
      <c r="AZ942" s="14"/>
      <c r="BA942" s="14"/>
      <c r="BB942" s="14"/>
      <c r="BC942" s="38"/>
      <c r="BD942" s="14"/>
      <c r="BE942" s="14"/>
      <c r="BF942" s="18"/>
      <c r="BG942" s="14"/>
      <c r="BH942" s="14"/>
      <c r="BI942" s="14"/>
      <c r="BJ942" s="14"/>
      <c r="BK942" s="14"/>
      <c r="BL942" s="14"/>
      <c r="BM942" s="14"/>
      <c r="BN942" s="14"/>
      <c r="BO942" s="14"/>
      <c r="BP942" s="14"/>
      <c r="BQ942" s="14"/>
      <c r="BR942" s="14"/>
      <c r="BS942" s="14"/>
      <c r="BT942" s="14"/>
      <c r="BU942" s="14"/>
      <c r="BV942" s="14"/>
      <c r="BW942" s="14"/>
      <c r="BX942" s="14"/>
      <c r="BY942" s="14"/>
      <c r="BZ942" s="14"/>
      <c r="CA942" s="14"/>
      <c r="CB942" s="14"/>
      <c r="CC942" s="14"/>
      <c r="CD942" s="14"/>
      <c r="CE942" s="14"/>
      <c r="CF942" s="14"/>
      <c r="CG942" s="14"/>
      <c r="CH942" s="14"/>
      <c r="CI942" s="14"/>
      <c r="CJ942" s="14"/>
      <c r="CK942" s="14"/>
      <c r="CL942" s="14"/>
      <c r="CM942" s="14"/>
      <c r="CN942" s="14"/>
      <c r="CO942" s="14"/>
      <c r="CP942" s="14"/>
      <c r="CQ942" s="14"/>
      <c r="CR942" s="14"/>
      <c r="CS942" s="14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</row>
    <row r="943" spans="1:256" s="3" customFormat="1" ht="1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9">
        <v>75</v>
      </c>
      <c r="L943" s="12">
        <v>3.8</v>
      </c>
      <c r="M943" s="12">
        <v>3</v>
      </c>
      <c r="N943" s="14"/>
      <c r="O943" s="14"/>
      <c r="P943" s="14"/>
      <c r="Q943" s="14"/>
      <c r="R943" s="14">
        <v>1</v>
      </c>
      <c r="S943" s="12"/>
      <c r="T943" s="15">
        <v>0.4</v>
      </c>
      <c r="U943" s="15"/>
      <c r="V943" s="15"/>
      <c r="W943" s="15"/>
      <c r="X943" s="15"/>
      <c r="Y943" s="15"/>
      <c r="Z943" s="14"/>
      <c r="AA943" s="14"/>
      <c r="AB943" s="14"/>
      <c r="AC943" s="14"/>
      <c r="AD943" s="14"/>
      <c r="AE943" s="14"/>
      <c r="AF943" s="14"/>
      <c r="AG943" s="14"/>
      <c r="AH943" s="14"/>
      <c r="AI943" s="14"/>
      <c r="AJ943" s="14">
        <v>900</v>
      </c>
      <c r="AK943" s="14">
        <v>60</v>
      </c>
      <c r="AL943" s="14">
        <v>370</v>
      </c>
      <c r="AM943" s="14">
        <v>120</v>
      </c>
      <c r="AN943" s="14"/>
      <c r="AO943" s="14"/>
      <c r="AP943" s="14"/>
      <c r="AQ943" s="14"/>
      <c r="AR943" s="14"/>
      <c r="AS943" s="16"/>
      <c r="AT943" s="14">
        <v>996</v>
      </c>
      <c r="AU943" s="14">
        <v>759</v>
      </c>
      <c r="AV943" s="14">
        <v>7.3</v>
      </c>
      <c r="AW943" s="14"/>
      <c r="AX943" s="14"/>
      <c r="AY943" s="14"/>
      <c r="AZ943" s="14"/>
      <c r="BA943" s="14"/>
      <c r="BB943" s="14"/>
      <c r="BC943" s="38"/>
      <c r="BD943" s="14"/>
      <c r="BE943" s="14"/>
      <c r="BF943" s="18"/>
      <c r="BG943" s="14"/>
      <c r="BH943" s="14"/>
      <c r="BI943" s="14"/>
      <c r="BJ943" s="14"/>
      <c r="BK943" s="14"/>
      <c r="BL943" s="14"/>
      <c r="BM943" s="14"/>
      <c r="BN943" s="14"/>
      <c r="BO943" s="14"/>
      <c r="BP943" s="14"/>
      <c r="BQ943" s="14"/>
      <c r="BR943" s="14"/>
      <c r="BS943" s="14"/>
      <c r="BT943" s="14"/>
      <c r="BU943" s="14"/>
      <c r="BV943" s="14"/>
      <c r="BW943" s="14"/>
      <c r="BX943" s="14"/>
      <c r="BY943" s="14"/>
      <c r="BZ943" s="14"/>
      <c r="CA943" s="14"/>
      <c r="CB943" s="14"/>
      <c r="CC943" s="14"/>
      <c r="CD943" s="14"/>
      <c r="CE943" s="14"/>
      <c r="CF943" s="14"/>
      <c r="CG943" s="14"/>
      <c r="CH943" s="14"/>
      <c r="CI943" s="14"/>
      <c r="CJ943" s="14"/>
      <c r="CK943" s="14"/>
      <c r="CL943" s="14"/>
      <c r="CM943" s="14"/>
      <c r="CN943" s="14"/>
      <c r="CO943" s="14"/>
      <c r="CP943" s="14"/>
      <c r="CQ943" s="14"/>
      <c r="CR943" s="14"/>
      <c r="CS943" s="14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</row>
    <row r="944" spans="1:256" s="3" customFormat="1" ht="1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9">
        <v>75</v>
      </c>
      <c r="L944" s="12">
        <v>3.8</v>
      </c>
      <c r="M944" s="12">
        <v>3</v>
      </c>
      <c r="N944" s="14"/>
      <c r="O944" s="14"/>
      <c r="P944" s="14"/>
      <c r="Q944" s="14"/>
      <c r="R944" s="14">
        <v>1.5</v>
      </c>
      <c r="S944" s="12"/>
      <c r="T944" s="15">
        <v>0.4</v>
      </c>
      <c r="U944" s="15"/>
      <c r="V944" s="15"/>
      <c r="W944" s="15"/>
      <c r="X944" s="15"/>
      <c r="Y944" s="15"/>
      <c r="Z944" s="14"/>
      <c r="AA944" s="14"/>
      <c r="AB944" s="14"/>
      <c r="AC944" s="14"/>
      <c r="AD944" s="14"/>
      <c r="AE944" s="14"/>
      <c r="AF944" s="14"/>
      <c r="AG944" s="14"/>
      <c r="AH944" s="14"/>
      <c r="AI944" s="14"/>
      <c r="AJ944" s="14">
        <v>900</v>
      </c>
      <c r="AK944" s="14">
        <v>60</v>
      </c>
      <c r="AL944" s="14">
        <v>370</v>
      </c>
      <c r="AM944" s="14">
        <v>120</v>
      </c>
      <c r="AN944" s="14"/>
      <c r="AO944" s="14"/>
      <c r="AP944" s="14"/>
      <c r="AQ944" s="14"/>
      <c r="AR944" s="14"/>
      <c r="AS944" s="16"/>
      <c r="AT944" s="14">
        <v>907</v>
      </c>
      <c r="AU944" s="14">
        <v>693</v>
      </c>
      <c r="AV944" s="14">
        <v>6.5</v>
      </c>
      <c r="AW944" s="14"/>
      <c r="AX944" s="14"/>
      <c r="AY944" s="14"/>
      <c r="AZ944" s="14"/>
      <c r="BA944" s="14"/>
      <c r="BB944" s="14"/>
      <c r="BC944" s="38"/>
      <c r="BD944" s="14"/>
      <c r="BE944" s="14"/>
      <c r="BF944" s="18"/>
      <c r="BG944" s="14"/>
      <c r="BH944" s="14"/>
      <c r="BI944" s="14"/>
      <c r="BJ944" s="14"/>
      <c r="BK944" s="14"/>
      <c r="BL944" s="14"/>
      <c r="BM944" s="14"/>
      <c r="BN944" s="14"/>
      <c r="BO944" s="14"/>
      <c r="BP944" s="14"/>
      <c r="BQ944" s="14"/>
      <c r="BR944" s="14"/>
      <c r="BS944" s="14"/>
      <c r="BT944" s="14"/>
      <c r="BU944" s="14"/>
      <c r="BV944" s="14"/>
      <c r="BW944" s="14"/>
      <c r="BX944" s="14"/>
      <c r="BY944" s="14"/>
      <c r="BZ944" s="14"/>
      <c r="CA944" s="14"/>
      <c r="CB944" s="14"/>
      <c r="CC944" s="14"/>
      <c r="CD944" s="14"/>
      <c r="CE944" s="14"/>
      <c r="CF944" s="14"/>
      <c r="CG944" s="14"/>
      <c r="CH944" s="14"/>
      <c r="CI944" s="14"/>
      <c r="CJ944" s="14"/>
      <c r="CK944" s="14"/>
      <c r="CL944" s="14"/>
      <c r="CM944" s="14"/>
      <c r="CN944" s="14"/>
      <c r="CO944" s="14"/>
      <c r="CP944" s="14"/>
      <c r="CQ944" s="14"/>
      <c r="CR944" s="14"/>
      <c r="CS944" s="14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</row>
    <row r="945" spans="1:256" s="3" customFormat="1" ht="1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9">
        <v>75</v>
      </c>
      <c r="L945" s="12">
        <v>3.8</v>
      </c>
      <c r="M945" s="12">
        <v>3</v>
      </c>
      <c r="N945" s="14"/>
      <c r="O945" s="14"/>
      <c r="P945" s="14"/>
      <c r="Q945" s="14">
        <v>0.4</v>
      </c>
      <c r="R945" s="14"/>
      <c r="S945" s="12">
        <v>0.4</v>
      </c>
      <c r="T945" s="15">
        <v>0.4</v>
      </c>
      <c r="U945" s="15"/>
      <c r="V945" s="15"/>
      <c r="W945" s="15"/>
      <c r="X945" s="15"/>
      <c r="Y945" s="15"/>
      <c r="Z945" s="14"/>
      <c r="AA945" s="14"/>
      <c r="AB945" s="14"/>
      <c r="AC945" s="14"/>
      <c r="AD945" s="14"/>
      <c r="AE945" s="14"/>
      <c r="AF945" s="14"/>
      <c r="AG945" s="14"/>
      <c r="AH945" s="14"/>
      <c r="AI945" s="14"/>
      <c r="AJ945" s="14">
        <v>900</v>
      </c>
      <c r="AK945" s="14">
        <v>60</v>
      </c>
      <c r="AL945" s="14">
        <v>360</v>
      </c>
      <c r="AM945" s="14">
        <v>120</v>
      </c>
      <c r="AN945" s="14"/>
      <c r="AO945" s="14"/>
      <c r="AP945" s="14"/>
      <c r="AQ945" s="14"/>
      <c r="AR945" s="14"/>
      <c r="AS945" s="16"/>
      <c r="AT945" s="14">
        <v>1029</v>
      </c>
      <c r="AU945" s="14">
        <v>702</v>
      </c>
      <c r="AV945" s="14">
        <v>9</v>
      </c>
      <c r="AW945" s="14"/>
      <c r="AX945" s="14"/>
      <c r="AY945" s="14"/>
      <c r="AZ945" s="14"/>
      <c r="BA945" s="14"/>
      <c r="BB945" s="14"/>
      <c r="BC945" s="38"/>
      <c r="BD945" s="14"/>
      <c r="BE945" s="14"/>
      <c r="BF945" s="18"/>
      <c r="BG945" s="14"/>
      <c r="BH945" s="14"/>
      <c r="BI945" s="14"/>
      <c r="BJ945" s="14"/>
      <c r="BK945" s="14"/>
      <c r="BL945" s="14"/>
      <c r="BM945" s="14"/>
      <c r="BN945" s="14"/>
      <c r="BO945" s="14"/>
      <c r="BP945" s="14"/>
      <c r="BQ945" s="14"/>
      <c r="BR945" s="14"/>
      <c r="BS945" s="14"/>
      <c r="BT945" s="14"/>
      <c r="BU945" s="14"/>
      <c r="BV945" s="14"/>
      <c r="BW945" s="14"/>
      <c r="BX945" s="14"/>
      <c r="BY945" s="14"/>
      <c r="BZ945" s="14"/>
      <c r="CA945" s="14"/>
      <c r="CB945" s="14"/>
      <c r="CC945" s="14"/>
      <c r="CD945" s="14"/>
      <c r="CE945" s="14"/>
      <c r="CF945" s="14"/>
      <c r="CG945" s="14"/>
      <c r="CH945" s="14"/>
      <c r="CI945" s="14"/>
      <c r="CJ945" s="14"/>
      <c r="CK945" s="14"/>
      <c r="CL945" s="14"/>
      <c r="CM945" s="14"/>
      <c r="CN945" s="14"/>
      <c r="CO945" s="14"/>
      <c r="CP945" s="14"/>
      <c r="CQ945" s="14"/>
      <c r="CR945" s="14"/>
      <c r="CS945" s="14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</row>
    <row r="946" spans="1:256" s="3" customFormat="1" ht="1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9">
        <v>75</v>
      </c>
      <c r="L946" s="12">
        <v>3.8</v>
      </c>
      <c r="M946" s="12">
        <v>3</v>
      </c>
      <c r="N946" s="14"/>
      <c r="O946" s="14"/>
      <c r="P946" s="14"/>
      <c r="Q946" s="14"/>
      <c r="R946" s="14"/>
      <c r="S946" s="12"/>
      <c r="T946" s="15">
        <v>0.4</v>
      </c>
      <c r="U946" s="15"/>
      <c r="V946" s="15"/>
      <c r="W946" s="15"/>
      <c r="X946" s="15"/>
      <c r="Y946" s="15"/>
      <c r="Z946" s="14"/>
      <c r="AA946" s="14"/>
      <c r="AB946" s="14"/>
      <c r="AC946" s="14"/>
      <c r="AD946" s="14"/>
      <c r="AE946" s="14"/>
      <c r="AF946" s="14"/>
      <c r="AG946" s="14"/>
      <c r="AH946" s="14"/>
      <c r="AI946" s="14"/>
      <c r="AJ946" s="14">
        <v>900</v>
      </c>
      <c r="AK946" s="14">
        <v>60</v>
      </c>
      <c r="AL946" s="14">
        <v>340</v>
      </c>
      <c r="AM946" s="14">
        <v>120</v>
      </c>
      <c r="AN946" s="14"/>
      <c r="AO946" s="14"/>
      <c r="AP946" s="14"/>
      <c r="AQ946" s="14"/>
      <c r="AR946" s="14"/>
      <c r="AS946" s="16"/>
      <c r="AT946" s="14">
        <v>1174</v>
      </c>
      <c r="AU946" s="14">
        <v>1008</v>
      </c>
      <c r="AV946" s="14">
        <v>3.9</v>
      </c>
      <c r="AW946" s="14"/>
      <c r="AX946" s="14"/>
      <c r="AY946" s="14"/>
      <c r="AZ946" s="14"/>
      <c r="BA946" s="14"/>
      <c r="BB946" s="14"/>
      <c r="BC946" s="38"/>
      <c r="BD946" s="14"/>
      <c r="BE946" s="14"/>
      <c r="BF946" s="18"/>
      <c r="BG946" s="14"/>
      <c r="BH946" s="14"/>
      <c r="BI946" s="14"/>
      <c r="BJ946" s="14"/>
      <c r="BK946" s="14"/>
      <c r="BL946" s="14"/>
      <c r="BM946" s="14"/>
      <c r="BN946" s="14"/>
      <c r="BO946" s="14"/>
      <c r="BP946" s="14"/>
      <c r="BQ946" s="14"/>
      <c r="BR946" s="14"/>
      <c r="BS946" s="14"/>
      <c r="BT946" s="14"/>
      <c r="BU946" s="14"/>
      <c r="BV946" s="14"/>
      <c r="BW946" s="14"/>
      <c r="BX946" s="14"/>
      <c r="BY946" s="14"/>
      <c r="BZ946" s="14"/>
      <c r="CA946" s="14"/>
      <c r="CB946" s="14"/>
      <c r="CC946" s="14"/>
      <c r="CD946" s="14"/>
      <c r="CE946" s="14"/>
      <c r="CF946" s="14"/>
      <c r="CG946" s="14"/>
      <c r="CH946" s="14"/>
      <c r="CI946" s="14"/>
      <c r="CJ946" s="14"/>
      <c r="CK946" s="14"/>
      <c r="CL946" s="14"/>
      <c r="CM946" s="14"/>
      <c r="CN946" s="14"/>
      <c r="CO946" s="14"/>
      <c r="CP946" s="14"/>
      <c r="CQ946" s="14"/>
      <c r="CR946" s="14"/>
      <c r="CS946" s="14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</row>
    <row r="947" spans="1:256" s="3" customFormat="1" ht="1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9">
        <v>75</v>
      </c>
      <c r="L947" s="12">
        <v>3.8</v>
      </c>
      <c r="M947" s="12">
        <v>3</v>
      </c>
      <c r="N947" s="14"/>
      <c r="O947" s="14"/>
      <c r="P947" s="14"/>
      <c r="Q947" s="14"/>
      <c r="R947" s="14">
        <v>0.5</v>
      </c>
      <c r="S947" s="12"/>
      <c r="T947" s="15">
        <v>0.4</v>
      </c>
      <c r="U947" s="15"/>
      <c r="V947" s="15"/>
      <c r="W947" s="15"/>
      <c r="X947" s="15"/>
      <c r="Y947" s="15"/>
      <c r="Z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>
        <v>900</v>
      </c>
      <c r="AK947" s="14">
        <v>60</v>
      </c>
      <c r="AL947" s="14">
        <v>340</v>
      </c>
      <c r="AM947" s="14">
        <v>120</v>
      </c>
      <c r="AN947" s="14"/>
      <c r="AO947" s="14"/>
      <c r="AP947" s="14"/>
      <c r="AQ947" s="14"/>
      <c r="AR947" s="14"/>
      <c r="AS947" s="16"/>
      <c r="AT947" s="14">
        <v>1169</v>
      </c>
      <c r="AU947" s="14">
        <v>1038</v>
      </c>
      <c r="AV947" s="14">
        <v>1.9</v>
      </c>
      <c r="AW947" s="14"/>
      <c r="AX947" s="14"/>
      <c r="AY947" s="14"/>
      <c r="AZ947" s="14"/>
      <c r="BA947" s="14"/>
      <c r="BB947" s="14"/>
      <c r="BC947" s="38"/>
      <c r="BD947" s="14"/>
      <c r="BE947" s="14"/>
      <c r="BF947" s="18"/>
      <c r="BG947" s="14"/>
      <c r="BH947" s="14"/>
      <c r="BI947" s="14"/>
      <c r="BJ947" s="14"/>
      <c r="BK947" s="14"/>
      <c r="BL947" s="14"/>
      <c r="BM947" s="14"/>
      <c r="BN947" s="14"/>
      <c r="BO947" s="14"/>
      <c r="BP947" s="14"/>
      <c r="BQ947" s="14"/>
      <c r="BR947" s="14"/>
      <c r="BS947" s="14"/>
      <c r="BT947" s="14"/>
      <c r="BU947" s="14"/>
      <c r="BV947" s="14"/>
      <c r="BW947" s="14"/>
      <c r="BX947" s="14"/>
      <c r="BY947" s="14"/>
      <c r="BZ947" s="14"/>
      <c r="CA947" s="14"/>
      <c r="CB947" s="14"/>
      <c r="CC947" s="14"/>
      <c r="CD947" s="14"/>
      <c r="CE947" s="14"/>
      <c r="CF947" s="14"/>
      <c r="CG947" s="14"/>
      <c r="CH947" s="14"/>
      <c r="CI947" s="14"/>
      <c r="CJ947" s="14"/>
      <c r="CK947" s="14"/>
      <c r="CL947" s="14"/>
      <c r="CM947" s="14"/>
      <c r="CN947" s="14"/>
      <c r="CO947" s="14"/>
      <c r="CP947" s="14"/>
      <c r="CQ947" s="14"/>
      <c r="CR947" s="14"/>
      <c r="CS947" s="14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</row>
    <row r="948" spans="1:256" s="3" customFormat="1" ht="1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9">
        <v>75</v>
      </c>
      <c r="L948" s="12">
        <v>3.8</v>
      </c>
      <c r="M948" s="12">
        <v>3</v>
      </c>
      <c r="N948" s="14"/>
      <c r="O948" s="14"/>
      <c r="P948" s="14"/>
      <c r="Q948" s="14"/>
      <c r="R948" s="14">
        <v>1</v>
      </c>
      <c r="S948" s="12"/>
      <c r="T948" s="15">
        <v>0.4</v>
      </c>
      <c r="U948" s="15"/>
      <c r="V948" s="15"/>
      <c r="W948" s="15"/>
      <c r="X948" s="15"/>
      <c r="Y948" s="15"/>
      <c r="Z948" s="14"/>
      <c r="AA948" s="14"/>
      <c r="AB948" s="14"/>
      <c r="AC948" s="14"/>
      <c r="AD948" s="14"/>
      <c r="AE948" s="14"/>
      <c r="AF948" s="14"/>
      <c r="AG948" s="14"/>
      <c r="AH948" s="14"/>
      <c r="AI948" s="14"/>
      <c r="AJ948" s="14">
        <v>900</v>
      </c>
      <c r="AK948" s="14">
        <v>60</v>
      </c>
      <c r="AL948" s="14">
        <v>340</v>
      </c>
      <c r="AM948" s="14">
        <v>120</v>
      </c>
      <c r="AN948" s="14"/>
      <c r="AO948" s="14"/>
      <c r="AP948" s="14"/>
      <c r="AQ948" s="14"/>
      <c r="AR948" s="14"/>
      <c r="AS948" s="16"/>
      <c r="AT948" s="14">
        <v>996</v>
      </c>
      <c r="AU948" s="14">
        <v>809</v>
      </c>
      <c r="AV948" s="14">
        <v>8.1</v>
      </c>
      <c r="AW948" s="14"/>
      <c r="AX948" s="14"/>
      <c r="AY948" s="14"/>
      <c r="AZ948" s="14"/>
      <c r="BA948" s="14"/>
      <c r="BB948" s="14"/>
      <c r="BC948" s="38"/>
      <c r="BD948" s="14"/>
      <c r="BE948" s="14"/>
      <c r="BF948" s="18"/>
      <c r="BG948" s="14"/>
      <c r="BH948" s="14"/>
      <c r="BI948" s="14"/>
      <c r="BJ948" s="14"/>
      <c r="BK948" s="14"/>
      <c r="BL948" s="14"/>
      <c r="BM948" s="14"/>
      <c r="BN948" s="14"/>
      <c r="BO948" s="14"/>
      <c r="BP948" s="14"/>
      <c r="BQ948" s="14"/>
      <c r="BR948" s="14"/>
      <c r="BS948" s="14"/>
      <c r="BT948" s="14"/>
      <c r="BU948" s="14"/>
      <c r="BV948" s="14"/>
      <c r="BW948" s="14"/>
      <c r="BX948" s="14"/>
      <c r="BY948" s="14"/>
      <c r="BZ948" s="14"/>
      <c r="CA948" s="14"/>
      <c r="CB948" s="14"/>
      <c r="CC948" s="14"/>
      <c r="CD948" s="14"/>
      <c r="CE948" s="14"/>
      <c r="CF948" s="14"/>
      <c r="CG948" s="14"/>
      <c r="CH948" s="14"/>
      <c r="CI948" s="14"/>
      <c r="CJ948" s="14"/>
      <c r="CK948" s="14"/>
      <c r="CL948" s="14"/>
      <c r="CM948" s="14"/>
      <c r="CN948" s="14"/>
      <c r="CO948" s="14"/>
      <c r="CP948" s="14"/>
      <c r="CQ948" s="14"/>
      <c r="CR948" s="14"/>
      <c r="CS948" s="14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</row>
    <row r="949" spans="1:256" s="3" customFormat="1" ht="1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9">
        <v>75</v>
      </c>
      <c r="L949" s="12">
        <v>3.8</v>
      </c>
      <c r="M949" s="12">
        <v>3</v>
      </c>
      <c r="N949" s="14"/>
      <c r="O949" s="14"/>
      <c r="P949" s="14"/>
      <c r="Q949" s="14"/>
      <c r="R949" s="14">
        <v>1.5</v>
      </c>
      <c r="S949" s="12"/>
      <c r="T949" s="15">
        <v>0.4</v>
      </c>
      <c r="U949" s="15"/>
      <c r="V949" s="15"/>
      <c r="W949" s="15"/>
      <c r="X949" s="15"/>
      <c r="Y949" s="15"/>
      <c r="Z949" s="14"/>
      <c r="AA949" s="14"/>
      <c r="AB949" s="14"/>
      <c r="AC949" s="14"/>
      <c r="AD949" s="14"/>
      <c r="AE949" s="14"/>
      <c r="AF949" s="14"/>
      <c r="AG949" s="14"/>
      <c r="AH949" s="14"/>
      <c r="AI949" s="14"/>
      <c r="AJ949" s="14">
        <v>900</v>
      </c>
      <c r="AK949" s="14">
        <v>60</v>
      </c>
      <c r="AL949" s="14">
        <v>340</v>
      </c>
      <c r="AM949" s="14">
        <v>120</v>
      </c>
      <c r="AN949" s="14"/>
      <c r="AO949" s="14"/>
      <c r="AP949" s="14"/>
      <c r="AQ949" s="14"/>
      <c r="AR949" s="14"/>
      <c r="AS949" s="16"/>
      <c r="AT949" s="14">
        <v>947</v>
      </c>
      <c r="AU949" s="14">
        <v>767</v>
      </c>
      <c r="AV949" s="14">
        <v>6.1</v>
      </c>
      <c r="AW949" s="14"/>
      <c r="AX949" s="14"/>
      <c r="AY949" s="14"/>
      <c r="AZ949" s="14"/>
      <c r="BA949" s="14"/>
      <c r="BB949" s="14"/>
      <c r="BC949" s="38"/>
      <c r="BD949" s="14"/>
      <c r="BE949" s="14"/>
      <c r="BF949" s="18"/>
      <c r="BG949" s="14"/>
      <c r="BH949" s="14"/>
      <c r="BI949" s="14"/>
      <c r="BJ949" s="14"/>
      <c r="BK949" s="14"/>
      <c r="BL949" s="14"/>
      <c r="BM949" s="14"/>
      <c r="BN949" s="14"/>
      <c r="BO949" s="14"/>
      <c r="BP949" s="14"/>
      <c r="BQ949" s="14"/>
      <c r="BR949" s="14"/>
      <c r="BS949" s="14"/>
      <c r="BT949" s="14"/>
      <c r="BU949" s="14"/>
      <c r="BV949" s="14"/>
      <c r="BW949" s="14"/>
      <c r="BX949" s="14"/>
      <c r="BY949" s="14"/>
      <c r="BZ949" s="14"/>
      <c r="CA949" s="14"/>
      <c r="CB949" s="14"/>
      <c r="CC949" s="14"/>
      <c r="CD949" s="14"/>
      <c r="CE949" s="14"/>
      <c r="CF949" s="14"/>
      <c r="CG949" s="14"/>
      <c r="CH949" s="14"/>
      <c r="CI949" s="14"/>
      <c r="CJ949" s="14"/>
      <c r="CK949" s="14"/>
      <c r="CL949" s="14"/>
      <c r="CM949" s="14"/>
      <c r="CN949" s="14"/>
      <c r="CO949" s="14"/>
      <c r="CP949" s="14"/>
      <c r="CQ949" s="14"/>
      <c r="CR949" s="14"/>
      <c r="CS949" s="14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</row>
    <row r="950" spans="1:256" s="3" customFormat="1" ht="1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9">
        <v>75</v>
      </c>
      <c r="L950" s="12">
        <v>3.8</v>
      </c>
      <c r="M950" s="12">
        <v>3</v>
      </c>
      <c r="N950" s="14"/>
      <c r="O950" s="14"/>
      <c r="P950" s="14"/>
      <c r="Q950" s="14"/>
      <c r="R950" s="14"/>
      <c r="S950" s="12"/>
      <c r="T950" s="15">
        <v>0.4</v>
      </c>
      <c r="U950" s="15"/>
      <c r="V950" s="15"/>
      <c r="W950" s="15"/>
      <c r="X950" s="15"/>
      <c r="Y950" s="15"/>
      <c r="Z950" s="14"/>
      <c r="AA950" s="14"/>
      <c r="AB950" s="14"/>
      <c r="AC950" s="14"/>
      <c r="AD950" s="14"/>
      <c r="AE950" s="14"/>
      <c r="AF950" s="14"/>
      <c r="AG950" s="14"/>
      <c r="AH950" s="14"/>
      <c r="AI950" s="14"/>
      <c r="AJ950" s="14">
        <v>900</v>
      </c>
      <c r="AK950" s="14">
        <v>60</v>
      </c>
      <c r="AL950" s="14">
        <v>370</v>
      </c>
      <c r="AM950" s="14">
        <v>60</v>
      </c>
      <c r="AN950" s="14"/>
      <c r="AO950" s="14"/>
      <c r="AP950" s="14"/>
      <c r="AQ950" s="14"/>
      <c r="AR950" s="14"/>
      <c r="AS950" s="16"/>
      <c r="AT950" s="14">
        <v>996</v>
      </c>
      <c r="AU950" s="14">
        <v>652</v>
      </c>
      <c r="AV950" s="14">
        <v>6.5</v>
      </c>
      <c r="AW950" s="14"/>
      <c r="AX950" s="14"/>
      <c r="AY950" s="14"/>
      <c r="AZ950" s="14"/>
      <c r="BA950" s="14"/>
      <c r="BB950" s="14"/>
      <c r="BC950" s="38"/>
      <c r="BD950" s="14"/>
      <c r="BE950" s="14"/>
      <c r="BF950" s="18"/>
      <c r="BG950" s="14"/>
      <c r="BH950" s="14"/>
      <c r="BI950" s="14"/>
      <c r="BJ950" s="14"/>
      <c r="BK950" s="14"/>
      <c r="BL950" s="14"/>
      <c r="BM950" s="14"/>
      <c r="BN950" s="14"/>
      <c r="BO950" s="14"/>
      <c r="BP950" s="14"/>
      <c r="BQ950" s="14"/>
      <c r="BR950" s="14"/>
      <c r="BS950" s="14"/>
      <c r="BT950" s="14"/>
      <c r="BU950" s="14"/>
      <c r="BV950" s="14"/>
      <c r="BW950" s="14"/>
      <c r="BX950" s="14"/>
      <c r="BY950" s="14"/>
      <c r="BZ950" s="14"/>
      <c r="CA950" s="14"/>
      <c r="CB950" s="14"/>
      <c r="CC950" s="14"/>
      <c r="CD950" s="14"/>
      <c r="CE950" s="14"/>
      <c r="CF950" s="14"/>
      <c r="CG950" s="14"/>
      <c r="CH950" s="14"/>
      <c r="CI950" s="14"/>
      <c r="CJ950" s="14"/>
      <c r="CK950" s="14"/>
      <c r="CL950" s="14"/>
      <c r="CM950" s="14"/>
      <c r="CN950" s="14"/>
      <c r="CO950" s="14"/>
      <c r="CP950" s="14"/>
      <c r="CQ950" s="14"/>
      <c r="CR950" s="14"/>
      <c r="CS950" s="14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</row>
    <row r="951" spans="1:256" s="3" customFormat="1" ht="1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9">
        <v>75</v>
      </c>
      <c r="L951" s="12">
        <v>3.8</v>
      </c>
      <c r="M951" s="12">
        <v>3</v>
      </c>
      <c r="N951" s="14"/>
      <c r="O951" s="14"/>
      <c r="P951" s="14"/>
      <c r="Q951" s="14"/>
      <c r="R951" s="14">
        <v>0.5</v>
      </c>
      <c r="S951" s="12"/>
      <c r="T951" s="15">
        <v>0.4</v>
      </c>
      <c r="U951" s="15"/>
      <c r="V951" s="15"/>
      <c r="W951" s="15"/>
      <c r="X951" s="15"/>
      <c r="Y951" s="15"/>
      <c r="Z951" s="14"/>
      <c r="AA951" s="14"/>
      <c r="AB951" s="14"/>
      <c r="AC951" s="14"/>
      <c r="AD951" s="14"/>
      <c r="AE951" s="14"/>
      <c r="AF951" s="14"/>
      <c r="AG951" s="14"/>
      <c r="AH951" s="14"/>
      <c r="AI951" s="14"/>
      <c r="AJ951" s="14">
        <v>900</v>
      </c>
      <c r="AK951" s="14">
        <v>60</v>
      </c>
      <c r="AL951" s="14">
        <v>370</v>
      </c>
      <c r="AM951" s="14">
        <v>60</v>
      </c>
      <c r="AN951" s="14"/>
      <c r="AO951" s="14"/>
      <c r="AP951" s="14"/>
      <c r="AQ951" s="14"/>
      <c r="AR951" s="14"/>
      <c r="AS951" s="16"/>
      <c r="AT951" s="14">
        <v>1003</v>
      </c>
      <c r="AU951" s="14">
        <v>780</v>
      </c>
      <c r="AV951" s="14">
        <v>6.9</v>
      </c>
      <c r="AW951" s="14"/>
      <c r="AX951" s="14"/>
      <c r="AY951" s="14"/>
      <c r="AZ951" s="14"/>
      <c r="BA951" s="14"/>
      <c r="BB951" s="14"/>
      <c r="BC951" s="38"/>
      <c r="BD951" s="14"/>
      <c r="BE951" s="14"/>
      <c r="BF951" s="18"/>
      <c r="BG951" s="14"/>
      <c r="BH951" s="14"/>
      <c r="BI951" s="14"/>
      <c r="BJ951" s="14"/>
      <c r="BK951" s="14"/>
      <c r="BL951" s="14"/>
      <c r="BM951" s="14"/>
      <c r="BN951" s="14"/>
      <c r="BO951" s="14"/>
      <c r="BP951" s="14"/>
      <c r="BQ951" s="14"/>
      <c r="BR951" s="14"/>
      <c r="BS951" s="14"/>
      <c r="BT951" s="14"/>
      <c r="BU951" s="14"/>
      <c r="BV951" s="14"/>
      <c r="BW951" s="14"/>
      <c r="BX951" s="14"/>
      <c r="BY951" s="14"/>
      <c r="BZ951" s="14"/>
      <c r="CA951" s="14"/>
      <c r="CB951" s="14"/>
      <c r="CC951" s="14"/>
      <c r="CD951" s="14"/>
      <c r="CE951" s="14"/>
      <c r="CF951" s="14"/>
      <c r="CG951" s="14"/>
      <c r="CH951" s="14"/>
      <c r="CI951" s="14"/>
      <c r="CJ951" s="14"/>
      <c r="CK951" s="14"/>
      <c r="CL951" s="14"/>
      <c r="CM951" s="14"/>
      <c r="CN951" s="14"/>
      <c r="CO951" s="14"/>
      <c r="CP951" s="14"/>
      <c r="CQ951" s="14"/>
      <c r="CR951" s="14"/>
      <c r="CS951" s="14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</row>
    <row r="952" spans="1:256" s="3" customFormat="1" ht="1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9">
        <v>75</v>
      </c>
      <c r="L952" s="12">
        <v>3.8</v>
      </c>
      <c r="M952" s="12">
        <v>3</v>
      </c>
      <c r="N952" s="14"/>
      <c r="O952" s="14"/>
      <c r="P952" s="14"/>
      <c r="Q952" s="14">
        <v>0.4</v>
      </c>
      <c r="R952" s="14"/>
      <c r="S952" s="12">
        <v>0.4</v>
      </c>
      <c r="T952" s="15">
        <v>0.4</v>
      </c>
      <c r="U952" s="15"/>
      <c r="V952" s="15"/>
      <c r="W952" s="15"/>
      <c r="X952" s="15"/>
      <c r="Y952" s="15"/>
      <c r="Z952" s="14"/>
      <c r="AA952" s="14"/>
      <c r="AB952" s="14"/>
      <c r="AC952" s="14"/>
      <c r="AD952" s="14"/>
      <c r="AE952" s="14"/>
      <c r="AF952" s="14"/>
      <c r="AG952" s="14"/>
      <c r="AH952" s="14"/>
      <c r="AI952" s="14"/>
      <c r="AJ952" s="14">
        <v>900</v>
      </c>
      <c r="AK952" s="14">
        <v>60</v>
      </c>
      <c r="AL952" s="14">
        <v>370</v>
      </c>
      <c r="AM952" s="14">
        <v>60</v>
      </c>
      <c r="AN952" s="14"/>
      <c r="AO952" s="14"/>
      <c r="AP952" s="14"/>
      <c r="AQ952" s="14"/>
      <c r="AR952" s="14"/>
      <c r="AS952" s="16"/>
      <c r="AT952" s="14">
        <v>956</v>
      </c>
      <c r="AU952" s="14">
        <v>609</v>
      </c>
      <c r="AV952" s="14">
        <v>8.1</v>
      </c>
      <c r="AW952" s="14"/>
      <c r="AX952" s="14"/>
      <c r="AY952" s="14"/>
      <c r="AZ952" s="14"/>
      <c r="BA952" s="14"/>
      <c r="BB952" s="14"/>
      <c r="BC952" s="38"/>
      <c r="BD952" s="14"/>
      <c r="BE952" s="14"/>
      <c r="BF952" s="18"/>
      <c r="BG952" s="14"/>
      <c r="BH952" s="14"/>
      <c r="BI952" s="14"/>
      <c r="BJ952" s="14"/>
      <c r="BK952" s="14"/>
      <c r="BL952" s="14"/>
      <c r="BM952" s="14"/>
      <c r="BN952" s="14"/>
      <c r="BO952" s="14"/>
      <c r="BP952" s="14"/>
      <c r="BQ952" s="14"/>
      <c r="BR952" s="14"/>
      <c r="BS952" s="14"/>
      <c r="BT952" s="14"/>
      <c r="BU952" s="14"/>
      <c r="BV952" s="14"/>
      <c r="BW952" s="14"/>
      <c r="BX952" s="14"/>
      <c r="BY952" s="14"/>
      <c r="BZ952" s="14"/>
      <c r="CA952" s="14"/>
      <c r="CB952" s="14"/>
      <c r="CC952" s="14"/>
      <c r="CD952" s="14"/>
      <c r="CE952" s="14"/>
      <c r="CF952" s="14"/>
      <c r="CG952" s="14"/>
      <c r="CH952" s="14"/>
      <c r="CI952" s="14"/>
      <c r="CJ952" s="14"/>
      <c r="CK952" s="14"/>
      <c r="CL952" s="14"/>
      <c r="CM952" s="14"/>
      <c r="CN952" s="14"/>
      <c r="CO952" s="14"/>
      <c r="CP952" s="14"/>
      <c r="CQ952" s="14"/>
      <c r="CR952" s="14"/>
      <c r="CS952" s="14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</row>
    <row r="953" spans="1:256" s="3" customFormat="1" ht="1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9">
        <v>75</v>
      </c>
      <c r="L953" s="12">
        <v>3.8</v>
      </c>
      <c r="M953" s="12">
        <v>3</v>
      </c>
      <c r="N953" s="14"/>
      <c r="O953" s="14"/>
      <c r="P953" s="14"/>
      <c r="Q953" s="14">
        <v>0.4</v>
      </c>
      <c r="R953" s="14"/>
      <c r="S953" s="12">
        <v>0.4</v>
      </c>
      <c r="T953" s="15">
        <v>0.4</v>
      </c>
      <c r="U953" s="15"/>
      <c r="V953" s="15"/>
      <c r="W953" s="15"/>
      <c r="X953" s="15"/>
      <c r="Y953" s="15"/>
      <c r="Z953" s="14"/>
      <c r="AA953" s="14"/>
      <c r="AB953" s="14"/>
      <c r="AC953" s="14"/>
      <c r="AD953" s="14"/>
      <c r="AE953" s="14"/>
      <c r="AF953" s="14"/>
      <c r="AG953" s="14"/>
      <c r="AH953" s="14"/>
      <c r="AI953" s="14"/>
      <c r="AJ953" s="14">
        <v>900</v>
      </c>
      <c r="AK953" s="14">
        <v>60</v>
      </c>
      <c r="AL953" s="14">
        <v>360</v>
      </c>
      <c r="AM953" s="14">
        <v>60</v>
      </c>
      <c r="AN953" s="14"/>
      <c r="AO953" s="14"/>
      <c r="AP953" s="14"/>
      <c r="AQ953" s="14"/>
      <c r="AR953" s="14"/>
      <c r="AS953" s="16"/>
      <c r="AT953" s="14">
        <v>991</v>
      </c>
      <c r="AU953" s="14">
        <v>636</v>
      </c>
      <c r="AV953" s="14">
        <v>7.7</v>
      </c>
      <c r="AW953" s="14"/>
      <c r="AX953" s="14"/>
      <c r="AY953" s="14"/>
      <c r="AZ953" s="14"/>
      <c r="BA953" s="14"/>
      <c r="BB953" s="14"/>
      <c r="BC953" s="38"/>
      <c r="BD953" s="14"/>
      <c r="BE953" s="14"/>
      <c r="BF953" s="18"/>
      <c r="BG953" s="14"/>
      <c r="BH953" s="14"/>
      <c r="BI953" s="14"/>
      <c r="BJ953" s="14"/>
      <c r="BK953" s="14"/>
      <c r="BL953" s="14"/>
      <c r="BM953" s="14"/>
      <c r="BN953" s="14"/>
      <c r="BO953" s="14"/>
      <c r="BP953" s="14"/>
      <c r="BQ953" s="14"/>
      <c r="BR953" s="14"/>
      <c r="BS953" s="14"/>
      <c r="BT953" s="14"/>
      <c r="BU953" s="14"/>
      <c r="BV953" s="14"/>
      <c r="BW953" s="14"/>
      <c r="BX953" s="14"/>
      <c r="BY953" s="14"/>
      <c r="BZ953" s="14"/>
      <c r="CA953" s="14"/>
      <c r="CB953" s="14"/>
      <c r="CC953" s="14"/>
      <c r="CD953" s="14"/>
      <c r="CE953" s="14"/>
      <c r="CF953" s="14"/>
      <c r="CG953" s="14"/>
      <c r="CH953" s="14"/>
      <c r="CI953" s="14"/>
      <c r="CJ953" s="14"/>
      <c r="CK953" s="14"/>
      <c r="CL953" s="14"/>
      <c r="CM953" s="14"/>
      <c r="CN953" s="14"/>
      <c r="CO953" s="14"/>
      <c r="CP953" s="14"/>
      <c r="CQ953" s="14"/>
      <c r="CR953" s="14"/>
      <c r="CS953" s="14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</row>
    <row r="954" spans="1:256" s="3" customFormat="1" ht="1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9">
        <v>75</v>
      </c>
      <c r="L954" s="12">
        <v>3.8</v>
      </c>
      <c r="M954" s="12">
        <v>3</v>
      </c>
      <c r="N954" s="14"/>
      <c r="O954" s="14"/>
      <c r="P954" s="14"/>
      <c r="Q954" s="14"/>
      <c r="R954" s="14">
        <v>1</v>
      </c>
      <c r="S954" s="12"/>
      <c r="T954" s="15">
        <v>0.4</v>
      </c>
      <c r="U954" s="15"/>
      <c r="V954" s="15"/>
      <c r="W954" s="15"/>
      <c r="X954" s="15"/>
      <c r="Y954" s="15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>
        <v>900</v>
      </c>
      <c r="AK954" s="14">
        <v>60</v>
      </c>
      <c r="AL954" s="14">
        <v>340</v>
      </c>
      <c r="AM954" s="14">
        <v>60</v>
      </c>
      <c r="AN954" s="14"/>
      <c r="AO954" s="14"/>
      <c r="AP954" s="14"/>
      <c r="AQ954" s="14"/>
      <c r="AR954" s="14"/>
      <c r="AS954" s="16"/>
      <c r="AT954" s="14">
        <v>1164</v>
      </c>
      <c r="AU954" s="14">
        <v>1013</v>
      </c>
      <c r="AV954" s="14">
        <v>4.4000000000000004</v>
      </c>
      <c r="AW954" s="14"/>
      <c r="AX954" s="14"/>
      <c r="AY954" s="14"/>
      <c r="AZ954" s="14"/>
      <c r="BA954" s="14"/>
      <c r="BB954" s="14"/>
      <c r="BC954" s="38"/>
      <c r="BD954" s="14"/>
      <c r="BE954" s="14"/>
      <c r="BF954" s="18"/>
      <c r="BG954" s="14"/>
      <c r="BH954" s="14"/>
      <c r="BI954" s="14"/>
      <c r="BJ954" s="14"/>
      <c r="BK954" s="14"/>
      <c r="BL954" s="14"/>
      <c r="BM954" s="14"/>
      <c r="BN954" s="14"/>
      <c r="BO954" s="14"/>
      <c r="BP954" s="14"/>
      <c r="BQ954" s="14"/>
      <c r="BR954" s="14"/>
      <c r="BS954" s="14"/>
      <c r="BT954" s="14"/>
      <c r="BU954" s="14"/>
      <c r="BV954" s="14"/>
      <c r="BW954" s="14"/>
      <c r="BX954" s="14"/>
      <c r="BY954" s="14"/>
      <c r="BZ954" s="14"/>
      <c r="CA954" s="14"/>
      <c r="CB954" s="14"/>
      <c r="CC954" s="14"/>
      <c r="CD954" s="14"/>
      <c r="CE954" s="14"/>
      <c r="CF954" s="14"/>
      <c r="CG954" s="14"/>
      <c r="CH954" s="14"/>
      <c r="CI954" s="14"/>
      <c r="CJ954" s="14"/>
      <c r="CK954" s="14"/>
      <c r="CL954" s="14"/>
      <c r="CM954" s="14"/>
      <c r="CN954" s="14"/>
      <c r="CO954" s="14"/>
      <c r="CP954" s="14"/>
      <c r="CQ954" s="14"/>
      <c r="CR954" s="14"/>
      <c r="CS954" s="14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</row>
    <row r="955" spans="1:256" s="3" customFormat="1" ht="1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9">
        <v>75</v>
      </c>
      <c r="L955" s="12">
        <v>3.8</v>
      </c>
      <c r="M955" s="12">
        <v>3</v>
      </c>
      <c r="N955" s="14"/>
      <c r="O955" s="14"/>
      <c r="P955" s="14"/>
      <c r="Q955" s="14"/>
      <c r="R955" s="14">
        <v>1.5</v>
      </c>
      <c r="S955" s="12"/>
      <c r="T955" s="15">
        <v>0.4</v>
      </c>
      <c r="U955" s="15"/>
      <c r="V955" s="15"/>
      <c r="W955" s="15"/>
      <c r="X955" s="15"/>
      <c r="Y955" s="15"/>
      <c r="Z955" s="14"/>
      <c r="AA955" s="14"/>
      <c r="AB955" s="14"/>
      <c r="AC955" s="14"/>
      <c r="AD955" s="14"/>
      <c r="AE955" s="14"/>
      <c r="AF955" s="14"/>
      <c r="AG955" s="14"/>
      <c r="AH955" s="14"/>
      <c r="AI955" s="14"/>
      <c r="AJ955" s="14">
        <v>900</v>
      </c>
      <c r="AK955" s="14">
        <v>60</v>
      </c>
      <c r="AL955" s="14">
        <v>340</v>
      </c>
      <c r="AM955" s="14">
        <v>60</v>
      </c>
      <c r="AN955" s="14"/>
      <c r="AO955" s="14"/>
      <c r="AP955" s="14"/>
      <c r="AQ955" s="14"/>
      <c r="AR955" s="14"/>
      <c r="AS955" s="16"/>
      <c r="AT955" s="14">
        <v>996</v>
      </c>
      <c r="AU955" s="14">
        <v>756</v>
      </c>
      <c r="AV955" s="14">
        <v>11.6</v>
      </c>
      <c r="AW955" s="14"/>
      <c r="AX955" s="14"/>
      <c r="AY955" s="14"/>
      <c r="AZ955" s="14"/>
      <c r="BA955" s="14"/>
      <c r="BB955" s="14"/>
      <c r="BC955" s="38"/>
      <c r="BD955" s="14"/>
      <c r="BE955" s="14"/>
      <c r="BF955" s="18"/>
      <c r="BG955" s="14"/>
      <c r="BH955" s="14"/>
      <c r="BI955" s="14"/>
      <c r="BJ955" s="14"/>
      <c r="BK955" s="14"/>
      <c r="BL955" s="14"/>
      <c r="BM955" s="14"/>
      <c r="BN955" s="14"/>
      <c r="BO955" s="14"/>
      <c r="BP955" s="14"/>
      <c r="BQ955" s="14"/>
      <c r="BR955" s="14"/>
      <c r="BS955" s="14"/>
      <c r="BT955" s="14"/>
      <c r="BU955" s="14"/>
      <c r="BV955" s="14"/>
      <c r="BW955" s="14"/>
      <c r="BX955" s="14"/>
      <c r="BY955" s="14"/>
      <c r="BZ955" s="14"/>
      <c r="CA955" s="14"/>
      <c r="CB955" s="14"/>
      <c r="CC955" s="14"/>
      <c r="CD955" s="14"/>
      <c r="CE955" s="14"/>
      <c r="CF955" s="14"/>
      <c r="CG955" s="14"/>
      <c r="CH955" s="14"/>
      <c r="CI955" s="14"/>
      <c r="CJ955" s="14"/>
      <c r="CK955" s="14"/>
      <c r="CL955" s="14"/>
      <c r="CM955" s="14"/>
      <c r="CN955" s="14"/>
      <c r="CO955" s="14"/>
      <c r="CP955" s="14"/>
      <c r="CQ955" s="14"/>
      <c r="CR955" s="14"/>
      <c r="CS955" s="14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</row>
    <row r="956" spans="1:256" s="3" customFormat="1" ht="1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9">
        <v>75</v>
      </c>
      <c r="L956" s="12">
        <v>3.8</v>
      </c>
      <c r="M956" s="12">
        <v>3</v>
      </c>
      <c r="N956" s="14"/>
      <c r="O956" s="14"/>
      <c r="P956" s="14"/>
      <c r="Q956" s="14"/>
      <c r="R956" s="14">
        <v>0.5</v>
      </c>
      <c r="S956" s="12"/>
      <c r="T956" s="15">
        <v>0.4</v>
      </c>
      <c r="U956" s="15"/>
      <c r="V956" s="15"/>
      <c r="W956" s="15"/>
      <c r="X956" s="15"/>
      <c r="Y956" s="15"/>
      <c r="Z956" s="14"/>
      <c r="AA956" s="14"/>
      <c r="AB956" s="14"/>
      <c r="AC956" s="14"/>
      <c r="AD956" s="14"/>
      <c r="AE956" s="14"/>
      <c r="AF956" s="14"/>
      <c r="AG956" s="14"/>
      <c r="AH956" s="14"/>
      <c r="AI956" s="14"/>
      <c r="AJ956" s="14">
        <v>900</v>
      </c>
      <c r="AK956" s="14">
        <v>60</v>
      </c>
      <c r="AL956" s="14">
        <v>400</v>
      </c>
      <c r="AM956" s="14">
        <v>30</v>
      </c>
      <c r="AN956" s="14"/>
      <c r="AO956" s="14"/>
      <c r="AP956" s="14"/>
      <c r="AQ956" s="14"/>
      <c r="AR956" s="14"/>
      <c r="AS956" s="16"/>
      <c r="AT956" s="14">
        <v>987</v>
      </c>
      <c r="AU956" s="14">
        <v>630</v>
      </c>
      <c r="AV956" s="14">
        <v>7.6</v>
      </c>
      <c r="AW956" s="14"/>
      <c r="AX956" s="14"/>
      <c r="AY956" s="14"/>
      <c r="AZ956" s="14"/>
      <c r="BA956" s="14"/>
      <c r="BB956" s="14"/>
      <c r="BC956" s="38"/>
      <c r="BD956" s="14"/>
      <c r="BE956" s="14"/>
      <c r="BF956" s="18"/>
      <c r="BG956" s="14"/>
      <c r="BH956" s="14"/>
      <c r="BI956" s="14"/>
      <c r="BJ956" s="14"/>
      <c r="BK956" s="14"/>
      <c r="BL956" s="14"/>
      <c r="BM956" s="14"/>
      <c r="BN956" s="14"/>
      <c r="BO956" s="14"/>
      <c r="BP956" s="14"/>
      <c r="BQ956" s="14"/>
      <c r="BR956" s="14"/>
      <c r="BS956" s="14"/>
      <c r="BT956" s="14"/>
      <c r="BU956" s="14"/>
      <c r="BV956" s="14"/>
      <c r="BW956" s="14"/>
      <c r="BX956" s="14"/>
      <c r="BY956" s="14"/>
      <c r="BZ956" s="14"/>
      <c r="CA956" s="14"/>
      <c r="CB956" s="14"/>
      <c r="CC956" s="14"/>
      <c r="CD956" s="14"/>
      <c r="CE956" s="14"/>
      <c r="CF956" s="14"/>
      <c r="CG956" s="14"/>
      <c r="CH956" s="14"/>
      <c r="CI956" s="14"/>
      <c r="CJ956" s="14"/>
      <c r="CK956" s="14"/>
      <c r="CL956" s="14"/>
      <c r="CM956" s="14"/>
      <c r="CN956" s="14"/>
      <c r="CO956" s="14"/>
      <c r="CP956" s="14"/>
      <c r="CQ956" s="14"/>
      <c r="CR956" s="14"/>
      <c r="CS956" s="14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</row>
    <row r="957" spans="1:256" s="3" customFormat="1" ht="1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9">
        <v>75</v>
      </c>
      <c r="L957" s="12">
        <v>3.8</v>
      </c>
      <c r="M957" s="12">
        <v>3</v>
      </c>
      <c r="N957" s="14"/>
      <c r="O957" s="14"/>
      <c r="P957" s="14"/>
      <c r="Q957" s="14"/>
      <c r="R957" s="14">
        <v>1</v>
      </c>
      <c r="S957" s="12"/>
      <c r="T957" s="15">
        <v>0.4</v>
      </c>
      <c r="U957" s="15"/>
      <c r="V957" s="15"/>
      <c r="W957" s="15"/>
      <c r="X957" s="15"/>
      <c r="Y957" s="15"/>
      <c r="Z957" s="14"/>
      <c r="AA957" s="14"/>
      <c r="AB957" s="14"/>
      <c r="AC957" s="14"/>
      <c r="AD957" s="14"/>
      <c r="AE957" s="14"/>
      <c r="AF957" s="14"/>
      <c r="AG957" s="14"/>
      <c r="AH957" s="14"/>
      <c r="AI957" s="14"/>
      <c r="AJ957" s="14">
        <v>900</v>
      </c>
      <c r="AK957" s="14">
        <v>60</v>
      </c>
      <c r="AL957" s="14">
        <v>400</v>
      </c>
      <c r="AM957" s="14">
        <v>30</v>
      </c>
      <c r="AN957" s="14"/>
      <c r="AO957" s="14"/>
      <c r="AP957" s="14"/>
      <c r="AQ957" s="14"/>
      <c r="AR957" s="14"/>
      <c r="AS957" s="16"/>
      <c r="AT957" s="14">
        <v>942</v>
      </c>
      <c r="AU957" s="14">
        <v>545</v>
      </c>
      <c r="AV957" s="14">
        <v>10.199999999999999</v>
      </c>
      <c r="AW957" s="14"/>
      <c r="AX957" s="14"/>
      <c r="AY957" s="14"/>
      <c r="AZ957" s="14"/>
      <c r="BA957" s="14"/>
      <c r="BB957" s="14"/>
      <c r="BC957" s="38"/>
      <c r="BD957" s="14"/>
      <c r="BE957" s="14"/>
      <c r="BF957" s="18"/>
      <c r="BG957" s="14"/>
      <c r="BH957" s="14"/>
      <c r="BI957" s="14"/>
      <c r="BJ957" s="14"/>
      <c r="BK957" s="14"/>
      <c r="BL957" s="14"/>
      <c r="BM957" s="14"/>
      <c r="BN957" s="14"/>
      <c r="BO957" s="14"/>
      <c r="BP957" s="14"/>
      <c r="BQ957" s="14"/>
      <c r="BR957" s="14"/>
      <c r="BS957" s="14"/>
      <c r="BT957" s="14"/>
      <c r="BU957" s="14"/>
      <c r="BV957" s="14"/>
      <c r="BW957" s="14"/>
      <c r="BX957" s="14"/>
      <c r="BY957" s="14"/>
      <c r="BZ957" s="14"/>
      <c r="CA957" s="14"/>
      <c r="CB957" s="14"/>
      <c r="CC957" s="14"/>
      <c r="CD957" s="14"/>
      <c r="CE957" s="14"/>
      <c r="CF957" s="14"/>
      <c r="CG957" s="14"/>
      <c r="CH957" s="14"/>
      <c r="CI957" s="14"/>
      <c r="CJ957" s="14"/>
      <c r="CK957" s="14"/>
      <c r="CL957" s="14"/>
      <c r="CM957" s="14"/>
      <c r="CN957" s="14"/>
      <c r="CO957" s="14"/>
      <c r="CP957" s="14"/>
      <c r="CQ957" s="14"/>
      <c r="CR957" s="14"/>
      <c r="CS957" s="14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</row>
    <row r="958" spans="1:256" s="3" customFormat="1" ht="1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9">
        <v>75</v>
      </c>
      <c r="L958" s="12">
        <v>3.8</v>
      </c>
      <c r="M958" s="12">
        <v>3</v>
      </c>
      <c r="N958" s="14"/>
      <c r="O958" s="14"/>
      <c r="P958" s="14"/>
      <c r="Q958" s="14"/>
      <c r="R958" s="14">
        <v>0.5</v>
      </c>
      <c r="S958" s="12"/>
      <c r="T958" s="15">
        <v>0.4</v>
      </c>
      <c r="U958" s="15"/>
      <c r="V958" s="15"/>
      <c r="W958" s="15"/>
      <c r="X958" s="15"/>
      <c r="Y958" s="15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>
        <v>900</v>
      </c>
      <c r="AK958" s="14">
        <v>60</v>
      </c>
      <c r="AL958" s="14">
        <v>370</v>
      </c>
      <c r="AM958" s="14">
        <v>30</v>
      </c>
      <c r="AN958" s="14"/>
      <c r="AO958" s="14"/>
      <c r="AP958" s="14"/>
      <c r="AQ958" s="14"/>
      <c r="AR958" s="14"/>
      <c r="AS958" s="16"/>
      <c r="AT958" s="14">
        <v>1019</v>
      </c>
      <c r="AU958" s="14">
        <v>744</v>
      </c>
      <c r="AV958" s="14">
        <v>8.5</v>
      </c>
      <c r="AW958" s="14"/>
      <c r="AX958" s="14"/>
      <c r="AY958" s="14"/>
      <c r="AZ958" s="14"/>
      <c r="BA958" s="14"/>
      <c r="BB958" s="14"/>
      <c r="BC958" s="38"/>
      <c r="BD958" s="14"/>
      <c r="BE958" s="14"/>
      <c r="BF958" s="18"/>
      <c r="BG958" s="14"/>
      <c r="BH958" s="14"/>
      <c r="BI958" s="14"/>
      <c r="BJ958" s="14"/>
      <c r="BK958" s="14"/>
      <c r="BL958" s="14"/>
      <c r="BM958" s="14"/>
      <c r="BN958" s="14"/>
      <c r="BO958" s="14"/>
      <c r="BP958" s="14"/>
      <c r="BQ958" s="14"/>
      <c r="BR958" s="14"/>
      <c r="BS958" s="14"/>
      <c r="BT958" s="14"/>
      <c r="BU958" s="14"/>
      <c r="BV958" s="14"/>
      <c r="BW958" s="14"/>
      <c r="BX958" s="14"/>
      <c r="BY958" s="14"/>
      <c r="BZ958" s="14"/>
      <c r="CA958" s="14"/>
      <c r="CB958" s="14"/>
      <c r="CC958" s="14"/>
      <c r="CD958" s="14"/>
      <c r="CE958" s="14"/>
      <c r="CF958" s="14"/>
      <c r="CG958" s="14"/>
      <c r="CH958" s="14"/>
      <c r="CI958" s="14"/>
      <c r="CJ958" s="14"/>
      <c r="CK958" s="14"/>
      <c r="CL958" s="14"/>
      <c r="CM958" s="14"/>
      <c r="CN958" s="14"/>
      <c r="CO958" s="14"/>
      <c r="CP958" s="14"/>
      <c r="CQ958" s="14"/>
      <c r="CR958" s="14"/>
      <c r="CS958" s="14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</row>
    <row r="959" spans="1:256" s="3" customFormat="1" ht="1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9">
        <v>75</v>
      </c>
      <c r="L959" s="12">
        <v>3.8</v>
      </c>
      <c r="M959" s="12">
        <v>3</v>
      </c>
      <c r="N959" s="14"/>
      <c r="O959" s="14"/>
      <c r="P959" s="14"/>
      <c r="Q959" s="14"/>
      <c r="R959" s="14">
        <v>1</v>
      </c>
      <c r="S959" s="12"/>
      <c r="T959" s="15">
        <v>0.4</v>
      </c>
      <c r="U959" s="15"/>
      <c r="V959" s="15"/>
      <c r="W959" s="15"/>
      <c r="X959" s="15"/>
      <c r="Y959" s="15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>
        <v>900</v>
      </c>
      <c r="AK959" s="14">
        <v>60</v>
      </c>
      <c r="AL959" s="14">
        <v>370</v>
      </c>
      <c r="AM959" s="14">
        <v>30</v>
      </c>
      <c r="AN959" s="14"/>
      <c r="AO959" s="14"/>
      <c r="AP959" s="14"/>
      <c r="AQ959" s="14"/>
      <c r="AR959" s="14"/>
      <c r="AS959" s="16"/>
      <c r="AT959" s="14">
        <v>964</v>
      </c>
      <c r="AU959" s="14">
        <v>658</v>
      </c>
      <c r="AV959" s="14">
        <v>8.8000000000000007</v>
      </c>
      <c r="AW959" s="14"/>
      <c r="AX959" s="14"/>
      <c r="AY959" s="14"/>
      <c r="AZ959" s="14"/>
      <c r="BA959" s="14"/>
      <c r="BB959" s="14"/>
      <c r="BC959" s="38"/>
      <c r="BD959" s="14"/>
      <c r="BE959" s="14"/>
      <c r="BF959" s="18"/>
      <c r="BG959" s="14"/>
      <c r="BH959" s="14"/>
      <c r="BI959" s="14"/>
      <c r="BJ959" s="14"/>
      <c r="BK959" s="14"/>
      <c r="BL959" s="14"/>
      <c r="BM959" s="14"/>
      <c r="BN959" s="14"/>
      <c r="BO959" s="14"/>
      <c r="BP959" s="14"/>
      <c r="BQ959" s="14"/>
      <c r="BR959" s="14"/>
      <c r="BS959" s="14"/>
      <c r="BT959" s="14"/>
      <c r="BU959" s="14"/>
      <c r="BV959" s="14"/>
      <c r="BW959" s="14"/>
      <c r="BX959" s="14"/>
      <c r="BY959" s="14"/>
      <c r="BZ959" s="14"/>
      <c r="CA959" s="14"/>
      <c r="CB959" s="14"/>
      <c r="CC959" s="14"/>
      <c r="CD959" s="14"/>
      <c r="CE959" s="14"/>
      <c r="CF959" s="14"/>
      <c r="CG959" s="14"/>
      <c r="CH959" s="14"/>
      <c r="CI959" s="14"/>
      <c r="CJ959" s="14"/>
      <c r="CK959" s="14"/>
      <c r="CL959" s="14"/>
      <c r="CM959" s="14"/>
      <c r="CN959" s="14"/>
      <c r="CO959" s="14"/>
      <c r="CP959" s="14"/>
      <c r="CQ959" s="14"/>
      <c r="CR959" s="14"/>
      <c r="CS959" s="14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</row>
    <row r="960" spans="1:256" s="3" customFormat="1" ht="1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9">
        <v>75</v>
      </c>
      <c r="L960" s="12">
        <v>3.8</v>
      </c>
      <c r="M960" s="12">
        <v>3</v>
      </c>
      <c r="N960" s="14"/>
      <c r="O960" s="14"/>
      <c r="P960" s="14"/>
      <c r="Q960" s="14"/>
      <c r="R960" s="14">
        <v>1.5</v>
      </c>
      <c r="S960" s="12"/>
      <c r="T960" s="15">
        <v>0.4</v>
      </c>
      <c r="U960" s="15"/>
      <c r="V960" s="15"/>
      <c r="W960" s="15"/>
      <c r="X960" s="15"/>
      <c r="Y960" s="15"/>
      <c r="Z960" s="14"/>
      <c r="AA960" s="14"/>
      <c r="AB960" s="14"/>
      <c r="AC960" s="14"/>
      <c r="AD960" s="14"/>
      <c r="AE960" s="14"/>
      <c r="AF960" s="14"/>
      <c r="AG960" s="14"/>
      <c r="AH960" s="14"/>
      <c r="AI960" s="14"/>
      <c r="AJ960" s="14">
        <v>900</v>
      </c>
      <c r="AK960" s="14">
        <v>60</v>
      </c>
      <c r="AL960" s="14">
        <v>370</v>
      </c>
      <c r="AM960" s="14">
        <v>30</v>
      </c>
      <c r="AN960" s="14"/>
      <c r="AO960" s="14"/>
      <c r="AP960" s="14"/>
      <c r="AQ960" s="14"/>
      <c r="AR960" s="14"/>
      <c r="AS960" s="16"/>
      <c r="AT960" s="14">
        <v>938</v>
      </c>
      <c r="AU960" s="14">
        <v>622</v>
      </c>
      <c r="AV960" s="14">
        <v>7.4</v>
      </c>
      <c r="AW960" s="14"/>
      <c r="AX960" s="14"/>
      <c r="AY960" s="14"/>
      <c r="AZ960" s="14"/>
      <c r="BA960" s="14"/>
      <c r="BB960" s="14"/>
      <c r="BC960" s="38"/>
      <c r="BD960" s="14"/>
      <c r="BE960" s="14"/>
      <c r="BF960" s="18"/>
      <c r="BG960" s="14"/>
      <c r="BH960" s="14"/>
      <c r="BI960" s="14"/>
      <c r="BJ960" s="14"/>
      <c r="BK960" s="14"/>
      <c r="BL960" s="14"/>
      <c r="BM960" s="14"/>
      <c r="BN960" s="14"/>
      <c r="BO960" s="14"/>
      <c r="BP960" s="14"/>
      <c r="BQ960" s="14"/>
      <c r="BR960" s="14"/>
      <c r="BS960" s="14"/>
      <c r="BT960" s="14"/>
      <c r="BU960" s="14"/>
      <c r="BV960" s="14"/>
      <c r="BW960" s="14"/>
      <c r="BX960" s="14"/>
      <c r="BY960" s="14"/>
      <c r="BZ960" s="14"/>
      <c r="CA960" s="14"/>
      <c r="CB960" s="14"/>
      <c r="CC960" s="14"/>
      <c r="CD960" s="14"/>
      <c r="CE960" s="14"/>
      <c r="CF960" s="14"/>
      <c r="CG960" s="14"/>
      <c r="CH960" s="14"/>
      <c r="CI960" s="14"/>
      <c r="CJ960" s="14"/>
      <c r="CK960" s="14"/>
      <c r="CL960" s="14"/>
      <c r="CM960" s="14"/>
      <c r="CN960" s="14"/>
      <c r="CO960" s="14"/>
      <c r="CP960" s="14"/>
      <c r="CQ960" s="14"/>
      <c r="CR960" s="14"/>
      <c r="CS960" s="14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</row>
    <row r="961" spans="1:256" s="3" customFormat="1" ht="1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9">
        <v>75</v>
      </c>
      <c r="L961" s="12">
        <v>3.8</v>
      </c>
      <c r="M961" s="12">
        <v>3</v>
      </c>
      <c r="N961" s="14"/>
      <c r="O961" s="14"/>
      <c r="P961" s="14"/>
      <c r="Q961" s="14"/>
      <c r="R961" s="14"/>
      <c r="S961" s="12"/>
      <c r="T961" s="15">
        <v>0.4</v>
      </c>
      <c r="U961" s="15"/>
      <c r="V961" s="15"/>
      <c r="W961" s="15"/>
      <c r="X961" s="15"/>
      <c r="Y961" s="15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>
        <v>900</v>
      </c>
      <c r="AK961" s="14">
        <v>60</v>
      </c>
      <c r="AL961" s="14">
        <v>340</v>
      </c>
      <c r="AM961" s="14">
        <v>30</v>
      </c>
      <c r="AN961" s="14"/>
      <c r="AO961" s="14"/>
      <c r="AP961" s="14"/>
      <c r="AQ961" s="14"/>
      <c r="AR961" s="14"/>
      <c r="AS961" s="16"/>
      <c r="AT961" s="20">
        <v>1004</v>
      </c>
      <c r="AU961" s="20">
        <v>728</v>
      </c>
      <c r="AV961" s="20">
        <v>4.5</v>
      </c>
      <c r="AW961" s="14"/>
      <c r="AX961" s="14"/>
      <c r="AY961" s="14"/>
      <c r="AZ961" s="14"/>
      <c r="BA961" s="14"/>
      <c r="BB961" s="14"/>
      <c r="BC961" s="38"/>
      <c r="BD961" s="14"/>
      <c r="BE961" s="14"/>
      <c r="BF961" s="18"/>
      <c r="BG961" s="14"/>
      <c r="BH961" s="14"/>
      <c r="BI961" s="14"/>
      <c r="BJ961" s="14"/>
      <c r="BK961" s="14"/>
      <c r="BL961" s="14"/>
      <c r="BM961" s="14"/>
      <c r="BN961" s="14"/>
      <c r="BO961" s="14"/>
      <c r="BP961" s="14"/>
      <c r="BQ961" s="14"/>
      <c r="BR961" s="14"/>
      <c r="BS961" s="14"/>
      <c r="BT961" s="14"/>
      <c r="BU961" s="14"/>
      <c r="BV961" s="14"/>
      <c r="BW961" s="14"/>
      <c r="BX961" s="14"/>
      <c r="BY961" s="14"/>
      <c r="BZ961" s="14"/>
      <c r="CA961" s="14"/>
      <c r="CB961" s="14"/>
      <c r="CC961" s="14"/>
      <c r="CD961" s="14"/>
      <c r="CE961" s="14"/>
      <c r="CF961" s="14"/>
      <c r="CG961" s="14"/>
      <c r="CH961" s="14"/>
      <c r="CI961" s="14"/>
      <c r="CJ961" s="14"/>
      <c r="CK961" s="14"/>
      <c r="CL961" s="14"/>
      <c r="CM961" s="14"/>
      <c r="CN961" s="14"/>
      <c r="CO961" s="14"/>
      <c r="CP961" s="14"/>
      <c r="CQ961" s="14"/>
      <c r="CR961" s="14"/>
      <c r="CS961" s="14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</row>
    <row r="962" spans="1:256" s="3" customFormat="1" ht="1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9">
        <v>75</v>
      </c>
      <c r="L962" s="12">
        <v>3.8</v>
      </c>
      <c r="M962" s="12">
        <v>3</v>
      </c>
      <c r="N962" s="14"/>
      <c r="O962" s="14"/>
      <c r="P962" s="14"/>
      <c r="Q962" s="14"/>
      <c r="R962" s="14">
        <v>1.5</v>
      </c>
      <c r="S962" s="12"/>
      <c r="T962" s="15">
        <v>0.4</v>
      </c>
      <c r="U962" s="15"/>
      <c r="V962" s="15"/>
      <c r="W962" s="15"/>
      <c r="X962" s="15"/>
      <c r="Y962" s="15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>
        <v>900</v>
      </c>
      <c r="AK962" s="14">
        <v>60</v>
      </c>
      <c r="AL962" s="14">
        <v>340</v>
      </c>
      <c r="AM962" s="14">
        <v>30</v>
      </c>
      <c r="AN962" s="14"/>
      <c r="AO962" s="14"/>
      <c r="AP962" s="14"/>
      <c r="AQ962" s="14"/>
      <c r="AR962" s="14"/>
      <c r="AS962" s="16"/>
      <c r="AT962" s="20">
        <v>1096</v>
      </c>
      <c r="AU962" s="20">
        <v>755</v>
      </c>
      <c r="AV962" s="20">
        <v>9.5</v>
      </c>
      <c r="AW962" s="14"/>
      <c r="AX962" s="14"/>
      <c r="AY962" s="14"/>
      <c r="AZ962" s="14"/>
      <c r="BA962" s="14"/>
      <c r="BB962" s="14"/>
      <c r="BC962" s="38"/>
      <c r="BD962" s="14"/>
      <c r="BE962" s="14"/>
      <c r="BF962" s="18"/>
      <c r="BG962" s="14"/>
      <c r="BH962" s="14"/>
      <c r="BI962" s="14"/>
      <c r="BJ962" s="14"/>
      <c r="BK962" s="14"/>
      <c r="BL962" s="14"/>
      <c r="BM962" s="14"/>
      <c r="BN962" s="14"/>
      <c r="BO962" s="14"/>
      <c r="BP962" s="14"/>
      <c r="BQ962" s="14"/>
      <c r="BR962" s="14"/>
      <c r="BS962" s="14"/>
      <c r="BT962" s="14"/>
      <c r="BU962" s="14"/>
      <c r="BV962" s="14"/>
      <c r="BW962" s="14"/>
      <c r="BX962" s="14"/>
      <c r="BY962" s="14"/>
      <c r="BZ962" s="14"/>
      <c r="CA962" s="14"/>
      <c r="CB962" s="14"/>
      <c r="CC962" s="14"/>
      <c r="CD962" s="14"/>
      <c r="CE962" s="14"/>
      <c r="CF962" s="14"/>
      <c r="CG962" s="14"/>
      <c r="CH962" s="14"/>
      <c r="CI962" s="14"/>
      <c r="CJ962" s="14"/>
      <c r="CK962" s="14"/>
      <c r="CL962" s="14"/>
      <c r="CM962" s="14"/>
      <c r="CN962" s="14"/>
      <c r="CO962" s="14"/>
      <c r="CP962" s="14"/>
      <c r="CQ962" s="14"/>
      <c r="CR962" s="14"/>
      <c r="CS962" s="14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</row>
    <row r="963" spans="1:256" s="3" customFormat="1" ht="1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9">
        <v>76</v>
      </c>
      <c r="L963" s="12">
        <v>3.5</v>
      </c>
      <c r="M963" s="12">
        <v>2.87</v>
      </c>
      <c r="N963" s="14">
        <v>8.9999999999999993E-3</v>
      </c>
      <c r="O963" s="14">
        <v>2.5000000000000001E-2</v>
      </c>
      <c r="P963" s="14">
        <v>0</v>
      </c>
      <c r="Q963" s="14">
        <v>0.61</v>
      </c>
      <c r="R963" s="14">
        <v>0.5</v>
      </c>
      <c r="S963" s="12">
        <v>0.7</v>
      </c>
      <c r="T963" s="15">
        <v>0.13700000000000001</v>
      </c>
      <c r="U963" s="15"/>
      <c r="V963" s="15"/>
      <c r="W963" s="15"/>
      <c r="X963" s="15"/>
      <c r="Y963" s="15"/>
      <c r="Z963" s="14">
        <v>210</v>
      </c>
      <c r="AA963" s="14"/>
      <c r="AB963" s="14"/>
      <c r="AC963" s="14"/>
      <c r="AD963" s="14"/>
      <c r="AE963" s="14"/>
      <c r="AF963" s="14"/>
      <c r="AG963" s="14"/>
      <c r="AH963" s="14"/>
      <c r="AI963" s="14">
        <v>17</v>
      </c>
      <c r="AJ963" s="14">
        <v>900</v>
      </c>
      <c r="AK963" s="14">
        <v>90</v>
      </c>
      <c r="AL963" s="14">
        <v>370</v>
      </c>
      <c r="AM963" s="14">
        <v>200</v>
      </c>
      <c r="AN963" s="14"/>
      <c r="AO963" s="14"/>
      <c r="AP963" s="14"/>
      <c r="AQ963" s="14"/>
      <c r="AR963" s="14"/>
      <c r="AS963" s="16"/>
      <c r="AT963" s="20">
        <v>1203</v>
      </c>
      <c r="AU963" s="20">
        <v>858</v>
      </c>
      <c r="AV963" s="20">
        <v>6.5</v>
      </c>
      <c r="AW963" s="14"/>
      <c r="AX963" s="14">
        <v>34.880000000000003</v>
      </c>
      <c r="AY963" s="14"/>
      <c r="AZ963" s="14"/>
      <c r="BA963" s="14"/>
      <c r="BB963" s="14"/>
      <c r="BC963" s="38"/>
      <c r="BD963" s="14">
        <v>0</v>
      </c>
      <c r="BE963" s="14"/>
      <c r="BF963" s="18"/>
      <c r="BG963" s="14"/>
      <c r="BH963" s="14"/>
      <c r="BI963" s="14"/>
      <c r="BJ963" s="14"/>
      <c r="BK963" s="14"/>
      <c r="BL963" s="14"/>
      <c r="BM963" s="14"/>
      <c r="BN963" s="14"/>
      <c r="BO963" s="14"/>
      <c r="BP963" s="14"/>
      <c r="BQ963" s="14"/>
      <c r="BR963" s="14"/>
      <c r="BS963" s="14"/>
      <c r="BT963" s="14"/>
      <c r="BU963" s="14"/>
      <c r="BV963" s="14"/>
      <c r="BW963" s="14"/>
      <c r="BX963" s="14"/>
      <c r="BY963" s="14"/>
      <c r="BZ963" s="14"/>
      <c r="CA963" s="14"/>
      <c r="CB963" s="14"/>
      <c r="CC963" s="14"/>
      <c r="CD963" s="14"/>
      <c r="CE963" s="14"/>
      <c r="CF963" s="14"/>
      <c r="CG963" s="14"/>
      <c r="CH963" s="14"/>
      <c r="CI963" s="14"/>
      <c r="CJ963" s="14"/>
      <c r="CK963" s="14"/>
      <c r="CL963" s="14"/>
      <c r="CM963" s="14"/>
      <c r="CN963" s="14"/>
      <c r="CO963" s="14"/>
      <c r="CP963" s="14"/>
      <c r="CQ963" s="14"/>
      <c r="CR963" s="14"/>
      <c r="CS963" s="14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</row>
    <row r="964" spans="1:256" s="3" customFormat="1" ht="1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9">
        <v>76</v>
      </c>
      <c r="L964" s="12">
        <v>3.7</v>
      </c>
      <c r="M964" s="12">
        <v>2.82</v>
      </c>
      <c r="N964" s="14">
        <v>4.0000000000000001E-3</v>
      </c>
      <c r="O964" s="14">
        <v>2.5000000000000001E-2</v>
      </c>
      <c r="P964" s="14">
        <v>0</v>
      </c>
      <c r="Q964" s="14">
        <v>6.6000000000000003E-2</v>
      </c>
      <c r="R964" s="14">
        <v>0.7</v>
      </c>
      <c r="S964" s="12">
        <v>0.7</v>
      </c>
      <c r="T964" s="15">
        <v>0.13600000000000001</v>
      </c>
      <c r="U964" s="15"/>
      <c r="V964" s="15"/>
      <c r="W964" s="15"/>
      <c r="X964" s="15"/>
      <c r="Y964" s="15"/>
      <c r="Z964" s="14">
        <v>190</v>
      </c>
      <c r="AA964" s="14"/>
      <c r="AB964" s="14"/>
      <c r="AC964" s="14"/>
      <c r="AD964" s="14"/>
      <c r="AE964" s="14"/>
      <c r="AF964" s="14"/>
      <c r="AG964" s="14"/>
      <c r="AH964" s="14"/>
      <c r="AI964" s="14">
        <v>17</v>
      </c>
      <c r="AJ964" s="14">
        <v>900</v>
      </c>
      <c r="AK964" s="14">
        <v>90</v>
      </c>
      <c r="AL964" s="14">
        <v>370</v>
      </c>
      <c r="AM964" s="14">
        <v>200</v>
      </c>
      <c r="AN964" s="14"/>
      <c r="AO964" s="14"/>
      <c r="AP964" s="14"/>
      <c r="AQ964" s="14"/>
      <c r="AR964" s="14"/>
      <c r="AS964" s="16"/>
      <c r="AT964" s="20">
        <v>1172</v>
      </c>
      <c r="AU964" s="20">
        <v>830</v>
      </c>
      <c r="AV964" s="20">
        <v>5.49</v>
      </c>
      <c r="AW964" s="14"/>
      <c r="AX964" s="14">
        <v>33.67</v>
      </c>
      <c r="AY964" s="14"/>
      <c r="AZ964" s="14"/>
      <c r="BA964" s="14"/>
      <c r="BB964" s="14"/>
      <c r="BC964" s="38"/>
      <c r="BD964" s="14">
        <v>1.3</v>
      </c>
      <c r="BE964" s="14"/>
      <c r="BF964" s="18"/>
      <c r="BG964" s="14"/>
      <c r="BH964" s="14"/>
      <c r="BI964" s="14"/>
      <c r="BJ964" s="14"/>
      <c r="BK964" s="14"/>
      <c r="BL964" s="14"/>
      <c r="BM964" s="14"/>
      <c r="BN964" s="14"/>
      <c r="BO964" s="14"/>
      <c r="BP964" s="14"/>
      <c r="BQ964" s="14"/>
      <c r="BR964" s="14"/>
      <c r="BS964" s="14"/>
      <c r="BT964" s="14"/>
      <c r="BU964" s="14"/>
      <c r="BV964" s="14"/>
      <c r="BW964" s="14"/>
      <c r="BX964" s="14"/>
      <c r="BY964" s="14"/>
      <c r="BZ964" s="14"/>
      <c r="CA964" s="14"/>
      <c r="CB964" s="14"/>
      <c r="CC964" s="14"/>
      <c r="CD964" s="14"/>
      <c r="CE964" s="14"/>
      <c r="CF964" s="14"/>
      <c r="CG964" s="14"/>
      <c r="CH964" s="14"/>
      <c r="CI964" s="14"/>
      <c r="CJ964" s="14"/>
      <c r="CK964" s="14"/>
      <c r="CL964" s="14"/>
      <c r="CM964" s="14"/>
      <c r="CN964" s="14"/>
      <c r="CO964" s="14"/>
      <c r="CP964" s="14"/>
      <c r="CQ964" s="14"/>
      <c r="CR964" s="14"/>
      <c r="CS964" s="14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</row>
    <row r="965" spans="1:256" s="3" customFormat="1" ht="1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9">
        <v>76</v>
      </c>
      <c r="L965" s="12">
        <v>3.6</v>
      </c>
      <c r="M965" s="12">
        <v>2.75</v>
      </c>
      <c r="N965" s="14">
        <v>7.0000000000000001E-3</v>
      </c>
      <c r="O965" s="14">
        <v>2.9000000000000001E-2</v>
      </c>
      <c r="P965" s="14">
        <v>0</v>
      </c>
      <c r="Q965" s="14">
        <v>0.114</v>
      </c>
      <c r="R965" s="14">
        <v>1</v>
      </c>
      <c r="S965" s="12">
        <v>0.65</v>
      </c>
      <c r="T965" s="15">
        <v>0.11899999999999999</v>
      </c>
      <c r="U965" s="15"/>
      <c r="V965" s="15"/>
      <c r="W965" s="15"/>
      <c r="X965" s="15"/>
      <c r="Y965" s="15"/>
      <c r="Z965" s="14">
        <v>171</v>
      </c>
      <c r="AA965" s="14"/>
      <c r="AB965" s="14"/>
      <c r="AC965" s="14"/>
      <c r="AD965" s="14"/>
      <c r="AE965" s="14"/>
      <c r="AF965" s="14"/>
      <c r="AG965" s="14"/>
      <c r="AH965" s="14"/>
      <c r="AI965" s="14">
        <v>17</v>
      </c>
      <c r="AJ965" s="14">
        <v>900</v>
      </c>
      <c r="AK965" s="14">
        <v>90</v>
      </c>
      <c r="AL965" s="14">
        <v>370</v>
      </c>
      <c r="AM965" s="14">
        <v>200</v>
      </c>
      <c r="AN965" s="14"/>
      <c r="AO965" s="14"/>
      <c r="AP965" s="14"/>
      <c r="AQ965" s="14"/>
      <c r="AR965" s="14"/>
      <c r="AS965" s="16"/>
      <c r="AT965" s="20">
        <v>1186</v>
      </c>
      <c r="AU965" s="20">
        <v>888</v>
      </c>
      <c r="AV965" s="20">
        <v>8.0399999999999991</v>
      </c>
      <c r="AW965" s="14"/>
      <c r="AX965" s="14">
        <v>34.6</v>
      </c>
      <c r="AY965" s="14"/>
      <c r="AZ965" s="14"/>
      <c r="BA965" s="14"/>
      <c r="BB965" s="14"/>
      <c r="BC965" s="38"/>
      <c r="BD965" s="14">
        <v>1.75</v>
      </c>
      <c r="BE965" s="14"/>
      <c r="BF965" s="18"/>
      <c r="BG965" s="14"/>
      <c r="BH965" s="14"/>
      <c r="BI965" s="14"/>
      <c r="BJ965" s="14"/>
      <c r="BK965" s="14"/>
      <c r="BL965" s="14"/>
      <c r="BM965" s="14"/>
      <c r="BN965" s="14"/>
      <c r="BO965" s="14"/>
      <c r="BP965" s="14"/>
      <c r="BQ965" s="14"/>
      <c r="BR965" s="14"/>
      <c r="BS965" s="14"/>
      <c r="BT965" s="14"/>
      <c r="BU965" s="14"/>
      <c r="BV965" s="14"/>
      <c r="BW965" s="14"/>
      <c r="BX965" s="14"/>
      <c r="BY965" s="14"/>
      <c r="BZ965" s="14"/>
      <c r="CA965" s="14"/>
      <c r="CB965" s="14"/>
      <c r="CC965" s="14"/>
      <c r="CD965" s="14"/>
      <c r="CE965" s="14"/>
      <c r="CF965" s="14"/>
      <c r="CG965" s="14"/>
      <c r="CH965" s="14"/>
      <c r="CI965" s="14"/>
      <c r="CJ965" s="14"/>
      <c r="CK965" s="14"/>
      <c r="CL965" s="14"/>
      <c r="CM965" s="14"/>
      <c r="CN965" s="14"/>
      <c r="CO965" s="14"/>
      <c r="CP965" s="14"/>
      <c r="CQ965" s="14"/>
      <c r="CR965" s="14"/>
      <c r="CS965" s="14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</row>
    <row r="966" spans="1:256" s="3" customFormat="1" ht="1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9">
        <v>76</v>
      </c>
      <c r="L966" s="12">
        <v>3.52</v>
      </c>
      <c r="M966" s="12">
        <v>2.8</v>
      </c>
      <c r="N966" s="14">
        <v>3.0000000000000001E-3</v>
      </c>
      <c r="O966" s="14">
        <v>2.3E-2</v>
      </c>
      <c r="P966" s="14">
        <v>0</v>
      </c>
      <c r="Q966" s="14">
        <v>7.2999999999999995E-2</v>
      </c>
      <c r="R966" s="14">
        <v>1.03</v>
      </c>
      <c r="S966" s="12">
        <v>0.7</v>
      </c>
      <c r="T966" s="15">
        <v>0.13100000000000001</v>
      </c>
      <c r="U966" s="15"/>
      <c r="V966" s="15"/>
      <c r="W966" s="15"/>
      <c r="X966" s="15"/>
      <c r="Y966" s="15"/>
      <c r="Z966" s="14">
        <v>180</v>
      </c>
      <c r="AA966" s="14"/>
      <c r="AB966" s="14"/>
      <c r="AC966" s="14"/>
      <c r="AD966" s="14"/>
      <c r="AE966" s="14"/>
      <c r="AF966" s="14"/>
      <c r="AG966" s="14"/>
      <c r="AH966" s="14"/>
      <c r="AI966" s="14">
        <v>17</v>
      </c>
      <c r="AJ966" s="14">
        <v>900</v>
      </c>
      <c r="AK966" s="14">
        <v>90</v>
      </c>
      <c r="AL966" s="14">
        <v>370</v>
      </c>
      <c r="AM966" s="14">
        <v>200</v>
      </c>
      <c r="AN966" s="14"/>
      <c r="AO966" s="14"/>
      <c r="AP966" s="14"/>
      <c r="AQ966" s="14"/>
      <c r="AR966" s="14"/>
      <c r="AS966" s="16"/>
      <c r="AT966" s="20">
        <v>1110</v>
      </c>
      <c r="AU966" s="20">
        <v>810</v>
      </c>
      <c r="AV966" s="20">
        <v>6.47</v>
      </c>
      <c r="AW966" s="14"/>
      <c r="AX966" s="14">
        <v>34.14</v>
      </c>
      <c r="AY966" s="14"/>
      <c r="AZ966" s="14"/>
      <c r="BA966" s="14"/>
      <c r="BB966" s="14"/>
      <c r="BC966" s="38"/>
      <c r="BD966" s="14">
        <v>2.33</v>
      </c>
      <c r="BE966" s="14"/>
      <c r="BF966" s="18"/>
      <c r="BG966" s="14"/>
      <c r="BH966" s="14"/>
      <c r="BI966" s="14"/>
      <c r="BJ966" s="14"/>
      <c r="BK966" s="14"/>
      <c r="BL966" s="14"/>
      <c r="BM966" s="14"/>
      <c r="BN966" s="14"/>
      <c r="BO966" s="14"/>
      <c r="BP966" s="14"/>
      <c r="BQ966" s="14"/>
      <c r="BR966" s="14"/>
      <c r="BS966" s="14"/>
      <c r="BT966" s="14"/>
      <c r="BU966" s="14"/>
      <c r="BV966" s="14"/>
      <c r="BW966" s="14"/>
      <c r="BX966" s="14"/>
      <c r="BY966" s="14"/>
      <c r="BZ966" s="14"/>
      <c r="CA966" s="14"/>
      <c r="CB966" s="14"/>
      <c r="CC966" s="14"/>
      <c r="CD966" s="14"/>
      <c r="CE966" s="14"/>
      <c r="CF966" s="14"/>
      <c r="CG966" s="14"/>
      <c r="CH966" s="14"/>
      <c r="CI966" s="14"/>
      <c r="CJ966" s="14"/>
      <c r="CK966" s="14"/>
      <c r="CL966" s="14"/>
      <c r="CM966" s="14"/>
      <c r="CN966" s="14"/>
      <c r="CO966" s="14"/>
      <c r="CP966" s="14"/>
      <c r="CQ966" s="14"/>
      <c r="CR966" s="14"/>
      <c r="CS966" s="14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</row>
    <row r="967" spans="1:256" s="3" customFormat="1" ht="1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9">
        <v>76</v>
      </c>
      <c r="L967" s="12">
        <v>3.5</v>
      </c>
      <c r="M967" s="12">
        <v>2.6</v>
      </c>
      <c r="N967" s="14">
        <v>7.0000000000000001E-3</v>
      </c>
      <c r="O967" s="14">
        <v>2.5999999999999999E-2</v>
      </c>
      <c r="P967" s="14">
        <v>0</v>
      </c>
      <c r="Q967" s="14">
        <v>0.16400000000000001</v>
      </c>
      <c r="R967" s="14">
        <v>1.1200000000000001</v>
      </c>
      <c r="S967" s="12">
        <v>0.6</v>
      </c>
      <c r="T967" s="15">
        <v>0.14599999999999999</v>
      </c>
      <c r="U967" s="15"/>
      <c r="V967" s="15"/>
      <c r="W967" s="15"/>
      <c r="X967" s="15"/>
      <c r="Y967" s="15"/>
      <c r="Z967" s="14">
        <v>164</v>
      </c>
      <c r="AA967" s="14"/>
      <c r="AB967" s="14"/>
      <c r="AC967" s="14"/>
      <c r="AD967" s="14"/>
      <c r="AE967" s="14"/>
      <c r="AF967" s="14"/>
      <c r="AG967" s="14"/>
      <c r="AH967" s="14"/>
      <c r="AI967" s="14">
        <v>17</v>
      </c>
      <c r="AJ967" s="14">
        <v>900</v>
      </c>
      <c r="AK967" s="14">
        <v>90</v>
      </c>
      <c r="AL967" s="14">
        <v>370</v>
      </c>
      <c r="AM967" s="14">
        <v>200</v>
      </c>
      <c r="AN967" s="14"/>
      <c r="AO967" s="14"/>
      <c r="AP967" s="14"/>
      <c r="AQ967" s="14"/>
      <c r="AR967" s="14"/>
      <c r="AS967" s="16"/>
      <c r="AT967" s="20">
        <v>1154</v>
      </c>
      <c r="AU967" s="20">
        <v>832</v>
      </c>
      <c r="AV967" s="20">
        <v>9.31</v>
      </c>
      <c r="AW967" s="14"/>
      <c r="AX967" s="14">
        <v>31.84</v>
      </c>
      <c r="AY967" s="14"/>
      <c r="AZ967" s="14"/>
      <c r="BA967" s="14"/>
      <c r="BB967" s="14"/>
      <c r="BC967" s="38"/>
      <c r="BD967" s="14">
        <v>2.2000000000000002</v>
      </c>
      <c r="BE967" s="14"/>
      <c r="BF967" s="18"/>
      <c r="BG967" s="14"/>
      <c r="BH967" s="14"/>
      <c r="BI967" s="14"/>
      <c r="BJ967" s="14"/>
      <c r="BK967" s="14"/>
      <c r="BL967" s="14"/>
      <c r="BM967" s="14"/>
      <c r="BN967" s="14"/>
      <c r="BO967" s="14"/>
      <c r="BP967" s="14"/>
      <c r="BQ967" s="14"/>
      <c r="BR967" s="14"/>
      <c r="BS967" s="14"/>
      <c r="BT967" s="14"/>
      <c r="BU967" s="14"/>
      <c r="BV967" s="14"/>
      <c r="BW967" s="14"/>
      <c r="BX967" s="14"/>
      <c r="BY967" s="14"/>
      <c r="BZ967" s="14"/>
      <c r="CA967" s="14"/>
      <c r="CB967" s="14"/>
      <c r="CC967" s="14"/>
      <c r="CD967" s="14"/>
      <c r="CE967" s="14"/>
      <c r="CF967" s="14"/>
      <c r="CG967" s="14"/>
      <c r="CH967" s="14"/>
      <c r="CI967" s="14"/>
      <c r="CJ967" s="14"/>
      <c r="CK967" s="14"/>
      <c r="CL967" s="14"/>
      <c r="CM967" s="14"/>
      <c r="CN967" s="14"/>
      <c r="CO967" s="14"/>
      <c r="CP967" s="14"/>
      <c r="CQ967" s="14"/>
      <c r="CR967" s="14"/>
      <c r="CS967" s="14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</row>
    <row r="968" spans="1:256" s="3" customFormat="1" ht="1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9">
        <v>76</v>
      </c>
      <c r="L968" s="12">
        <v>3.5</v>
      </c>
      <c r="M968" s="12">
        <v>2.87</v>
      </c>
      <c r="N968" s="14">
        <v>8.9999999999999993E-3</v>
      </c>
      <c r="O968" s="14">
        <v>2.5000000000000001E-2</v>
      </c>
      <c r="P968" s="14">
        <v>0</v>
      </c>
      <c r="Q968" s="14">
        <v>0.61</v>
      </c>
      <c r="R968" s="14">
        <v>0.5</v>
      </c>
      <c r="S968" s="12">
        <v>0.7</v>
      </c>
      <c r="T968" s="15">
        <v>0.13700000000000001</v>
      </c>
      <c r="U968" s="15"/>
      <c r="V968" s="15"/>
      <c r="W968" s="15"/>
      <c r="X968" s="15"/>
      <c r="Y968" s="15"/>
      <c r="Z968" s="14">
        <v>213</v>
      </c>
      <c r="AA968" s="14"/>
      <c r="AB968" s="14"/>
      <c r="AC968" s="14"/>
      <c r="AD968" s="14"/>
      <c r="AE968" s="14"/>
      <c r="AF968" s="14"/>
      <c r="AG968" s="14"/>
      <c r="AH968" s="14"/>
      <c r="AI968" s="14">
        <v>17</v>
      </c>
      <c r="AJ968" s="14">
        <v>900</v>
      </c>
      <c r="AK968" s="14">
        <v>90</v>
      </c>
      <c r="AL968" s="14">
        <v>370</v>
      </c>
      <c r="AM968" s="14">
        <v>180</v>
      </c>
      <c r="AN968" s="14"/>
      <c r="AO968" s="14"/>
      <c r="AP968" s="14"/>
      <c r="AQ968" s="14"/>
      <c r="AR968" s="14"/>
      <c r="AS968" s="16"/>
      <c r="AT968" s="20">
        <v>1169</v>
      </c>
      <c r="AU968" s="20">
        <v>834</v>
      </c>
      <c r="AV968" s="20">
        <v>6.8</v>
      </c>
      <c r="AW968" s="14"/>
      <c r="AX968" s="14">
        <v>33.369999999999997</v>
      </c>
      <c r="AY968" s="14"/>
      <c r="AZ968" s="14"/>
      <c r="BA968" s="14"/>
      <c r="BB968" s="14"/>
      <c r="BC968" s="38"/>
      <c r="BD968" s="14">
        <v>2.11</v>
      </c>
      <c r="BE968" s="14"/>
      <c r="BF968" s="18"/>
      <c r="BG968" s="14"/>
      <c r="BH968" s="14"/>
      <c r="BI968" s="14"/>
      <c r="BJ968" s="14"/>
      <c r="BK968" s="14"/>
      <c r="BL968" s="14"/>
      <c r="BM968" s="14"/>
      <c r="BN968" s="14"/>
      <c r="BO968" s="14"/>
      <c r="BP968" s="14"/>
      <c r="BQ968" s="14"/>
      <c r="BR968" s="14"/>
      <c r="BS968" s="14"/>
      <c r="BT968" s="14"/>
      <c r="BU968" s="14"/>
      <c r="BV968" s="14"/>
      <c r="BW968" s="14"/>
      <c r="BX968" s="14"/>
      <c r="BY968" s="14"/>
      <c r="BZ968" s="14"/>
      <c r="CA968" s="14"/>
      <c r="CB968" s="14"/>
      <c r="CC968" s="14"/>
      <c r="CD968" s="14"/>
      <c r="CE968" s="14"/>
      <c r="CF968" s="14"/>
      <c r="CG968" s="14"/>
      <c r="CH968" s="14"/>
      <c r="CI968" s="14"/>
      <c r="CJ968" s="14"/>
      <c r="CK968" s="14"/>
      <c r="CL968" s="14"/>
      <c r="CM968" s="14"/>
      <c r="CN968" s="14"/>
      <c r="CO968" s="14"/>
      <c r="CP968" s="14"/>
      <c r="CQ968" s="14"/>
      <c r="CR968" s="14"/>
      <c r="CS968" s="14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</row>
    <row r="969" spans="1:256" s="3" customFormat="1" ht="1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9">
        <v>76</v>
      </c>
      <c r="L969" s="12">
        <v>3.7</v>
      </c>
      <c r="M969" s="12">
        <v>2.82</v>
      </c>
      <c r="N969" s="14">
        <v>4.0000000000000001E-3</v>
      </c>
      <c r="O969" s="14">
        <v>2.5000000000000001E-2</v>
      </c>
      <c r="P969" s="14">
        <v>0</v>
      </c>
      <c r="Q969" s="14">
        <v>6.6000000000000003E-2</v>
      </c>
      <c r="R969" s="14">
        <v>0.7</v>
      </c>
      <c r="S969" s="12">
        <v>0.7</v>
      </c>
      <c r="T969" s="15">
        <v>0.13600000000000001</v>
      </c>
      <c r="U969" s="15"/>
      <c r="V969" s="15"/>
      <c r="W969" s="15"/>
      <c r="X969" s="15"/>
      <c r="Y969" s="15"/>
      <c r="Z969" s="14">
        <v>193</v>
      </c>
      <c r="AA969" s="14"/>
      <c r="AB969" s="14"/>
      <c r="AC969" s="14"/>
      <c r="AD969" s="14"/>
      <c r="AE969" s="14"/>
      <c r="AF969" s="14"/>
      <c r="AG969" s="14"/>
      <c r="AH969" s="14"/>
      <c r="AI969" s="14">
        <v>17</v>
      </c>
      <c r="AJ969" s="14">
        <v>900</v>
      </c>
      <c r="AK969" s="14">
        <v>90</v>
      </c>
      <c r="AL969" s="14">
        <v>370</v>
      </c>
      <c r="AM969" s="14">
        <v>180</v>
      </c>
      <c r="AN969" s="14"/>
      <c r="AO969" s="14"/>
      <c r="AP969" s="14"/>
      <c r="AQ969" s="14"/>
      <c r="AR969" s="14"/>
      <c r="AS969" s="16"/>
      <c r="AT969" s="20">
        <v>1149</v>
      </c>
      <c r="AU969" s="20">
        <v>828</v>
      </c>
      <c r="AV969" s="20">
        <v>6.88</v>
      </c>
      <c r="AW969" s="14"/>
      <c r="AX969" s="14">
        <v>33.549999999999997</v>
      </c>
      <c r="AY969" s="14"/>
      <c r="AZ969" s="14"/>
      <c r="BA969" s="14"/>
      <c r="BB969" s="14"/>
      <c r="BC969" s="38"/>
      <c r="BD969" s="14">
        <v>2.5299999999999998</v>
      </c>
      <c r="BE969" s="14"/>
      <c r="BF969" s="18"/>
      <c r="BG969" s="14"/>
      <c r="BH969" s="14"/>
      <c r="BI969" s="14"/>
      <c r="BJ969" s="14"/>
      <c r="BK969" s="14"/>
      <c r="BL969" s="14"/>
      <c r="BM969" s="14"/>
      <c r="BN969" s="14"/>
      <c r="BO969" s="14"/>
      <c r="BP969" s="14"/>
      <c r="BQ969" s="14"/>
      <c r="BR969" s="14"/>
      <c r="BS969" s="14"/>
      <c r="BT969" s="14"/>
      <c r="BU969" s="14"/>
      <c r="BV969" s="14"/>
      <c r="BW969" s="14"/>
      <c r="BX969" s="14"/>
      <c r="BY969" s="14"/>
      <c r="BZ969" s="14"/>
      <c r="CA969" s="14"/>
      <c r="CB969" s="14"/>
      <c r="CC969" s="14"/>
      <c r="CD969" s="14"/>
      <c r="CE969" s="14"/>
      <c r="CF969" s="14"/>
      <c r="CG969" s="14"/>
      <c r="CH969" s="14"/>
      <c r="CI969" s="14"/>
      <c r="CJ969" s="14"/>
      <c r="CK969" s="14"/>
      <c r="CL969" s="14"/>
      <c r="CM969" s="14"/>
      <c r="CN969" s="14"/>
      <c r="CO969" s="14"/>
      <c r="CP969" s="14"/>
      <c r="CQ969" s="14"/>
      <c r="CR969" s="14"/>
      <c r="CS969" s="14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</row>
    <row r="970" spans="1:256" s="3" customFormat="1" ht="1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9">
        <v>76</v>
      </c>
      <c r="L970" s="12">
        <v>3.6</v>
      </c>
      <c r="M970" s="12">
        <v>2.75</v>
      </c>
      <c r="N970" s="14">
        <v>7.0000000000000001E-3</v>
      </c>
      <c r="O970" s="14">
        <v>2.9000000000000001E-2</v>
      </c>
      <c r="P970" s="14">
        <v>0</v>
      </c>
      <c r="Q970" s="14">
        <v>0.114</v>
      </c>
      <c r="R970" s="14">
        <v>1</v>
      </c>
      <c r="S970" s="12">
        <v>0.65</v>
      </c>
      <c r="T970" s="15">
        <v>0.11899999999999999</v>
      </c>
      <c r="U970" s="15"/>
      <c r="V970" s="15"/>
      <c r="W970" s="15"/>
      <c r="X970" s="15"/>
      <c r="Y970" s="15"/>
      <c r="Z970" s="14">
        <v>174</v>
      </c>
      <c r="AA970" s="14"/>
      <c r="AB970" s="14"/>
      <c r="AC970" s="14"/>
      <c r="AD970" s="14"/>
      <c r="AE970" s="14"/>
      <c r="AF970" s="14"/>
      <c r="AG970" s="14"/>
      <c r="AH970" s="14"/>
      <c r="AI970" s="14">
        <v>17</v>
      </c>
      <c r="AJ970" s="14">
        <v>900</v>
      </c>
      <c r="AK970" s="14">
        <v>90</v>
      </c>
      <c r="AL970" s="14">
        <v>370</v>
      </c>
      <c r="AM970" s="14">
        <v>180</v>
      </c>
      <c r="AN970" s="14"/>
      <c r="AO970" s="14"/>
      <c r="AP970" s="14"/>
      <c r="AQ970" s="14"/>
      <c r="AR970" s="14"/>
      <c r="AS970" s="16"/>
      <c r="AT970" s="20">
        <v>1180</v>
      </c>
      <c r="AU970" s="20">
        <v>867</v>
      </c>
      <c r="AV970" s="20">
        <v>10</v>
      </c>
      <c r="AW970" s="14"/>
      <c r="AX970" s="14">
        <v>34.1</v>
      </c>
      <c r="AY970" s="14"/>
      <c r="AZ970" s="14"/>
      <c r="BA970" s="14"/>
      <c r="BB970" s="14"/>
      <c r="BC970" s="38"/>
      <c r="BD970" s="14">
        <v>8.8000000000000007</v>
      </c>
      <c r="BE970" s="14"/>
      <c r="BF970" s="18"/>
      <c r="BG970" s="14"/>
      <c r="BH970" s="14"/>
      <c r="BI970" s="14"/>
      <c r="BJ970" s="14"/>
      <c r="BK970" s="14"/>
      <c r="BL970" s="14"/>
      <c r="BM970" s="14"/>
      <c r="BN970" s="14"/>
      <c r="BO970" s="14"/>
      <c r="BP970" s="14"/>
      <c r="BQ970" s="14"/>
      <c r="BR970" s="14"/>
      <c r="BS970" s="14"/>
      <c r="BT970" s="14"/>
      <c r="BU970" s="14"/>
      <c r="BV970" s="14"/>
      <c r="BW970" s="14"/>
      <c r="BX970" s="14"/>
      <c r="BY970" s="14"/>
      <c r="BZ970" s="14"/>
      <c r="CA970" s="14"/>
      <c r="CB970" s="14"/>
      <c r="CC970" s="14"/>
      <c r="CD970" s="14"/>
      <c r="CE970" s="14"/>
      <c r="CF970" s="14"/>
      <c r="CG970" s="14"/>
      <c r="CH970" s="14"/>
      <c r="CI970" s="14"/>
      <c r="CJ970" s="14"/>
      <c r="CK970" s="14"/>
      <c r="CL970" s="14"/>
      <c r="CM970" s="14"/>
      <c r="CN970" s="14"/>
      <c r="CO970" s="14"/>
      <c r="CP970" s="14"/>
      <c r="CQ970" s="14"/>
      <c r="CR970" s="14"/>
      <c r="CS970" s="14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</row>
    <row r="971" spans="1:256" s="3" customFormat="1" ht="1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9">
        <v>76</v>
      </c>
      <c r="L971" s="12">
        <v>3.52</v>
      </c>
      <c r="M971" s="12">
        <v>2.8</v>
      </c>
      <c r="N971" s="14">
        <v>3.0000000000000001E-3</v>
      </c>
      <c r="O971" s="14">
        <v>2.3E-2</v>
      </c>
      <c r="P971" s="14">
        <v>0</v>
      </c>
      <c r="Q971" s="14">
        <v>7.2999999999999995E-2</v>
      </c>
      <c r="R971" s="14">
        <v>1.03</v>
      </c>
      <c r="S971" s="12">
        <v>0.7</v>
      </c>
      <c r="T971" s="15">
        <v>0.13100000000000001</v>
      </c>
      <c r="U971" s="15"/>
      <c r="V971" s="15"/>
      <c r="W971" s="15"/>
      <c r="X971" s="15"/>
      <c r="Y971" s="15"/>
      <c r="Z971" s="14">
        <v>184</v>
      </c>
      <c r="AA971" s="14"/>
      <c r="AB971" s="14"/>
      <c r="AC971" s="14"/>
      <c r="AD971" s="14"/>
      <c r="AE971" s="14"/>
      <c r="AF971" s="14"/>
      <c r="AG971" s="14"/>
      <c r="AH971" s="14"/>
      <c r="AI971" s="14">
        <v>17</v>
      </c>
      <c r="AJ971" s="14">
        <v>900</v>
      </c>
      <c r="AK971" s="14">
        <v>90</v>
      </c>
      <c r="AL971" s="14">
        <v>370</v>
      </c>
      <c r="AM971" s="14">
        <v>180</v>
      </c>
      <c r="AN971" s="14"/>
      <c r="AO971" s="14"/>
      <c r="AP971" s="14"/>
      <c r="AQ971" s="14"/>
      <c r="AR971" s="14"/>
      <c r="AS971" s="16"/>
      <c r="AT971" s="20">
        <v>1106</v>
      </c>
      <c r="AU971" s="20">
        <v>808</v>
      </c>
      <c r="AV971" s="20">
        <v>6.86</v>
      </c>
      <c r="AW971" s="14"/>
      <c r="AX971" s="14">
        <v>33.229999999999997</v>
      </c>
      <c r="AY971" s="14"/>
      <c r="AZ971" s="14"/>
      <c r="BA971" s="14"/>
      <c r="BB971" s="14"/>
      <c r="BC971" s="38"/>
      <c r="BD971" s="14">
        <v>5.37</v>
      </c>
      <c r="BE971" s="14"/>
      <c r="BF971" s="18"/>
      <c r="BG971" s="14"/>
      <c r="BH971" s="14"/>
      <c r="BI971" s="14"/>
      <c r="BJ971" s="14"/>
      <c r="BK971" s="14"/>
      <c r="BL971" s="14"/>
      <c r="BM971" s="14"/>
      <c r="BN971" s="14"/>
      <c r="BO971" s="14"/>
      <c r="BP971" s="14"/>
      <c r="BQ971" s="14"/>
      <c r="BR971" s="14"/>
      <c r="BS971" s="14"/>
      <c r="BT971" s="14"/>
      <c r="BU971" s="14"/>
      <c r="BV971" s="14"/>
      <c r="BW971" s="14"/>
      <c r="BX971" s="14"/>
      <c r="BY971" s="14"/>
      <c r="BZ971" s="14"/>
      <c r="CA971" s="14"/>
      <c r="CB971" s="14"/>
      <c r="CC971" s="14"/>
      <c r="CD971" s="14"/>
      <c r="CE971" s="14"/>
      <c r="CF971" s="14"/>
      <c r="CG971" s="14"/>
      <c r="CH971" s="14"/>
      <c r="CI971" s="14"/>
      <c r="CJ971" s="14"/>
      <c r="CK971" s="14"/>
      <c r="CL971" s="14"/>
      <c r="CM971" s="14"/>
      <c r="CN971" s="14"/>
      <c r="CO971" s="14"/>
      <c r="CP971" s="14"/>
      <c r="CQ971" s="14"/>
      <c r="CR971" s="14"/>
      <c r="CS971" s="14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</row>
    <row r="972" spans="1:256" s="3" customFormat="1" ht="1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9">
        <v>76</v>
      </c>
      <c r="L972" s="12">
        <v>3.5</v>
      </c>
      <c r="M972" s="12">
        <v>2.6</v>
      </c>
      <c r="N972" s="14">
        <v>7.0000000000000001E-3</v>
      </c>
      <c r="O972" s="14">
        <v>2.5999999999999999E-2</v>
      </c>
      <c r="P972" s="14">
        <v>0</v>
      </c>
      <c r="Q972" s="14">
        <v>0.16400000000000001</v>
      </c>
      <c r="R972" s="14">
        <v>1.1200000000000001</v>
      </c>
      <c r="S972" s="12">
        <v>0.6</v>
      </c>
      <c r="T972" s="15">
        <v>0.14599999999999999</v>
      </c>
      <c r="U972" s="15"/>
      <c r="V972" s="15"/>
      <c r="W972" s="15"/>
      <c r="X972" s="15"/>
      <c r="Y972" s="15"/>
      <c r="Z972" s="14">
        <v>162</v>
      </c>
      <c r="AA972" s="14"/>
      <c r="AB972" s="14"/>
      <c r="AC972" s="14"/>
      <c r="AD972" s="14"/>
      <c r="AE972" s="14"/>
      <c r="AF972" s="14"/>
      <c r="AG972" s="14"/>
      <c r="AH972" s="14"/>
      <c r="AI972" s="14">
        <v>17</v>
      </c>
      <c r="AJ972" s="14">
        <v>900</v>
      </c>
      <c r="AK972" s="14">
        <v>90</v>
      </c>
      <c r="AL972" s="14">
        <v>370</v>
      </c>
      <c r="AM972" s="14">
        <v>180</v>
      </c>
      <c r="AN972" s="14"/>
      <c r="AO972" s="14"/>
      <c r="AP972" s="14"/>
      <c r="AQ972" s="14"/>
      <c r="AR972" s="14"/>
      <c r="AS972" s="16"/>
      <c r="AT972" s="20">
        <v>1094</v>
      </c>
      <c r="AU972" s="20">
        <v>790</v>
      </c>
      <c r="AV972" s="20">
        <v>10.3</v>
      </c>
      <c r="AW972" s="14"/>
      <c r="AX972" s="14">
        <v>31.43</v>
      </c>
      <c r="AY972" s="14"/>
      <c r="AZ972" s="14"/>
      <c r="BA972" s="14"/>
      <c r="BB972" s="14"/>
      <c r="BC972" s="38"/>
      <c r="BD972" s="14">
        <v>6.8</v>
      </c>
      <c r="BE972" s="14"/>
      <c r="BF972" s="18"/>
      <c r="BG972" s="14"/>
      <c r="BH972" s="14"/>
      <c r="BI972" s="14"/>
      <c r="BJ972" s="14"/>
      <c r="BK972" s="14"/>
      <c r="BL972" s="14"/>
      <c r="BM972" s="14"/>
      <c r="BN972" s="14"/>
      <c r="BO972" s="14"/>
      <c r="BP972" s="14"/>
      <c r="BQ972" s="14"/>
      <c r="BR972" s="14"/>
      <c r="BS972" s="14"/>
      <c r="BT972" s="14"/>
      <c r="BU972" s="14"/>
      <c r="BV972" s="14"/>
      <c r="BW972" s="14"/>
      <c r="BX972" s="14"/>
      <c r="BY972" s="14"/>
      <c r="BZ972" s="14"/>
      <c r="CA972" s="14"/>
      <c r="CB972" s="14"/>
      <c r="CC972" s="14"/>
      <c r="CD972" s="14"/>
      <c r="CE972" s="14"/>
      <c r="CF972" s="14"/>
      <c r="CG972" s="14"/>
      <c r="CH972" s="14"/>
      <c r="CI972" s="14"/>
      <c r="CJ972" s="14"/>
      <c r="CK972" s="14"/>
      <c r="CL972" s="14"/>
      <c r="CM972" s="14"/>
      <c r="CN972" s="14"/>
      <c r="CO972" s="14"/>
      <c r="CP972" s="14"/>
      <c r="CQ972" s="14"/>
      <c r="CR972" s="14"/>
      <c r="CS972" s="14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</row>
    <row r="973" spans="1:256" s="3" customFormat="1" ht="1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9">
        <v>76</v>
      </c>
      <c r="L973" s="12">
        <v>3.5</v>
      </c>
      <c r="M973" s="12">
        <v>2.87</v>
      </c>
      <c r="N973" s="14">
        <v>8.9999999999999993E-3</v>
      </c>
      <c r="O973" s="14">
        <v>2.5000000000000001E-2</v>
      </c>
      <c r="P973" s="14">
        <v>0</v>
      </c>
      <c r="Q973" s="14">
        <v>0.61</v>
      </c>
      <c r="R973" s="14">
        <v>0.5</v>
      </c>
      <c r="S973" s="12">
        <v>0.7</v>
      </c>
      <c r="T973" s="15">
        <v>0.13700000000000001</v>
      </c>
      <c r="U973" s="15"/>
      <c r="V973" s="15"/>
      <c r="W973" s="15"/>
      <c r="X973" s="15"/>
      <c r="Y973" s="15"/>
      <c r="Z973" s="14">
        <v>220</v>
      </c>
      <c r="AA973" s="14"/>
      <c r="AB973" s="14"/>
      <c r="AC973" s="14"/>
      <c r="AD973" s="14"/>
      <c r="AE973" s="14"/>
      <c r="AF973" s="14"/>
      <c r="AG973" s="14"/>
      <c r="AH973" s="14"/>
      <c r="AI973" s="14">
        <v>17</v>
      </c>
      <c r="AJ973" s="14">
        <v>900</v>
      </c>
      <c r="AK973" s="14">
        <v>90</v>
      </c>
      <c r="AL973" s="14">
        <v>370</v>
      </c>
      <c r="AM973" s="14">
        <v>90</v>
      </c>
      <c r="AN973" s="14"/>
      <c r="AO973" s="14"/>
      <c r="AP973" s="14"/>
      <c r="AQ973" s="14"/>
      <c r="AR973" s="14"/>
      <c r="AS973" s="16"/>
      <c r="AT973" s="20">
        <v>1180</v>
      </c>
      <c r="AU973" s="20">
        <v>843</v>
      </c>
      <c r="AV973" s="20">
        <v>7.68</v>
      </c>
      <c r="AW973" s="14"/>
      <c r="AX973" s="14">
        <v>34.69</v>
      </c>
      <c r="AY973" s="14"/>
      <c r="AZ973" s="14"/>
      <c r="BA973" s="14"/>
      <c r="BB973" s="14"/>
      <c r="BC973" s="38"/>
      <c r="BD973" s="14">
        <v>9.58</v>
      </c>
      <c r="BE973" s="14"/>
      <c r="BF973" s="18"/>
      <c r="BG973" s="14"/>
      <c r="BH973" s="14"/>
      <c r="BI973" s="14"/>
      <c r="BJ973" s="14"/>
      <c r="BK973" s="14"/>
      <c r="BL973" s="14"/>
      <c r="BM973" s="14"/>
      <c r="BN973" s="14"/>
      <c r="BO973" s="14"/>
      <c r="BP973" s="14"/>
      <c r="BQ973" s="14"/>
      <c r="BR973" s="14"/>
      <c r="BS973" s="14"/>
      <c r="BT973" s="14"/>
      <c r="BU973" s="14"/>
      <c r="BV973" s="14"/>
      <c r="BW973" s="14"/>
      <c r="BX973" s="14"/>
      <c r="BY973" s="14"/>
      <c r="BZ973" s="14"/>
      <c r="CA973" s="14"/>
      <c r="CB973" s="14"/>
      <c r="CC973" s="14"/>
      <c r="CD973" s="14"/>
      <c r="CE973" s="14"/>
      <c r="CF973" s="14"/>
      <c r="CG973" s="14"/>
      <c r="CH973" s="14"/>
      <c r="CI973" s="14"/>
      <c r="CJ973" s="14"/>
      <c r="CK973" s="14"/>
      <c r="CL973" s="14"/>
      <c r="CM973" s="14"/>
      <c r="CN973" s="14"/>
      <c r="CO973" s="14"/>
      <c r="CP973" s="14"/>
      <c r="CQ973" s="14"/>
      <c r="CR973" s="14"/>
      <c r="CS973" s="14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</row>
    <row r="974" spans="1:256" s="3" customFormat="1" ht="1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9">
        <v>76</v>
      </c>
      <c r="L974" s="12">
        <v>3.7</v>
      </c>
      <c r="M974" s="12">
        <v>2.82</v>
      </c>
      <c r="N974" s="14">
        <v>4.0000000000000001E-3</v>
      </c>
      <c r="O974" s="14">
        <v>2.5000000000000001E-2</v>
      </c>
      <c r="P974" s="14">
        <v>0</v>
      </c>
      <c r="Q974" s="14">
        <v>6.6000000000000003E-2</v>
      </c>
      <c r="R974" s="14">
        <v>0.7</v>
      </c>
      <c r="S974" s="12">
        <v>0.7</v>
      </c>
      <c r="T974" s="15">
        <v>0.13600000000000001</v>
      </c>
      <c r="U974" s="15"/>
      <c r="V974" s="15"/>
      <c r="W974" s="15"/>
      <c r="X974" s="15"/>
      <c r="Y974" s="15"/>
      <c r="Z974" s="14">
        <v>210</v>
      </c>
      <c r="AA974" s="14"/>
      <c r="AB974" s="14"/>
      <c r="AC974" s="14"/>
      <c r="AD974" s="14"/>
      <c r="AE974" s="14"/>
      <c r="AF974" s="14"/>
      <c r="AG974" s="14"/>
      <c r="AH974" s="14"/>
      <c r="AI974" s="14">
        <v>17</v>
      </c>
      <c r="AJ974" s="14">
        <v>900</v>
      </c>
      <c r="AK974" s="14">
        <v>90</v>
      </c>
      <c r="AL974" s="14">
        <v>370</v>
      </c>
      <c r="AM974" s="14">
        <v>90</v>
      </c>
      <c r="AN974" s="14"/>
      <c r="AO974" s="14"/>
      <c r="AP974" s="14"/>
      <c r="AQ974" s="14"/>
      <c r="AR974" s="14"/>
      <c r="AS974" s="16"/>
      <c r="AT974" s="20">
        <v>1086</v>
      </c>
      <c r="AU974" s="20">
        <v>784</v>
      </c>
      <c r="AV974" s="20">
        <v>6.86</v>
      </c>
      <c r="AW974" s="14"/>
      <c r="AX974" s="14">
        <v>33.44</v>
      </c>
      <c r="AY974" s="14"/>
      <c r="AZ974" s="14"/>
      <c r="BA974" s="14"/>
      <c r="BB974" s="14"/>
      <c r="BC974" s="38"/>
      <c r="BD974" s="14">
        <v>11.65</v>
      </c>
      <c r="BE974" s="14"/>
      <c r="BF974" s="18"/>
      <c r="BG974" s="14"/>
      <c r="BH974" s="14"/>
      <c r="BI974" s="14"/>
      <c r="BJ974" s="14"/>
      <c r="BK974" s="14"/>
      <c r="BL974" s="14"/>
      <c r="BM974" s="14"/>
      <c r="BN974" s="14"/>
      <c r="BO974" s="14"/>
      <c r="BP974" s="14"/>
      <c r="BQ974" s="14"/>
      <c r="BR974" s="14"/>
      <c r="BS974" s="14"/>
      <c r="BT974" s="14"/>
      <c r="BU974" s="14"/>
      <c r="BV974" s="14"/>
      <c r="BW974" s="14"/>
      <c r="BX974" s="14"/>
      <c r="BY974" s="14"/>
      <c r="BZ974" s="14"/>
      <c r="CA974" s="14"/>
      <c r="CB974" s="14"/>
      <c r="CC974" s="14"/>
      <c r="CD974" s="14"/>
      <c r="CE974" s="14"/>
      <c r="CF974" s="14"/>
      <c r="CG974" s="14"/>
      <c r="CH974" s="14"/>
      <c r="CI974" s="14"/>
      <c r="CJ974" s="14"/>
      <c r="CK974" s="14"/>
      <c r="CL974" s="14"/>
      <c r="CM974" s="14"/>
      <c r="CN974" s="14"/>
      <c r="CO974" s="14"/>
      <c r="CP974" s="14"/>
      <c r="CQ974" s="14"/>
      <c r="CR974" s="14"/>
      <c r="CS974" s="14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</row>
    <row r="975" spans="1:256" s="3" customFormat="1" ht="1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9">
        <v>76</v>
      </c>
      <c r="L975" s="12">
        <v>3.6</v>
      </c>
      <c r="M975" s="12">
        <v>2.75</v>
      </c>
      <c r="N975" s="14">
        <v>7.0000000000000001E-3</v>
      </c>
      <c r="O975" s="14">
        <v>2.9000000000000001E-2</v>
      </c>
      <c r="P975" s="14">
        <v>0</v>
      </c>
      <c r="Q975" s="14">
        <v>0.114</v>
      </c>
      <c r="R975" s="14">
        <v>1</v>
      </c>
      <c r="S975" s="12">
        <v>0.65</v>
      </c>
      <c r="T975" s="15">
        <v>0.11899999999999999</v>
      </c>
      <c r="U975" s="15"/>
      <c r="V975" s="15"/>
      <c r="W975" s="15"/>
      <c r="X975" s="15"/>
      <c r="Y975" s="15"/>
      <c r="Z975" s="14">
        <v>185</v>
      </c>
      <c r="AA975" s="14"/>
      <c r="AB975" s="14"/>
      <c r="AC975" s="14"/>
      <c r="AD975" s="14"/>
      <c r="AE975" s="14"/>
      <c r="AF975" s="14"/>
      <c r="AG975" s="14"/>
      <c r="AH975" s="14"/>
      <c r="AI975" s="14">
        <v>17</v>
      </c>
      <c r="AJ975" s="14">
        <v>900</v>
      </c>
      <c r="AK975" s="14">
        <v>90</v>
      </c>
      <c r="AL975" s="14">
        <v>370</v>
      </c>
      <c r="AM975" s="14">
        <v>90</v>
      </c>
      <c r="AN975" s="14"/>
      <c r="AO975" s="14"/>
      <c r="AP975" s="14"/>
      <c r="AQ975" s="14"/>
      <c r="AR975" s="14"/>
      <c r="AS975" s="16"/>
      <c r="AT975" s="20">
        <v>1149</v>
      </c>
      <c r="AU975" s="20">
        <v>828</v>
      </c>
      <c r="AV975" s="20">
        <v>6.7</v>
      </c>
      <c r="AW975" s="14"/>
      <c r="AX975" s="14">
        <v>34</v>
      </c>
      <c r="AY975" s="14"/>
      <c r="AZ975" s="14"/>
      <c r="BA975" s="14"/>
      <c r="BB975" s="14"/>
      <c r="BC975" s="38"/>
      <c r="BD975" s="14">
        <v>20.27</v>
      </c>
      <c r="BE975" s="14"/>
      <c r="BF975" s="18"/>
      <c r="BG975" s="14"/>
      <c r="BH975" s="14"/>
      <c r="BI975" s="14"/>
      <c r="BJ975" s="14"/>
      <c r="BK975" s="14"/>
      <c r="BL975" s="14"/>
      <c r="BM975" s="14"/>
      <c r="BN975" s="14"/>
      <c r="BO975" s="14"/>
      <c r="BP975" s="14"/>
      <c r="BQ975" s="14"/>
      <c r="BR975" s="14"/>
      <c r="BS975" s="14"/>
      <c r="BT975" s="14"/>
      <c r="BU975" s="14"/>
      <c r="BV975" s="14"/>
      <c r="BW975" s="14"/>
      <c r="BX975" s="14"/>
      <c r="BY975" s="14"/>
      <c r="BZ975" s="14"/>
      <c r="CA975" s="14"/>
      <c r="CB975" s="14"/>
      <c r="CC975" s="14"/>
      <c r="CD975" s="14"/>
      <c r="CE975" s="14"/>
      <c r="CF975" s="14"/>
      <c r="CG975" s="14"/>
      <c r="CH975" s="14"/>
      <c r="CI975" s="14"/>
      <c r="CJ975" s="14"/>
      <c r="CK975" s="14"/>
      <c r="CL975" s="14"/>
      <c r="CM975" s="14"/>
      <c r="CN975" s="14"/>
      <c r="CO975" s="14"/>
      <c r="CP975" s="14"/>
      <c r="CQ975" s="14"/>
      <c r="CR975" s="14"/>
      <c r="CS975" s="14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</row>
    <row r="976" spans="1:256" s="3" customFormat="1" ht="1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9">
        <v>76</v>
      </c>
      <c r="L976" s="12">
        <v>3.52</v>
      </c>
      <c r="M976" s="12">
        <v>2.8</v>
      </c>
      <c r="N976" s="14">
        <v>3.0000000000000001E-3</v>
      </c>
      <c r="O976" s="14">
        <v>2.3E-2</v>
      </c>
      <c r="P976" s="14">
        <v>0</v>
      </c>
      <c r="Q976" s="14">
        <v>7.2999999999999995E-2</v>
      </c>
      <c r="R976" s="14">
        <v>1.03</v>
      </c>
      <c r="S976" s="12">
        <v>0.7</v>
      </c>
      <c r="T976" s="15">
        <v>0.13100000000000001</v>
      </c>
      <c r="U976" s="15"/>
      <c r="V976" s="15"/>
      <c r="W976" s="15"/>
      <c r="X976" s="15"/>
      <c r="Y976" s="15"/>
      <c r="Z976" s="14">
        <v>186</v>
      </c>
      <c r="AA976" s="14"/>
      <c r="AB976" s="14"/>
      <c r="AC976" s="14"/>
      <c r="AD976" s="14"/>
      <c r="AE976" s="14"/>
      <c r="AF976" s="14"/>
      <c r="AG976" s="14"/>
      <c r="AH976" s="14"/>
      <c r="AI976" s="14">
        <v>17</v>
      </c>
      <c r="AJ976" s="14">
        <v>900</v>
      </c>
      <c r="AK976" s="14">
        <v>90</v>
      </c>
      <c r="AL976" s="14">
        <v>370</v>
      </c>
      <c r="AM976" s="14">
        <v>90</v>
      </c>
      <c r="AN976" s="14"/>
      <c r="AO976" s="14"/>
      <c r="AP976" s="14"/>
      <c r="AQ976" s="14"/>
      <c r="AR976" s="14"/>
      <c r="AS976" s="16"/>
      <c r="AT976" s="20">
        <v>1114</v>
      </c>
      <c r="AU976" s="20">
        <v>813</v>
      </c>
      <c r="AV976" s="20">
        <v>7.45</v>
      </c>
      <c r="AW976" s="14"/>
      <c r="AX976" s="14">
        <v>32.83</v>
      </c>
      <c r="AY976" s="14"/>
      <c r="AZ976" s="14"/>
      <c r="BA976" s="14"/>
      <c r="BB976" s="14"/>
      <c r="BC976" s="38"/>
      <c r="BD976" s="14">
        <v>26.54</v>
      </c>
      <c r="BE976" s="14"/>
      <c r="BF976" s="18"/>
      <c r="BG976" s="14"/>
      <c r="BH976" s="14"/>
      <c r="BI976" s="14"/>
      <c r="BJ976" s="14"/>
      <c r="BK976" s="14"/>
      <c r="BL976" s="14"/>
      <c r="BM976" s="14"/>
      <c r="BN976" s="14"/>
      <c r="BO976" s="14"/>
      <c r="BP976" s="14"/>
      <c r="BQ976" s="14"/>
      <c r="BR976" s="14"/>
      <c r="BS976" s="14"/>
      <c r="BT976" s="14"/>
      <c r="BU976" s="14"/>
      <c r="BV976" s="14"/>
      <c r="BW976" s="14"/>
      <c r="BX976" s="14"/>
      <c r="BY976" s="14"/>
      <c r="BZ976" s="14"/>
      <c r="CA976" s="14"/>
      <c r="CB976" s="14"/>
      <c r="CC976" s="14"/>
      <c r="CD976" s="14"/>
      <c r="CE976" s="14"/>
      <c r="CF976" s="14"/>
      <c r="CG976" s="14"/>
      <c r="CH976" s="14"/>
      <c r="CI976" s="14"/>
      <c r="CJ976" s="14"/>
      <c r="CK976" s="14"/>
      <c r="CL976" s="14"/>
      <c r="CM976" s="14"/>
      <c r="CN976" s="14"/>
      <c r="CO976" s="14"/>
      <c r="CP976" s="14"/>
      <c r="CQ976" s="14"/>
      <c r="CR976" s="14"/>
      <c r="CS976" s="14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</row>
    <row r="977" spans="1:256" s="3" customFormat="1" ht="1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9">
        <v>76</v>
      </c>
      <c r="L977" s="12">
        <v>3.5</v>
      </c>
      <c r="M977" s="12">
        <v>2.6</v>
      </c>
      <c r="N977" s="14">
        <v>7.0000000000000001E-3</v>
      </c>
      <c r="O977" s="14">
        <v>2.5999999999999999E-2</v>
      </c>
      <c r="P977" s="14">
        <v>0</v>
      </c>
      <c r="Q977" s="14">
        <v>0.16400000000000001</v>
      </c>
      <c r="R977" s="14">
        <v>1.1200000000000001</v>
      </c>
      <c r="S977" s="12">
        <v>0.6</v>
      </c>
      <c r="T977" s="15">
        <v>0.14599999999999999</v>
      </c>
      <c r="U977" s="15"/>
      <c r="V977" s="15"/>
      <c r="W977" s="15"/>
      <c r="X977" s="15"/>
      <c r="Y977" s="15"/>
      <c r="Z977" s="14">
        <v>169</v>
      </c>
      <c r="AA977" s="14"/>
      <c r="AB977" s="14"/>
      <c r="AC977" s="14"/>
      <c r="AD977" s="14"/>
      <c r="AE977" s="14"/>
      <c r="AF977" s="14"/>
      <c r="AG977" s="14"/>
      <c r="AH977" s="14"/>
      <c r="AI977" s="14">
        <v>17</v>
      </c>
      <c r="AJ977" s="14">
        <v>900</v>
      </c>
      <c r="AK977" s="14">
        <v>90</v>
      </c>
      <c r="AL977" s="14">
        <v>370</v>
      </c>
      <c r="AM977" s="14">
        <v>90</v>
      </c>
      <c r="AN977" s="14"/>
      <c r="AO977" s="14"/>
      <c r="AP977" s="14"/>
      <c r="AQ977" s="14"/>
      <c r="AR977" s="14"/>
      <c r="AS977" s="16"/>
      <c r="AT977" s="20">
        <v>1082</v>
      </c>
      <c r="AU977" s="20">
        <v>782</v>
      </c>
      <c r="AV977" s="20">
        <v>10.32</v>
      </c>
      <c r="AW977" s="14"/>
      <c r="AX977" s="14">
        <v>31.32</v>
      </c>
      <c r="AY977" s="14"/>
      <c r="AZ977" s="14"/>
      <c r="BA977" s="14"/>
      <c r="BB977" s="14"/>
      <c r="BC977" s="38"/>
      <c r="BD977" s="14">
        <v>31.3</v>
      </c>
      <c r="BE977" s="14"/>
      <c r="BF977" s="18"/>
      <c r="BG977" s="14"/>
      <c r="BH977" s="14"/>
      <c r="BI977" s="14"/>
      <c r="BJ977" s="14"/>
      <c r="BK977" s="14"/>
      <c r="BL977" s="14"/>
      <c r="BM977" s="14"/>
      <c r="BN977" s="14"/>
      <c r="BO977" s="14"/>
      <c r="BP977" s="14"/>
      <c r="BQ977" s="14"/>
      <c r="BR977" s="14"/>
      <c r="BS977" s="14"/>
      <c r="BT977" s="14"/>
      <c r="BU977" s="14"/>
      <c r="BV977" s="14"/>
      <c r="BW977" s="14"/>
      <c r="BX977" s="14"/>
      <c r="BY977" s="14"/>
      <c r="BZ977" s="14"/>
      <c r="CA977" s="14"/>
      <c r="CB977" s="14"/>
      <c r="CC977" s="14"/>
      <c r="CD977" s="14"/>
      <c r="CE977" s="14"/>
      <c r="CF977" s="14"/>
      <c r="CG977" s="14"/>
      <c r="CH977" s="14"/>
      <c r="CI977" s="14"/>
      <c r="CJ977" s="14"/>
      <c r="CK977" s="14"/>
      <c r="CL977" s="14"/>
      <c r="CM977" s="14"/>
      <c r="CN977" s="14"/>
      <c r="CO977" s="14"/>
      <c r="CP977" s="14"/>
      <c r="CQ977" s="14"/>
      <c r="CR977" s="14"/>
      <c r="CS977" s="14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</row>
    <row r="978" spans="1:256" s="3" customFormat="1" ht="1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9">
        <v>76</v>
      </c>
      <c r="L978" s="12">
        <v>3.5</v>
      </c>
      <c r="M978" s="12">
        <v>2.87</v>
      </c>
      <c r="N978" s="14">
        <v>8.9999999999999993E-3</v>
      </c>
      <c r="O978" s="14">
        <v>2.5000000000000001E-2</v>
      </c>
      <c r="P978" s="14">
        <v>0</v>
      </c>
      <c r="Q978" s="14">
        <v>0.61</v>
      </c>
      <c r="R978" s="14">
        <v>0.5</v>
      </c>
      <c r="S978" s="12">
        <v>0.7</v>
      </c>
      <c r="T978" s="15">
        <v>0.13700000000000001</v>
      </c>
      <c r="U978" s="15"/>
      <c r="V978" s="15"/>
      <c r="W978" s="15"/>
      <c r="X978" s="15"/>
      <c r="Y978" s="15"/>
      <c r="Z978" s="14">
        <v>228</v>
      </c>
      <c r="AA978" s="14"/>
      <c r="AB978" s="14"/>
      <c r="AC978" s="14"/>
      <c r="AD978" s="14"/>
      <c r="AE978" s="14"/>
      <c r="AF978" s="14"/>
      <c r="AG978" s="14"/>
      <c r="AH978" s="14"/>
      <c r="AI978" s="14">
        <v>17</v>
      </c>
      <c r="AJ978" s="14">
        <v>900</v>
      </c>
      <c r="AK978" s="14">
        <v>90</v>
      </c>
      <c r="AL978" s="14">
        <v>370</v>
      </c>
      <c r="AM978" s="14">
        <v>60</v>
      </c>
      <c r="AN978" s="14"/>
      <c r="AO978" s="14"/>
      <c r="AP978" s="14"/>
      <c r="AQ978" s="14"/>
      <c r="AR978" s="14"/>
      <c r="AS978" s="16"/>
      <c r="AT978" s="14">
        <v>1210</v>
      </c>
      <c r="AU978" s="14">
        <v>861</v>
      </c>
      <c r="AV978" s="14">
        <v>7.7</v>
      </c>
      <c r="AW978" s="14"/>
      <c r="AX978" s="14">
        <v>35.33</v>
      </c>
      <c r="AY978" s="14"/>
      <c r="AZ978" s="14"/>
      <c r="BA978" s="14"/>
      <c r="BB978" s="14"/>
      <c r="BC978" s="38"/>
      <c r="BD978" s="14">
        <v>12.27</v>
      </c>
      <c r="BE978" s="14"/>
      <c r="BF978" s="18"/>
      <c r="BG978" s="14"/>
      <c r="BH978" s="14"/>
      <c r="BI978" s="14"/>
      <c r="BJ978" s="14"/>
      <c r="BK978" s="14"/>
      <c r="BL978" s="14"/>
      <c r="BM978" s="14"/>
      <c r="BN978" s="14"/>
      <c r="BO978" s="14"/>
      <c r="BP978" s="14"/>
      <c r="BQ978" s="14"/>
      <c r="BR978" s="14"/>
      <c r="BS978" s="14"/>
      <c r="BT978" s="14"/>
      <c r="BU978" s="14"/>
      <c r="BV978" s="14"/>
      <c r="BW978" s="14"/>
      <c r="BX978" s="14"/>
      <c r="BY978" s="14"/>
      <c r="BZ978" s="14"/>
      <c r="CA978" s="14"/>
      <c r="CB978" s="14"/>
      <c r="CC978" s="14"/>
      <c r="CD978" s="14"/>
      <c r="CE978" s="14"/>
      <c r="CF978" s="14"/>
      <c r="CG978" s="14"/>
      <c r="CH978" s="14"/>
      <c r="CI978" s="14"/>
      <c r="CJ978" s="14"/>
      <c r="CK978" s="14"/>
      <c r="CL978" s="14"/>
      <c r="CM978" s="14"/>
      <c r="CN978" s="14"/>
      <c r="CO978" s="14"/>
      <c r="CP978" s="14"/>
      <c r="CQ978" s="14"/>
      <c r="CR978" s="14"/>
      <c r="CS978" s="14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</row>
    <row r="979" spans="1:256" s="3" customFormat="1" ht="1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9">
        <v>76</v>
      </c>
      <c r="L979" s="12">
        <v>3.7</v>
      </c>
      <c r="M979" s="12">
        <v>2.82</v>
      </c>
      <c r="N979" s="14">
        <v>4.0000000000000001E-3</v>
      </c>
      <c r="O979" s="14">
        <v>2.5000000000000001E-2</v>
      </c>
      <c r="P979" s="14">
        <v>0</v>
      </c>
      <c r="Q979" s="14">
        <v>6.6000000000000003E-2</v>
      </c>
      <c r="R979" s="14">
        <v>0.7</v>
      </c>
      <c r="S979" s="12">
        <v>0.7</v>
      </c>
      <c r="T979" s="15">
        <v>0.13600000000000001</v>
      </c>
      <c r="U979" s="15"/>
      <c r="V979" s="15"/>
      <c r="W979" s="15"/>
      <c r="X979" s="15"/>
      <c r="Y979" s="15"/>
      <c r="Z979" s="14">
        <v>213</v>
      </c>
      <c r="AA979" s="14"/>
      <c r="AB979" s="14"/>
      <c r="AC979" s="14"/>
      <c r="AD979" s="14"/>
      <c r="AE979" s="14"/>
      <c r="AF979" s="14"/>
      <c r="AG979" s="14"/>
      <c r="AH979" s="14"/>
      <c r="AI979" s="14">
        <v>17</v>
      </c>
      <c r="AJ979" s="14">
        <v>900</v>
      </c>
      <c r="AK979" s="14">
        <v>90</v>
      </c>
      <c r="AL979" s="14">
        <v>370</v>
      </c>
      <c r="AM979" s="14">
        <v>60</v>
      </c>
      <c r="AN979" s="14"/>
      <c r="AO979" s="14"/>
      <c r="AP979" s="14"/>
      <c r="AQ979" s="14"/>
      <c r="AR979" s="14"/>
      <c r="AS979" s="16"/>
      <c r="AT979" s="14">
        <v>1137</v>
      </c>
      <c r="AU979" s="14">
        <v>821</v>
      </c>
      <c r="AV979" s="14">
        <v>5.7</v>
      </c>
      <c r="AW979" s="14"/>
      <c r="AX979" s="14">
        <v>33.61</v>
      </c>
      <c r="AY979" s="14"/>
      <c r="AZ979" s="14"/>
      <c r="BA979" s="14"/>
      <c r="BB979" s="14"/>
      <c r="BC979" s="38"/>
      <c r="BD979" s="14">
        <v>15.9</v>
      </c>
      <c r="BE979" s="14"/>
      <c r="BF979" s="18"/>
      <c r="BG979" s="14"/>
      <c r="BH979" s="14"/>
      <c r="BI979" s="14"/>
      <c r="BJ979" s="14"/>
      <c r="BK979" s="14"/>
      <c r="BL979" s="14"/>
      <c r="BM979" s="14"/>
      <c r="BN979" s="14"/>
      <c r="BO979" s="14"/>
      <c r="BP979" s="14"/>
      <c r="BQ979" s="14"/>
      <c r="BR979" s="14"/>
      <c r="BS979" s="14"/>
      <c r="BT979" s="14"/>
      <c r="BU979" s="14"/>
      <c r="BV979" s="14"/>
      <c r="BW979" s="14"/>
      <c r="BX979" s="14"/>
      <c r="BY979" s="14"/>
      <c r="BZ979" s="14"/>
      <c r="CA979" s="14"/>
      <c r="CB979" s="14"/>
      <c r="CC979" s="14"/>
      <c r="CD979" s="14"/>
      <c r="CE979" s="14"/>
      <c r="CF979" s="14"/>
      <c r="CG979" s="14"/>
      <c r="CH979" s="14"/>
      <c r="CI979" s="14"/>
      <c r="CJ979" s="14"/>
      <c r="CK979" s="14"/>
      <c r="CL979" s="14"/>
      <c r="CM979" s="14"/>
      <c r="CN979" s="14"/>
      <c r="CO979" s="14"/>
      <c r="CP979" s="14"/>
      <c r="CQ979" s="14"/>
      <c r="CR979" s="14"/>
      <c r="CS979" s="14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</row>
    <row r="980" spans="1:256" s="3" customFormat="1" ht="1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9">
        <v>76</v>
      </c>
      <c r="L980" s="12">
        <v>3.6</v>
      </c>
      <c r="M980" s="12">
        <v>2.75</v>
      </c>
      <c r="N980" s="14">
        <v>7.0000000000000001E-3</v>
      </c>
      <c r="O980" s="14">
        <v>2.9000000000000001E-2</v>
      </c>
      <c r="P980" s="14">
        <v>0</v>
      </c>
      <c r="Q980" s="14">
        <v>0.114</v>
      </c>
      <c r="R980" s="14">
        <v>1</v>
      </c>
      <c r="S980" s="12">
        <v>0.65</v>
      </c>
      <c r="T980" s="15">
        <v>0.11899999999999999</v>
      </c>
      <c r="U980" s="15"/>
      <c r="V980" s="15"/>
      <c r="W980" s="15"/>
      <c r="X980" s="15"/>
      <c r="Y980" s="15"/>
      <c r="Z980" s="14">
        <v>190</v>
      </c>
      <c r="AA980" s="14"/>
      <c r="AB980" s="14"/>
      <c r="AC980" s="14"/>
      <c r="AD980" s="14"/>
      <c r="AE980" s="14"/>
      <c r="AF980" s="14"/>
      <c r="AG980" s="14"/>
      <c r="AH980" s="14"/>
      <c r="AI980" s="14">
        <v>17</v>
      </c>
      <c r="AJ980" s="14">
        <v>900</v>
      </c>
      <c r="AK980" s="14">
        <v>90</v>
      </c>
      <c r="AL980" s="14">
        <v>370</v>
      </c>
      <c r="AM980" s="14">
        <v>60</v>
      </c>
      <c r="AN980" s="14"/>
      <c r="AO980" s="14"/>
      <c r="AP980" s="14"/>
      <c r="AQ980" s="14"/>
      <c r="AR980" s="14"/>
      <c r="AS980" s="16"/>
      <c r="AT980" s="14">
        <v>1167</v>
      </c>
      <c r="AU980" s="14">
        <v>833</v>
      </c>
      <c r="AV980" s="14">
        <v>6.5</v>
      </c>
      <c r="AW980" s="14"/>
      <c r="AX980" s="14">
        <v>34.9</v>
      </c>
      <c r="AY980" s="14"/>
      <c r="AZ980" s="14"/>
      <c r="BA980" s="14"/>
      <c r="BB980" s="14"/>
      <c r="BC980" s="38"/>
      <c r="BD980" s="14">
        <v>25.18</v>
      </c>
      <c r="BE980" s="14"/>
      <c r="BF980" s="18"/>
      <c r="BG980" s="14"/>
      <c r="BH980" s="14"/>
      <c r="BI980" s="14"/>
      <c r="BJ980" s="14"/>
      <c r="BK980" s="14"/>
      <c r="BL980" s="14"/>
      <c r="BM980" s="14"/>
      <c r="BN980" s="14"/>
      <c r="BO980" s="14"/>
      <c r="BP980" s="14"/>
      <c r="BQ980" s="14"/>
      <c r="BR980" s="14"/>
      <c r="BS980" s="14"/>
      <c r="BT980" s="14"/>
      <c r="BU980" s="14"/>
      <c r="BV980" s="14"/>
      <c r="BW980" s="14"/>
      <c r="BX980" s="14"/>
      <c r="BY980" s="14"/>
      <c r="BZ980" s="14"/>
      <c r="CA980" s="14"/>
      <c r="CB980" s="14"/>
      <c r="CC980" s="14"/>
      <c r="CD980" s="14"/>
      <c r="CE980" s="14"/>
      <c r="CF980" s="14"/>
      <c r="CG980" s="14"/>
      <c r="CH980" s="14"/>
      <c r="CI980" s="14"/>
      <c r="CJ980" s="14"/>
      <c r="CK980" s="14"/>
      <c r="CL980" s="14"/>
      <c r="CM980" s="14"/>
      <c r="CN980" s="14"/>
      <c r="CO980" s="14"/>
      <c r="CP980" s="14"/>
      <c r="CQ980" s="14"/>
      <c r="CR980" s="14"/>
      <c r="CS980" s="14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</row>
    <row r="981" spans="1:256" s="3" customFormat="1" ht="1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9">
        <v>76</v>
      </c>
      <c r="L981" s="12">
        <v>3.52</v>
      </c>
      <c r="M981" s="12">
        <v>2.8</v>
      </c>
      <c r="N981" s="14">
        <v>3.0000000000000001E-3</v>
      </c>
      <c r="O981" s="14">
        <v>2.3E-2</v>
      </c>
      <c r="P981" s="14">
        <v>0</v>
      </c>
      <c r="Q981" s="14">
        <v>7.2999999999999995E-2</v>
      </c>
      <c r="R981" s="14">
        <v>1.03</v>
      </c>
      <c r="S981" s="12">
        <v>0.7</v>
      </c>
      <c r="T981" s="15">
        <v>0.13100000000000001</v>
      </c>
      <c r="U981" s="15"/>
      <c r="V981" s="15"/>
      <c r="W981" s="15"/>
      <c r="X981" s="15"/>
      <c r="Y981" s="15"/>
      <c r="Z981" s="14">
        <v>192</v>
      </c>
      <c r="AA981" s="14"/>
      <c r="AB981" s="14"/>
      <c r="AC981" s="14"/>
      <c r="AD981" s="14"/>
      <c r="AE981" s="14"/>
      <c r="AF981" s="14"/>
      <c r="AG981" s="14"/>
      <c r="AH981" s="14"/>
      <c r="AI981" s="14">
        <v>17</v>
      </c>
      <c r="AJ981" s="14">
        <v>900</v>
      </c>
      <c r="AK981" s="14">
        <v>90</v>
      </c>
      <c r="AL981" s="14">
        <v>370</v>
      </c>
      <c r="AM981" s="14">
        <v>60</v>
      </c>
      <c r="AN981" s="14"/>
      <c r="AO981" s="14"/>
      <c r="AP981" s="14"/>
      <c r="AQ981" s="14"/>
      <c r="AR981" s="14"/>
      <c r="AS981" s="16"/>
      <c r="AT981" s="14">
        <v>1154</v>
      </c>
      <c r="AU981" s="14">
        <v>831</v>
      </c>
      <c r="AV981" s="14">
        <v>6.86</v>
      </c>
      <c r="AW981" s="14"/>
      <c r="AX981" s="14">
        <v>32.85</v>
      </c>
      <c r="AY981" s="14"/>
      <c r="AZ981" s="14"/>
      <c r="BA981" s="14"/>
      <c r="BB981" s="14"/>
      <c r="BC981" s="38"/>
      <c r="BD981" s="14">
        <v>32.5</v>
      </c>
      <c r="BE981" s="14"/>
      <c r="BF981" s="18"/>
      <c r="BG981" s="14"/>
      <c r="BH981" s="14"/>
      <c r="BI981" s="14"/>
      <c r="BJ981" s="14"/>
      <c r="BK981" s="14"/>
      <c r="BL981" s="14"/>
      <c r="BM981" s="14"/>
      <c r="BN981" s="14"/>
      <c r="BO981" s="14"/>
      <c r="BP981" s="14"/>
      <c r="BQ981" s="14"/>
      <c r="BR981" s="14"/>
      <c r="BS981" s="14"/>
      <c r="BT981" s="14"/>
      <c r="BU981" s="14"/>
      <c r="BV981" s="14"/>
      <c r="BW981" s="14"/>
      <c r="BX981" s="14"/>
      <c r="BY981" s="14"/>
      <c r="BZ981" s="14"/>
      <c r="CA981" s="14"/>
      <c r="CB981" s="14"/>
      <c r="CC981" s="14"/>
      <c r="CD981" s="14"/>
      <c r="CE981" s="14"/>
      <c r="CF981" s="14"/>
      <c r="CG981" s="14"/>
      <c r="CH981" s="14"/>
      <c r="CI981" s="14"/>
      <c r="CJ981" s="14"/>
      <c r="CK981" s="14"/>
      <c r="CL981" s="14"/>
      <c r="CM981" s="14"/>
      <c r="CN981" s="14"/>
      <c r="CO981" s="14"/>
      <c r="CP981" s="14"/>
      <c r="CQ981" s="14"/>
      <c r="CR981" s="14"/>
      <c r="CS981" s="14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</row>
    <row r="982" spans="1:256" s="3" customFormat="1" ht="1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9">
        <v>76</v>
      </c>
      <c r="L982" s="12">
        <v>3.5</v>
      </c>
      <c r="M982" s="12">
        <v>2.6</v>
      </c>
      <c r="N982" s="14">
        <v>7.0000000000000001E-3</v>
      </c>
      <c r="O982" s="14">
        <v>2.5999999999999999E-2</v>
      </c>
      <c r="P982" s="14">
        <v>0</v>
      </c>
      <c r="Q982" s="14">
        <v>0.16400000000000001</v>
      </c>
      <c r="R982" s="14">
        <v>1.1200000000000001</v>
      </c>
      <c r="S982" s="12">
        <v>0.6</v>
      </c>
      <c r="T982" s="15">
        <v>0.14599999999999999</v>
      </c>
      <c r="U982" s="15"/>
      <c r="V982" s="15"/>
      <c r="W982" s="15"/>
      <c r="X982" s="15"/>
      <c r="Y982" s="15"/>
      <c r="Z982" s="14">
        <v>175</v>
      </c>
      <c r="AA982" s="14"/>
      <c r="AB982" s="14"/>
      <c r="AC982" s="14"/>
      <c r="AD982" s="14"/>
      <c r="AE982" s="14"/>
      <c r="AF982" s="14"/>
      <c r="AG982" s="14"/>
      <c r="AH982" s="14"/>
      <c r="AI982" s="14">
        <v>17</v>
      </c>
      <c r="AJ982" s="14">
        <v>900</v>
      </c>
      <c r="AK982" s="14">
        <v>90</v>
      </c>
      <c r="AL982" s="14">
        <v>370</v>
      </c>
      <c r="AM982" s="14">
        <v>60</v>
      </c>
      <c r="AN982" s="14"/>
      <c r="AO982" s="14"/>
      <c r="AP982" s="14"/>
      <c r="AQ982" s="14"/>
      <c r="AR982" s="14"/>
      <c r="AS982" s="16"/>
      <c r="AT982" s="14">
        <v>1110</v>
      </c>
      <c r="AU982" s="14">
        <v>784</v>
      </c>
      <c r="AV982" s="14">
        <v>8.43</v>
      </c>
      <c r="AW982" s="14"/>
      <c r="AX982" s="14">
        <v>31.99</v>
      </c>
      <c r="AY982" s="14"/>
      <c r="AZ982" s="14"/>
      <c r="BA982" s="14"/>
      <c r="BB982" s="14"/>
      <c r="BC982" s="38"/>
      <c r="BD982" s="14">
        <v>36.299999999999997</v>
      </c>
      <c r="BE982" s="14"/>
      <c r="BF982" s="18"/>
      <c r="BG982" s="14"/>
      <c r="BH982" s="14"/>
      <c r="BI982" s="14"/>
      <c r="BJ982" s="14"/>
      <c r="BK982" s="14"/>
      <c r="BL982" s="14"/>
      <c r="BM982" s="14"/>
      <c r="BN982" s="14"/>
      <c r="BO982" s="14"/>
      <c r="BP982" s="14"/>
      <c r="BQ982" s="14"/>
      <c r="BR982" s="14"/>
      <c r="BS982" s="14"/>
      <c r="BT982" s="14"/>
      <c r="BU982" s="14"/>
      <c r="BV982" s="14"/>
      <c r="BW982" s="14"/>
      <c r="BX982" s="14"/>
      <c r="BY982" s="14"/>
      <c r="BZ982" s="14"/>
      <c r="CA982" s="14"/>
      <c r="CB982" s="14"/>
      <c r="CC982" s="14"/>
      <c r="CD982" s="14"/>
      <c r="CE982" s="14"/>
      <c r="CF982" s="14"/>
      <c r="CG982" s="14"/>
      <c r="CH982" s="14"/>
      <c r="CI982" s="14"/>
      <c r="CJ982" s="14"/>
      <c r="CK982" s="14"/>
      <c r="CL982" s="14"/>
      <c r="CM982" s="14"/>
      <c r="CN982" s="14"/>
      <c r="CO982" s="14"/>
      <c r="CP982" s="14"/>
      <c r="CQ982" s="14"/>
      <c r="CR982" s="14"/>
      <c r="CS982" s="14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</row>
    <row r="983" spans="1:256" s="3" customFormat="1" ht="1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9">
        <v>78</v>
      </c>
      <c r="L983" s="12">
        <v>3.45</v>
      </c>
      <c r="M983" s="12">
        <v>2.48</v>
      </c>
      <c r="N983" s="14">
        <v>1E-3</v>
      </c>
      <c r="O983" s="14">
        <v>1E-3</v>
      </c>
      <c r="P983" s="14">
        <v>6.4000000000000001E-2</v>
      </c>
      <c r="Q983" s="14">
        <v>0.4</v>
      </c>
      <c r="R983" s="14">
        <v>1.5</v>
      </c>
      <c r="S983" s="12"/>
      <c r="T983" s="15">
        <v>0.3</v>
      </c>
      <c r="U983" s="15"/>
      <c r="V983" s="15"/>
      <c r="W983" s="15"/>
      <c r="X983" s="15"/>
      <c r="Y983" s="15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>
        <v>927</v>
      </c>
      <c r="AK983" s="14">
        <v>120</v>
      </c>
      <c r="AL983" s="14">
        <v>288</v>
      </c>
      <c r="AM983" s="14">
        <v>120</v>
      </c>
      <c r="AN983" s="14"/>
      <c r="AO983" s="14"/>
      <c r="AP983" s="14"/>
      <c r="AQ983" s="14"/>
      <c r="AR983" s="14"/>
      <c r="AS983" s="16"/>
      <c r="AT983" s="14">
        <v>1505</v>
      </c>
      <c r="AU983" s="14">
        <v>1180</v>
      </c>
      <c r="AV983" s="14">
        <v>4.8</v>
      </c>
      <c r="AW983" s="14"/>
      <c r="AX983" s="14">
        <v>39.5</v>
      </c>
      <c r="AY983" s="14"/>
      <c r="AZ983" s="14"/>
      <c r="BA983" s="14"/>
      <c r="BB983" s="14"/>
      <c r="BC983" s="38"/>
      <c r="BD983" s="14">
        <v>14.9</v>
      </c>
      <c r="BE983" s="14"/>
      <c r="BF983" s="18"/>
      <c r="BG983" s="14"/>
      <c r="BH983" s="14"/>
      <c r="BI983" s="14"/>
      <c r="BJ983" s="14"/>
      <c r="BK983" s="14"/>
      <c r="BL983" s="14"/>
      <c r="BM983" s="14"/>
      <c r="BN983" s="14"/>
      <c r="BO983" s="14"/>
      <c r="BP983" s="14"/>
      <c r="BQ983" s="14"/>
      <c r="BR983" s="14"/>
      <c r="BS983" s="14"/>
      <c r="BT983" s="14"/>
      <c r="BU983" s="14"/>
      <c r="BV983" s="14"/>
      <c r="BW983" s="14"/>
      <c r="BX983" s="14"/>
      <c r="BY983" s="14"/>
      <c r="BZ983" s="14"/>
      <c r="CA983" s="14"/>
      <c r="CB983" s="14"/>
      <c r="CC983" s="14"/>
      <c r="CD983" s="14"/>
      <c r="CE983" s="14"/>
      <c r="CF983" s="14"/>
      <c r="CG983" s="14"/>
      <c r="CH983" s="14"/>
      <c r="CI983" s="14"/>
      <c r="CJ983" s="14"/>
      <c r="CK983" s="14"/>
      <c r="CL983" s="14"/>
      <c r="CM983" s="14"/>
      <c r="CN983" s="14"/>
      <c r="CO983" s="14"/>
      <c r="CP983" s="14"/>
      <c r="CQ983" s="14"/>
      <c r="CR983" s="14"/>
      <c r="CS983" s="14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</row>
    <row r="984" spans="1:256" s="3" customFormat="1" ht="1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9">
        <v>78</v>
      </c>
      <c r="L984" s="12">
        <v>3.45</v>
      </c>
      <c r="M984" s="12">
        <v>2.48</v>
      </c>
      <c r="N984" s="14">
        <v>1E-3</v>
      </c>
      <c r="O984" s="14">
        <v>1E-3</v>
      </c>
      <c r="P984" s="14">
        <v>6.4000000000000001E-2</v>
      </c>
      <c r="Q984" s="14">
        <v>0.4</v>
      </c>
      <c r="R984" s="14">
        <v>1.5</v>
      </c>
      <c r="S984" s="12"/>
      <c r="T984" s="15">
        <v>0.3</v>
      </c>
      <c r="U984" s="15"/>
      <c r="V984" s="15"/>
      <c r="W984" s="15"/>
      <c r="X984" s="15"/>
      <c r="Y984" s="15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>
        <v>927</v>
      </c>
      <c r="AK984" s="14">
        <v>120</v>
      </c>
      <c r="AL984" s="14">
        <v>316</v>
      </c>
      <c r="AM984" s="14">
        <v>120</v>
      </c>
      <c r="AN984" s="14"/>
      <c r="AO984" s="14"/>
      <c r="AP984" s="14"/>
      <c r="AQ984" s="14"/>
      <c r="AR984" s="14"/>
      <c r="AS984" s="16"/>
      <c r="AT984" s="14">
        <v>1367</v>
      </c>
      <c r="AU984" s="14">
        <v>1099</v>
      </c>
      <c r="AV984" s="14">
        <v>7.1</v>
      </c>
      <c r="AW984" s="14"/>
      <c r="AX984" s="14">
        <v>35.4</v>
      </c>
      <c r="AY984" s="14"/>
      <c r="AZ984" s="14"/>
      <c r="BA984" s="14"/>
      <c r="BB984" s="14"/>
      <c r="BC984" s="38"/>
      <c r="BD984" s="14">
        <v>20.5</v>
      </c>
      <c r="BE984" s="14"/>
      <c r="BF984" s="18"/>
      <c r="BG984" s="14"/>
      <c r="BH984" s="14"/>
      <c r="BI984" s="14"/>
      <c r="BJ984" s="14"/>
      <c r="BK984" s="14"/>
      <c r="BL984" s="14"/>
      <c r="BM984" s="14"/>
      <c r="BN984" s="14"/>
      <c r="BO984" s="14"/>
      <c r="BP984" s="14"/>
      <c r="BQ984" s="14"/>
      <c r="BR984" s="14"/>
      <c r="BS984" s="14"/>
      <c r="BT984" s="14"/>
      <c r="BU984" s="14"/>
      <c r="BV984" s="14"/>
      <c r="BW984" s="14"/>
      <c r="BX984" s="14"/>
      <c r="BY984" s="14"/>
      <c r="BZ984" s="14"/>
      <c r="CA984" s="14"/>
      <c r="CB984" s="14"/>
      <c r="CC984" s="14"/>
      <c r="CD984" s="14"/>
      <c r="CE984" s="14"/>
      <c r="CF984" s="14"/>
      <c r="CG984" s="14"/>
      <c r="CH984" s="14"/>
      <c r="CI984" s="14"/>
      <c r="CJ984" s="14"/>
      <c r="CK984" s="14"/>
      <c r="CL984" s="14"/>
      <c r="CM984" s="14"/>
      <c r="CN984" s="14"/>
      <c r="CO984" s="14"/>
      <c r="CP984" s="14"/>
      <c r="CQ984" s="14"/>
      <c r="CR984" s="14"/>
      <c r="CS984" s="14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</row>
    <row r="985" spans="1:256" s="3" customFormat="1" ht="1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9">
        <v>78</v>
      </c>
      <c r="L985" s="12">
        <v>3.45</v>
      </c>
      <c r="M985" s="12">
        <v>2.48</v>
      </c>
      <c r="N985" s="14">
        <v>1E-3</v>
      </c>
      <c r="O985" s="14">
        <v>1E-3</v>
      </c>
      <c r="P985" s="14">
        <v>6.4000000000000001E-2</v>
      </c>
      <c r="Q985" s="14">
        <v>0.4</v>
      </c>
      <c r="R985" s="14">
        <v>1.5</v>
      </c>
      <c r="S985" s="12"/>
      <c r="T985" s="15">
        <v>0.3</v>
      </c>
      <c r="U985" s="15"/>
      <c r="V985" s="15"/>
      <c r="W985" s="15"/>
      <c r="X985" s="15"/>
      <c r="Y985" s="15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>
        <v>927</v>
      </c>
      <c r="AK985" s="14">
        <v>120</v>
      </c>
      <c r="AL985" s="14">
        <v>343</v>
      </c>
      <c r="AM985" s="14">
        <v>120</v>
      </c>
      <c r="AN985" s="14"/>
      <c r="AO985" s="14"/>
      <c r="AP985" s="14"/>
      <c r="AQ985" s="14"/>
      <c r="AR985" s="14"/>
      <c r="AS985" s="16"/>
      <c r="AT985" s="14">
        <v>1195</v>
      </c>
      <c r="AU985" s="14">
        <v>911</v>
      </c>
      <c r="AV985" s="14">
        <v>13.5</v>
      </c>
      <c r="AW985" s="14"/>
      <c r="AX985" s="14">
        <v>29.1</v>
      </c>
      <c r="AY985" s="14"/>
      <c r="AZ985" s="14"/>
      <c r="BA985" s="14"/>
      <c r="BB985" s="14"/>
      <c r="BC985" s="38"/>
      <c r="BD985" s="14">
        <v>29.9</v>
      </c>
      <c r="BE985" s="14"/>
      <c r="BF985" s="18"/>
      <c r="BG985" s="14"/>
      <c r="BH985" s="14"/>
      <c r="BI985" s="14"/>
      <c r="BJ985" s="14"/>
      <c r="BK985" s="14"/>
      <c r="BL985" s="14"/>
      <c r="BM985" s="14"/>
      <c r="BN985" s="14"/>
      <c r="BO985" s="14"/>
      <c r="BP985" s="14"/>
      <c r="BQ985" s="14"/>
      <c r="BR985" s="14"/>
      <c r="BS985" s="14"/>
      <c r="BT985" s="14"/>
      <c r="BU985" s="14"/>
      <c r="BV985" s="14"/>
      <c r="BW985" s="14"/>
      <c r="BX985" s="14"/>
      <c r="BY985" s="14"/>
      <c r="BZ985" s="14"/>
      <c r="CA985" s="14"/>
      <c r="CB985" s="14"/>
      <c r="CC985" s="14"/>
      <c r="CD985" s="14"/>
      <c r="CE985" s="14"/>
      <c r="CF985" s="14"/>
      <c r="CG985" s="14"/>
      <c r="CH985" s="14"/>
      <c r="CI985" s="14"/>
      <c r="CJ985" s="14"/>
      <c r="CK985" s="14"/>
      <c r="CL985" s="14"/>
      <c r="CM985" s="14"/>
      <c r="CN985" s="14"/>
      <c r="CO985" s="14"/>
      <c r="CP985" s="14"/>
      <c r="CQ985" s="14"/>
      <c r="CR985" s="14"/>
      <c r="CS985" s="14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</row>
    <row r="986" spans="1:256" s="3" customFormat="1" ht="1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9">
        <v>78</v>
      </c>
      <c r="L986" s="12">
        <v>3.45</v>
      </c>
      <c r="M986" s="12">
        <v>2.48</v>
      </c>
      <c r="N986" s="14">
        <v>1E-3</v>
      </c>
      <c r="O986" s="14">
        <v>1E-3</v>
      </c>
      <c r="P986" s="14">
        <v>6.4000000000000001E-2</v>
      </c>
      <c r="Q986" s="14">
        <v>0.4</v>
      </c>
      <c r="R986" s="14">
        <v>1.5</v>
      </c>
      <c r="S986" s="12"/>
      <c r="T986" s="15">
        <v>0.3</v>
      </c>
      <c r="U986" s="15"/>
      <c r="V986" s="15"/>
      <c r="W986" s="15"/>
      <c r="X986" s="15"/>
      <c r="Y986" s="15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>
        <v>927</v>
      </c>
      <c r="AK986" s="14">
        <v>120</v>
      </c>
      <c r="AL986" s="14">
        <v>371</v>
      </c>
      <c r="AM986" s="14">
        <v>120</v>
      </c>
      <c r="AN986" s="14"/>
      <c r="AO986" s="14"/>
      <c r="AP986" s="14"/>
      <c r="AQ986" s="14"/>
      <c r="AR986" s="14"/>
      <c r="AS986" s="16"/>
      <c r="AT986" s="14">
        <v>1034</v>
      </c>
      <c r="AU986" s="14">
        <v>731</v>
      </c>
      <c r="AV986" s="14">
        <v>12.1</v>
      </c>
      <c r="AW986" s="14"/>
      <c r="AX986" s="14">
        <v>26.5</v>
      </c>
      <c r="AY986" s="14"/>
      <c r="AZ986" s="14"/>
      <c r="BA986" s="14"/>
      <c r="BB986" s="14"/>
      <c r="BC986" s="38"/>
      <c r="BD986" s="14">
        <v>33.200000000000003</v>
      </c>
      <c r="BE986" s="14"/>
      <c r="BF986" s="18"/>
      <c r="BG986" s="14"/>
      <c r="BH986" s="14"/>
      <c r="BI986" s="14"/>
      <c r="BJ986" s="14"/>
      <c r="BK986" s="14"/>
      <c r="BL986" s="14"/>
      <c r="BM986" s="14"/>
      <c r="BN986" s="14"/>
      <c r="BO986" s="14"/>
      <c r="BP986" s="14"/>
      <c r="BQ986" s="14"/>
      <c r="BR986" s="14"/>
      <c r="BS986" s="14"/>
      <c r="BT986" s="14"/>
      <c r="BU986" s="14"/>
      <c r="BV986" s="14"/>
      <c r="BW986" s="14"/>
      <c r="BX986" s="14"/>
      <c r="BY986" s="14"/>
      <c r="BZ986" s="14"/>
      <c r="CA986" s="14"/>
      <c r="CB986" s="14"/>
      <c r="CC986" s="14"/>
      <c r="CD986" s="14"/>
      <c r="CE986" s="14"/>
      <c r="CF986" s="14"/>
      <c r="CG986" s="14"/>
      <c r="CH986" s="14"/>
      <c r="CI986" s="14"/>
      <c r="CJ986" s="14"/>
      <c r="CK986" s="14"/>
      <c r="CL986" s="14"/>
      <c r="CM986" s="14"/>
      <c r="CN986" s="14"/>
      <c r="CO986" s="14"/>
      <c r="CP986" s="14"/>
      <c r="CQ986" s="14"/>
      <c r="CR986" s="14"/>
      <c r="CS986" s="14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</row>
    <row r="987" spans="1:256" s="3" customFormat="1" ht="1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9">
        <v>78</v>
      </c>
      <c r="L987" s="12">
        <v>3.45</v>
      </c>
      <c r="M987" s="12">
        <v>2.48</v>
      </c>
      <c r="N987" s="14">
        <v>1E-3</v>
      </c>
      <c r="O987" s="14">
        <v>1E-3</v>
      </c>
      <c r="P987" s="14">
        <v>6.4000000000000001E-2</v>
      </c>
      <c r="Q987" s="14">
        <v>0.4</v>
      </c>
      <c r="R987" s="14">
        <v>1.5</v>
      </c>
      <c r="S987" s="12"/>
      <c r="T987" s="15">
        <v>0.3</v>
      </c>
      <c r="U987" s="15"/>
      <c r="V987" s="15"/>
      <c r="W987" s="15"/>
      <c r="X987" s="15"/>
      <c r="Y987" s="15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>
        <v>927</v>
      </c>
      <c r="AK987" s="14">
        <v>120</v>
      </c>
      <c r="AL987" s="14">
        <v>385</v>
      </c>
      <c r="AM987" s="14">
        <v>120</v>
      </c>
      <c r="AN987" s="14"/>
      <c r="AO987" s="14"/>
      <c r="AP987" s="14"/>
      <c r="AQ987" s="14"/>
      <c r="AR987" s="14"/>
      <c r="AS987" s="16"/>
      <c r="AT987" s="14">
        <v>1080</v>
      </c>
      <c r="AU987" s="14">
        <v>650</v>
      </c>
      <c r="AV987" s="14">
        <v>19.899999999999999</v>
      </c>
      <c r="AW987" s="14"/>
      <c r="AX987" s="14">
        <v>22.8</v>
      </c>
      <c r="AY987" s="14"/>
      <c r="AZ987" s="14"/>
      <c r="BA987" s="14"/>
      <c r="BB987" s="14"/>
      <c r="BC987" s="38"/>
      <c r="BD987" s="14">
        <v>36.1</v>
      </c>
      <c r="BE987" s="14"/>
      <c r="BF987" s="18"/>
      <c r="BG987" s="14"/>
      <c r="BH987" s="14"/>
      <c r="BI987" s="14"/>
      <c r="BJ987" s="14"/>
      <c r="BK987" s="14"/>
      <c r="BL987" s="14"/>
      <c r="BM987" s="14"/>
      <c r="BN987" s="14"/>
      <c r="BO987" s="14"/>
      <c r="BP987" s="14"/>
      <c r="BQ987" s="14"/>
      <c r="BR987" s="14"/>
      <c r="BS987" s="14"/>
      <c r="BT987" s="14"/>
      <c r="BU987" s="14"/>
      <c r="BV987" s="14"/>
      <c r="BW987" s="14"/>
      <c r="BX987" s="14"/>
      <c r="BY987" s="14"/>
      <c r="BZ987" s="14"/>
      <c r="CA987" s="14"/>
      <c r="CB987" s="14"/>
      <c r="CC987" s="14"/>
      <c r="CD987" s="14"/>
      <c r="CE987" s="14"/>
      <c r="CF987" s="14"/>
      <c r="CG987" s="14"/>
      <c r="CH987" s="14"/>
      <c r="CI987" s="14"/>
      <c r="CJ987" s="14"/>
      <c r="CK987" s="14"/>
      <c r="CL987" s="14"/>
      <c r="CM987" s="14"/>
      <c r="CN987" s="14"/>
      <c r="CO987" s="14"/>
      <c r="CP987" s="14"/>
      <c r="CQ987" s="14"/>
      <c r="CR987" s="14"/>
      <c r="CS987" s="14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</row>
    <row r="988" spans="1:256" s="3" customFormat="1" ht="1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9">
        <v>81</v>
      </c>
      <c r="L988" s="12">
        <v>3.5</v>
      </c>
      <c r="M988" s="12">
        <v>2.63</v>
      </c>
      <c r="N988" s="14">
        <v>8.9999999999999993E-3</v>
      </c>
      <c r="O988" s="14">
        <v>1.9E-2</v>
      </c>
      <c r="P988" s="14">
        <v>0</v>
      </c>
      <c r="Q988" s="14">
        <v>0.318</v>
      </c>
      <c r="R988" s="14">
        <v>4.2299999999999997E-2</v>
      </c>
      <c r="S988" s="12">
        <v>5.5199999999999999E-2</v>
      </c>
      <c r="T988" s="15">
        <v>4.2099999999999999E-2</v>
      </c>
      <c r="U988" s="15"/>
      <c r="V988" s="15"/>
      <c r="W988" s="15"/>
      <c r="X988" s="15"/>
      <c r="Y988" s="15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>
        <v>10</v>
      </c>
      <c r="AJ988" s="14">
        <v>900</v>
      </c>
      <c r="AK988" s="14">
        <v>60</v>
      </c>
      <c r="AL988" s="14"/>
      <c r="AM988" s="14"/>
      <c r="AN988" s="14"/>
      <c r="AO988" s="14"/>
      <c r="AP988" s="14"/>
      <c r="AQ988" s="14"/>
      <c r="AR988" s="14"/>
      <c r="AS988" s="16"/>
      <c r="AT988" s="14">
        <v>1175</v>
      </c>
      <c r="AU988" s="14">
        <v>933</v>
      </c>
      <c r="AV988" s="14">
        <v>2</v>
      </c>
      <c r="AW988" s="14"/>
      <c r="AX988" s="14"/>
      <c r="AY988" s="14"/>
      <c r="AZ988" s="14"/>
      <c r="BA988" s="14"/>
      <c r="BB988" s="14"/>
      <c r="BC988" s="38"/>
      <c r="BD988" s="14"/>
      <c r="BE988" s="14"/>
      <c r="BF988" s="18"/>
      <c r="BG988" s="14"/>
      <c r="BH988" s="14"/>
      <c r="BI988" s="14"/>
      <c r="BJ988" s="14"/>
      <c r="BK988" s="14"/>
      <c r="BL988" s="14"/>
      <c r="BM988" s="14"/>
      <c r="BN988" s="14"/>
      <c r="BO988" s="14"/>
      <c r="BP988" s="14"/>
      <c r="BQ988" s="14"/>
      <c r="BR988" s="14"/>
      <c r="BS988" s="14"/>
      <c r="BT988" s="14"/>
      <c r="BU988" s="14"/>
      <c r="BV988" s="14"/>
      <c r="BW988" s="14"/>
      <c r="BX988" s="14"/>
      <c r="BY988" s="14"/>
      <c r="BZ988" s="14"/>
      <c r="CA988" s="14"/>
      <c r="CB988" s="14"/>
      <c r="CC988" s="14"/>
      <c r="CD988" s="14"/>
      <c r="CE988" s="14"/>
      <c r="CF988" s="14"/>
      <c r="CG988" s="14"/>
      <c r="CH988" s="14"/>
      <c r="CI988" s="14"/>
      <c r="CJ988" s="14"/>
      <c r="CK988" s="14"/>
      <c r="CL988" s="14"/>
      <c r="CM988" s="14"/>
      <c r="CN988" s="14"/>
      <c r="CO988" s="14"/>
      <c r="CP988" s="14"/>
      <c r="CQ988" s="14"/>
      <c r="CR988" s="14"/>
      <c r="CS988" s="14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</row>
    <row r="989" spans="1:256" s="3" customFormat="1" ht="1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9">
        <v>81</v>
      </c>
      <c r="L989" s="12">
        <v>3.5</v>
      </c>
      <c r="M989" s="12">
        <v>2.63</v>
      </c>
      <c r="N989" s="14">
        <v>8.9999999999999993E-3</v>
      </c>
      <c r="O989" s="14">
        <v>1.9E-2</v>
      </c>
      <c r="P989" s="14">
        <v>0</v>
      </c>
      <c r="Q989" s="14">
        <v>0.318</v>
      </c>
      <c r="R989" s="14">
        <v>4.2299999999999997E-2</v>
      </c>
      <c r="S989" s="12">
        <v>5.5199999999999999E-2</v>
      </c>
      <c r="T989" s="15">
        <v>4.2099999999999999E-2</v>
      </c>
      <c r="U989" s="15"/>
      <c r="V989" s="15"/>
      <c r="W989" s="15"/>
      <c r="X989" s="15"/>
      <c r="Y989" s="15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>
        <v>10</v>
      </c>
      <c r="AJ989" s="14">
        <v>900</v>
      </c>
      <c r="AK989" s="14">
        <v>180</v>
      </c>
      <c r="AL989" s="14"/>
      <c r="AM989" s="14"/>
      <c r="AN989" s="14"/>
      <c r="AO989" s="14"/>
      <c r="AP989" s="14"/>
      <c r="AQ989" s="14"/>
      <c r="AR989" s="14"/>
      <c r="AS989" s="16"/>
      <c r="AT989" s="14">
        <v>1061.5</v>
      </c>
      <c r="AU989" s="14">
        <v>900</v>
      </c>
      <c r="AV989" s="14">
        <v>2.6</v>
      </c>
      <c r="AW989" s="14"/>
      <c r="AX989" s="14"/>
      <c r="AY989" s="14"/>
      <c r="AZ989" s="14"/>
      <c r="BA989" s="14"/>
      <c r="BB989" s="14"/>
      <c r="BC989" s="38"/>
      <c r="BD989" s="14"/>
      <c r="BE989" s="14"/>
      <c r="BF989" s="18"/>
      <c r="BG989" s="14"/>
      <c r="BH989" s="14"/>
      <c r="BI989" s="14"/>
      <c r="BJ989" s="14"/>
      <c r="BK989" s="14"/>
      <c r="BL989" s="14"/>
      <c r="BM989" s="14"/>
      <c r="BN989" s="14"/>
      <c r="BO989" s="14"/>
      <c r="BP989" s="14"/>
      <c r="BQ989" s="14"/>
      <c r="BR989" s="14"/>
      <c r="BS989" s="14"/>
      <c r="BT989" s="14"/>
      <c r="BU989" s="14"/>
      <c r="BV989" s="14"/>
      <c r="BW989" s="14"/>
      <c r="BX989" s="14"/>
      <c r="BY989" s="14"/>
      <c r="BZ989" s="14"/>
      <c r="CA989" s="14"/>
      <c r="CB989" s="14"/>
      <c r="CC989" s="14"/>
      <c r="CD989" s="14"/>
      <c r="CE989" s="14"/>
      <c r="CF989" s="14"/>
      <c r="CG989" s="14"/>
      <c r="CH989" s="14"/>
      <c r="CI989" s="14"/>
      <c r="CJ989" s="14"/>
      <c r="CK989" s="14"/>
      <c r="CL989" s="14"/>
      <c r="CM989" s="14"/>
      <c r="CN989" s="14"/>
      <c r="CO989" s="14"/>
      <c r="CP989" s="14"/>
      <c r="CQ989" s="14"/>
      <c r="CR989" s="14"/>
      <c r="CS989" s="14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</row>
    <row r="990" spans="1:256" s="3" customFormat="1" ht="1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9">
        <v>81</v>
      </c>
      <c r="L990" s="12">
        <v>3.5</v>
      </c>
      <c r="M990" s="12">
        <v>2.63</v>
      </c>
      <c r="N990" s="14">
        <v>8.9999999999999993E-3</v>
      </c>
      <c r="O990" s="14">
        <v>1.9E-2</v>
      </c>
      <c r="P990" s="14">
        <v>0</v>
      </c>
      <c r="Q990" s="14">
        <v>0.318</v>
      </c>
      <c r="R990" s="14">
        <v>4.2299999999999997E-2</v>
      </c>
      <c r="S990" s="12">
        <v>5.5199999999999999E-2</v>
      </c>
      <c r="T990" s="15">
        <v>4.2099999999999999E-2</v>
      </c>
      <c r="U990" s="15"/>
      <c r="V990" s="15"/>
      <c r="W990" s="15"/>
      <c r="X990" s="15"/>
      <c r="Y990" s="15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>
        <v>10</v>
      </c>
      <c r="AJ990" s="14">
        <v>815</v>
      </c>
      <c r="AK990" s="14">
        <v>60</v>
      </c>
      <c r="AL990" s="14"/>
      <c r="AM990" s="14"/>
      <c r="AN990" s="14"/>
      <c r="AO990" s="14"/>
      <c r="AP990" s="14"/>
      <c r="AQ990" s="14"/>
      <c r="AR990" s="14"/>
      <c r="AS990" s="16"/>
      <c r="AT990" s="14">
        <v>631</v>
      </c>
      <c r="AU990" s="14">
        <v>451</v>
      </c>
      <c r="AV990" s="14">
        <v>8</v>
      </c>
      <c r="AW990" s="14"/>
      <c r="AX990" s="14"/>
      <c r="AY990" s="14"/>
      <c r="AZ990" s="14"/>
      <c r="BA990" s="14"/>
      <c r="BB990" s="14"/>
      <c r="BC990" s="38"/>
      <c r="BD990" s="14"/>
      <c r="BE990" s="14"/>
      <c r="BF990" s="18"/>
      <c r="BG990" s="14"/>
      <c r="BH990" s="14"/>
      <c r="BI990" s="14"/>
      <c r="BJ990" s="14"/>
      <c r="BK990" s="14"/>
      <c r="BL990" s="14"/>
      <c r="BM990" s="14"/>
      <c r="BN990" s="14"/>
      <c r="BO990" s="14"/>
      <c r="BP990" s="14"/>
      <c r="BQ990" s="14"/>
      <c r="BR990" s="14"/>
      <c r="BS990" s="14"/>
      <c r="BT990" s="14"/>
      <c r="BU990" s="14"/>
      <c r="BV990" s="14"/>
      <c r="BW990" s="14"/>
      <c r="BX990" s="14"/>
      <c r="BY990" s="14"/>
      <c r="BZ990" s="14"/>
      <c r="CA990" s="14"/>
      <c r="CB990" s="14"/>
      <c r="CC990" s="14"/>
      <c r="CD990" s="14"/>
      <c r="CE990" s="14"/>
      <c r="CF990" s="14"/>
      <c r="CG990" s="14"/>
      <c r="CH990" s="14"/>
      <c r="CI990" s="14"/>
      <c r="CJ990" s="14"/>
      <c r="CK990" s="14"/>
      <c r="CL990" s="14"/>
      <c r="CM990" s="14"/>
      <c r="CN990" s="14"/>
      <c r="CO990" s="14"/>
      <c r="CP990" s="14"/>
      <c r="CQ990" s="14"/>
      <c r="CR990" s="14"/>
      <c r="CS990" s="14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</row>
    <row r="991" spans="1:256" s="3" customFormat="1" ht="1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9">
        <v>81</v>
      </c>
      <c r="L991" s="12">
        <v>3.5</v>
      </c>
      <c r="M991" s="12">
        <v>2.63</v>
      </c>
      <c r="N991" s="14">
        <v>8.9999999999999993E-3</v>
      </c>
      <c r="O991" s="14">
        <v>1.9E-2</v>
      </c>
      <c r="P991" s="14">
        <v>0</v>
      </c>
      <c r="Q991" s="14">
        <v>0.318</v>
      </c>
      <c r="R991" s="14">
        <v>4.2299999999999997E-2</v>
      </c>
      <c r="S991" s="12">
        <v>5.5199999999999999E-2</v>
      </c>
      <c r="T991" s="15">
        <v>4.2099999999999999E-2</v>
      </c>
      <c r="U991" s="15"/>
      <c r="V991" s="15"/>
      <c r="W991" s="15"/>
      <c r="X991" s="15"/>
      <c r="Y991" s="15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>
        <v>10</v>
      </c>
      <c r="AJ991" s="14">
        <v>815</v>
      </c>
      <c r="AK991" s="14">
        <v>60</v>
      </c>
      <c r="AL991" s="14"/>
      <c r="AM991" s="14"/>
      <c r="AN991" s="14"/>
      <c r="AO991" s="14"/>
      <c r="AP991" s="14"/>
      <c r="AQ991" s="14"/>
      <c r="AR991" s="14"/>
      <c r="AS991" s="16"/>
      <c r="AT991" s="14">
        <v>715</v>
      </c>
      <c r="AU991" s="14">
        <v>512</v>
      </c>
      <c r="AV991" s="14">
        <v>7</v>
      </c>
      <c r="AW991" s="14"/>
      <c r="AX991" s="14"/>
      <c r="AY991" s="14"/>
      <c r="AZ991" s="14"/>
      <c r="BA991" s="14"/>
      <c r="BB991" s="14"/>
      <c r="BC991" s="38"/>
      <c r="BD991" s="14"/>
      <c r="BE991" s="14"/>
      <c r="BF991" s="18"/>
      <c r="BG991" s="14"/>
      <c r="BH991" s="14"/>
      <c r="BI991" s="14"/>
      <c r="BJ991" s="14"/>
      <c r="BK991" s="14"/>
      <c r="BL991" s="14"/>
      <c r="BM991" s="14"/>
      <c r="BN991" s="14"/>
      <c r="BO991" s="14"/>
      <c r="BP991" s="14"/>
      <c r="BQ991" s="14"/>
      <c r="BR991" s="14"/>
      <c r="BS991" s="14"/>
      <c r="BT991" s="14"/>
      <c r="BU991" s="14"/>
      <c r="BV991" s="14"/>
      <c r="BW991" s="14"/>
      <c r="BX991" s="14"/>
      <c r="BY991" s="14"/>
      <c r="BZ991" s="14"/>
      <c r="CA991" s="14"/>
      <c r="CB991" s="14"/>
      <c r="CC991" s="14"/>
      <c r="CD991" s="14"/>
      <c r="CE991" s="14"/>
      <c r="CF991" s="14"/>
      <c r="CG991" s="14"/>
      <c r="CH991" s="14"/>
      <c r="CI991" s="14"/>
      <c r="CJ991" s="14"/>
      <c r="CK991" s="14"/>
      <c r="CL991" s="14"/>
      <c r="CM991" s="14"/>
      <c r="CN991" s="14"/>
      <c r="CO991" s="14"/>
      <c r="CP991" s="14"/>
      <c r="CQ991" s="14"/>
      <c r="CR991" s="14"/>
      <c r="CS991" s="14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</row>
    <row r="992" spans="1:256" s="3" customFormat="1" ht="1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9">
        <v>81</v>
      </c>
      <c r="L992" s="12">
        <v>3.5</v>
      </c>
      <c r="M992" s="12">
        <v>2.63</v>
      </c>
      <c r="N992" s="14">
        <v>8.9999999999999993E-3</v>
      </c>
      <c r="O992" s="14">
        <v>1.9E-2</v>
      </c>
      <c r="P992" s="14">
        <v>0</v>
      </c>
      <c r="Q992" s="14">
        <v>0.318</v>
      </c>
      <c r="R992" s="14">
        <v>4.2299999999999997E-2</v>
      </c>
      <c r="S992" s="12">
        <v>5.5199999999999999E-2</v>
      </c>
      <c r="T992" s="15">
        <v>4.2099999999999999E-2</v>
      </c>
      <c r="U992" s="15"/>
      <c r="V992" s="15"/>
      <c r="W992" s="15"/>
      <c r="X992" s="15"/>
      <c r="Y992" s="15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>
        <v>10</v>
      </c>
      <c r="AJ992" s="14">
        <v>815</v>
      </c>
      <c r="AK992" s="14">
        <v>180</v>
      </c>
      <c r="AL992" s="14"/>
      <c r="AM992" s="14"/>
      <c r="AN992" s="14"/>
      <c r="AO992" s="14"/>
      <c r="AP992" s="14"/>
      <c r="AQ992" s="14"/>
      <c r="AR992" s="14"/>
      <c r="AS992" s="16"/>
      <c r="AT992" s="14">
        <v>586</v>
      </c>
      <c r="AU992" s="14">
        <v>407</v>
      </c>
      <c r="AV992" s="14">
        <v>9.5</v>
      </c>
      <c r="AW992" s="14"/>
      <c r="AX992" s="14"/>
      <c r="AY992" s="14"/>
      <c r="AZ992" s="14"/>
      <c r="BA992" s="14"/>
      <c r="BB992" s="14"/>
      <c r="BC992" s="38"/>
      <c r="BD992" s="14"/>
      <c r="BE992" s="14"/>
      <c r="BF992" s="18"/>
      <c r="BG992" s="14"/>
      <c r="BH992" s="14"/>
      <c r="BI992" s="14"/>
      <c r="BJ992" s="14"/>
      <c r="BK992" s="14"/>
      <c r="BL992" s="14"/>
      <c r="BM992" s="14"/>
      <c r="BN992" s="14"/>
      <c r="BO992" s="14"/>
      <c r="BP992" s="14"/>
      <c r="BQ992" s="14"/>
      <c r="BR992" s="14"/>
      <c r="BS992" s="14"/>
      <c r="BT992" s="14"/>
      <c r="BU992" s="14"/>
      <c r="BV992" s="14"/>
      <c r="BW992" s="14"/>
      <c r="BX992" s="14"/>
      <c r="BY992" s="14"/>
      <c r="BZ992" s="14"/>
      <c r="CA992" s="14"/>
      <c r="CB992" s="14"/>
      <c r="CC992" s="14"/>
      <c r="CD992" s="14"/>
      <c r="CE992" s="14"/>
      <c r="CF992" s="14"/>
      <c r="CG992" s="14"/>
      <c r="CH992" s="14"/>
      <c r="CI992" s="14"/>
      <c r="CJ992" s="14"/>
      <c r="CK992" s="14"/>
      <c r="CL992" s="14"/>
      <c r="CM992" s="14"/>
      <c r="CN992" s="14"/>
      <c r="CO992" s="14"/>
      <c r="CP992" s="14"/>
      <c r="CQ992" s="14"/>
      <c r="CR992" s="14"/>
      <c r="CS992" s="14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</row>
    <row r="993" spans="1:256" s="3" customFormat="1" ht="1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9">
        <v>81</v>
      </c>
      <c r="L993" s="12">
        <v>3.5</v>
      </c>
      <c r="M993" s="12">
        <v>2.63</v>
      </c>
      <c r="N993" s="14">
        <v>8.9999999999999993E-3</v>
      </c>
      <c r="O993" s="14">
        <v>1.9E-2</v>
      </c>
      <c r="P993" s="14">
        <v>0</v>
      </c>
      <c r="Q993" s="14">
        <v>0.318</v>
      </c>
      <c r="R993" s="14">
        <v>4.2299999999999997E-2</v>
      </c>
      <c r="S993" s="12">
        <v>5.5199999999999999E-2</v>
      </c>
      <c r="T993" s="15">
        <v>4.2099999999999999E-2</v>
      </c>
      <c r="U993" s="15"/>
      <c r="V993" s="15"/>
      <c r="W993" s="15"/>
      <c r="X993" s="15"/>
      <c r="Y993" s="15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>
        <v>10</v>
      </c>
      <c r="AJ993" s="14">
        <v>815</v>
      </c>
      <c r="AK993" s="14">
        <v>180</v>
      </c>
      <c r="AL993" s="14"/>
      <c r="AM993" s="14"/>
      <c r="AN993" s="14"/>
      <c r="AO993" s="14"/>
      <c r="AP993" s="14"/>
      <c r="AQ993" s="14"/>
      <c r="AR993" s="14"/>
      <c r="AS993" s="16"/>
      <c r="AT993" s="14">
        <v>707</v>
      </c>
      <c r="AU993" s="14">
        <v>555</v>
      </c>
      <c r="AV993" s="14">
        <v>7.4</v>
      </c>
      <c r="AW993" s="14"/>
      <c r="AX993" s="14"/>
      <c r="AY993" s="14"/>
      <c r="AZ993" s="14"/>
      <c r="BA993" s="14"/>
      <c r="BB993" s="14"/>
      <c r="BC993" s="38"/>
      <c r="BD993" s="14"/>
      <c r="BE993" s="14"/>
      <c r="BF993" s="18"/>
      <c r="BG993" s="14"/>
      <c r="BH993" s="14"/>
      <c r="BI993" s="14"/>
      <c r="BJ993" s="14"/>
      <c r="BK993" s="14"/>
      <c r="BL993" s="14"/>
      <c r="BM993" s="14"/>
      <c r="BN993" s="14"/>
      <c r="BO993" s="14"/>
      <c r="BP993" s="14"/>
      <c r="BQ993" s="14"/>
      <c r="BR993" s="14"/>
      <c r="BS993" s="14"/>
      <c r="BT993" s="14"/>
      <c r="BU993" s="14"/>
      <c r="BV993" s="14"/>
      <c r="BW993" s="14"/>
      <c r="BX993" s="14"/>
      <c r="BY993" s="14"/>
      <c r="BZ993" s="14"/>
      <c r="CA993" s="14"/>
      <c r="CB993" s="14"/>
      <c r="CC993" s="14"/>
      <c r="CD993" s="14"/>
      <c r="CE993" s="14"/>
      <c r="CF993" s="14"/>
      <c r="CG993" s="14"/>
      <c r="CH993" s="14"/>
      <c r="CI993" s="14"/>
      <c r="CJ993" s="14"/>
      <c r="CK993" s="14"/>
      <c r="CL993" s="14"/>
      <c r="CM993" s="14"/>
      <c r="CN993" s="14"/>
      <c r="CO993" s="14"/>
      <c r="CP993" s="14"/>
      <c r="CQ993" s="14"/>
      <c r="CR993" s="14"/>
      <c r="CS993" s="14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</row>
    <row r="994" spans="1:256" s="3" customFormat="1" ht="1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9">
        <v>81</v>
      </c>
      <c r="L994" s="12">
        <v>3.5</v>
      </c>
      <c r="M994" s="12">
        <v>2.63</v>
      </c>
      <c r="N994" s="14">
        <v>8.9999999999999993E-3</v>
      </c>
      <c r="O994" s="14">
        <v>1.9E-2</v>
      </c>
      <c r="P994" s="14">
        <v>0</v>
      </c>
      <c r="Q994" s="14">
        <v>0.318</v>
      </c>
      <c r="R994" s="14">
        <v>4.2299999999999997E-2</v>
      </c>
      <c r="S994" s="12">
        <v>5.5199999999999999E-2</v>
      </c>
      <c r="T994" s="15">
        <v>4.2099999999999999E-2</v>
      </c>
      <c r="U994" s="15"/>
      <c r="V994" s="15"/>
      <c r="W994" s="15"/>
      <c r="X994" s="15"/>
      <c r="Y994" s="15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>
        <v>10</v>
      </c>
      <c r="AJ994" s="14">
        <v>795</v>
      </c>
      <c r="AK994" s="14">
        <v>60</v>
      </c>
      <c r="AL994" s="14"/>
      <c r="AM994" s="14"/>
      <c r="AN994" s="14"/>
      <c r="AO994" s="14"/>
      <c r="AP994" s="14"/>
      <c r="AQ994" s="14"/>
      <c r="AR994" s="14"/>
      <c r="AS994" s="16"/>
      <c r="AT994" s="14">
        <v>431</v>
      </c>
      <c r="AU994" s="14">
        <v>295</v>
      </c>
      <c r="AV994" s="14">
        <v>19.23</v>
      </c>
      <c r="AW994" s="14"/>
      <c r="AX994" s="14"/>
      <c r="AY994" s="14"/>
      <c r="AZ994" s="14"/>
      <c r="BA994" s="14"/>
      <c r="BB994" s="14"/>
      <c r="BC994" s="38"/>
      <c r="BD994" s="14"/>
      <c r="BE994" s="14"/>
      <c r="BF994" s="18"/>
      <c r="BG994" s="14"/>
      <c r="BH994" s="14"/>
      <c r="BI994" s="14"/>
      <c r="BJ994" s="14"/>
      <c r="BK994" s="14"/>
      <c r="BL994" s="14"/>
      <c r="BM994" s="14"/>
      <c r="BN994" s="14"/>
      <c r="BO994" s="14"/>
      <c r="BP994" s="14"/>
      <c r="BQ994" s="14"/>
      <c r="BR994" s="14"/>
      <c r="BS994" s="14"/>
      <c r="BT994" s="14"/>
      <c r="BU994" s="14"/>
      <c r="BV994" s="14"/>
      <c r="BW994" s="14"/>
      <c r="BX994" s="14"/>
      <c r="BY994" s="14"/>
      <c r="BZ994" s="14"/>
      <c r="CA994" s="14"/>
      <c r="CB994" s="14"/>
      <c r="CC994" s="14"/>
      <c r="CD994" s="14"/>
      <c r="CE994" s="14"/>
      <c r="CF994" s="14"/>
      <c r="CG994" s="14"/>
      <c r="CH994" s="14"/>
      <c r="CI994" s="14"/>
      <c r="CJ994" s="14"/>
      <c r="CK994" s="14"/>
      <c r="CL994" s="14"/>
      <c r="CM994" s="14"/>
      <c r="CN994" s="14"/>
      <c r="CO994" s="14"/>
      <c r="CP994" s="14"/>
      <c r="CQ994" s="14"/>
      <c r="CR994" s="14"/>
      <c r="CS994" s="14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</row>
    <row r="995" spans="1:256" s="3" customFormat="1" ht="1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9">
        <v>81</v>
      </c>
      <c r="L995" s="12">
        <v>3.5</v>
      </c>
      <c r="M995" s="12">
        <v>2.63</v>
      </c>
      <c r="N995" s="14">
        <v>8.9999999999999993E-3</v>
      </c>
      <c r="O995" s="14">
        <v>1.9E-2</v>
      </c>
      <c r="P995" s="14">
        <v>0</v>
      </c>
      <c r="Q995" s="14">
        <v>0.318</v>
      </c>
      <c r="R995" s="14">
        <v>4.2299999999999997E-2</v>
      </c>
      <c r="S995" s="12">
        <v>5.5199999999999999E-2</v>
      </c>
      <c r="T995" s="15">
        <v>4.2099999999999999E-2</v>
      </c>
      <c r="U995" s="15"/>
      <c r="V995" s="15"/>
      <c r="W995" s="15"/>
      <c r="X995" s="15"/>
      <c r="Y995" s="15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>
        <v>10</v>
      </c>
      <c r="AJ995" s="14">
        <v>795</v>
      </c>
      <c r="AK995" s="14">
        <v>60</v>
      </c>
      <c r="AL995" s="14"/>
      <c r="AM995" s="14"/>
      <c r="AN995" s="14"/>
      <c r="AO995" s="14"/>
      <c r="AP995" s="14"/>
      <c r="AQ995" s="14"/>
      <c r="AR995" s="14"/>
      <c r="AS995" s="16"/>
      <c r="AT995" s="14">
        <v>600</v>
      </c>
      <c r="AU995" s="14">
        <v>451</v>
      </c>
      <c r="AV995" s="14">
        <v>9.5</v>
      </c>
      <c r="AW995" s="14"/>
      <c r="AX995" s="14"/>
      <c r="AY995" s="14"/>
      <c r="AZ995" s="14"/>
      <c r="BA995" s="14"/>
      <c r="BB995" s="14"/>
      <c r="BC995" s="38"/>
      <c r="BD995" s="14"/>
      <c r="BE995" s="14"/>
      <c r="BF995" s="18"/>
      <c r="BG995" s="14"/>
      <c r="BH995" s="14"/>
      <c r="BI995" s="14"/>
      <c r="BJ995" s="14"/>
      <c r="BK995" s="14"/>
      <c r="BL995" s="14"/>
      <c r="BM995" s="14"/>
      <c r="BN995" s="14"/>
      <c r="BO995" s="14"/>
      <c r="BP995" s="14"/>
      <c r="BQ995" s="14"/>
      <c r="BR995" s="14"/>
      <c r="BS995" s="14"/>
      <c r="BT995" s="14"/>
      <c r="BU995" s="14"/>
      <c r="BV995" s="14"/>
      <c r="BW995" s="14"/>
      <c r="BX995" s="14"/>
      <c r="BY995" s="14"/>
      <c r="BZ995" s="14"/>
      <c r="CA995" s="14"/>
      <c r="CB995" s="14"/>
      <c r="CC995" s="14"/>
      <c r="CD995" s="14"/>
      <c r="CE995" s="14"/>
      <c r="CF995" s="14"/>
      <c r="CG995" s="14"/>
      <c r="CH995" s="14"/>
      <c r="CI995" s="14"/>
      <c r="CJ995" s="14"/>
      <c r="CK995" s="14"/>
      <c r="CL995" s="14"/>
      <c r="CM995" s="14"/>
      <c r="CN995" s="14"/>
      <c r="CO995" s="14"/>
      <c r="CP995" s="14"/>
      <c r="CQ995" s="14"/>
      <c r="CR995" s="14"/>
      <c r="CS995" s="14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</row>
    <row r="996" spans="1:256" s="3" customFormat="1" ht="1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9">
        <v>81</v>
      </c>
      <c r="L996" s="12">
        <v>3.5</v>
      </c>
      <c r="M996" s="12">
        <v>2.63</v>
      </c>
      <c r="N996" s="14">
        <v>8.9999999999999993E-3</v>
      </c>
      <c r="O996" s="14">
        <v>1.9E-2</v>
      </c>
      <c r="P996" s="14">
        <v>0</v>
      </c>
      <c r="Q996" s="14">
        <v>0.318</v>
      </c>
      <c r="R996" s="14">
        <v>4.2299999999999997E-2</v>
      </c>
      <c r="S996" s="12">
        <v>5.5199999999999999E-2</v>
      </c>
      <c r="T996" s="15">
        <v>4.2099999999999999E-2</v>
      </c>
      <c r="U996" s="15"/>
      <c r="V996" s="15"/>
      <c r="W996" s="15"/>
      <c r="X996" s="15"/>
      <c r="Y996" s="15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>
        <v>10</v>
      </c>
      <c r="AJ996" s="14">
        <v>795</v>
      </c>
      <c r="AK996" s="14">
        <v>180</v>
      </c>
      <c r="AL996" s="14"/>
      <c r="AM996" s="14"/>
      <c r="AN996" s="14"/>
      <c r="AO996" s="14"/>
      <c r="AP996" s="14"/>
      <c r="AQ996" s="14"/>
      <c r="AR996" s="14"/>
      <c r="AS996" s="16"/>
      <c r="AT996" s="14">
        <v>430</v>
      </c>
      <c r="AU996" s="14">
        <v>290</v>
      </c>
      <c r="AV996" s="14">
        <v>13.3</v>
      </c>
      <c r="AW996" s="14"/>
      <c r="AX996" s="14"/>
      <c r="AY996" s="14"/>
      <c r="AZ996" s="14"/>
      <c r="BA996" s="14"/>
      <c r="BB996" s="14"/>
      <c r="BC996" s="38"/>
      <c r="BD996" s="14"/>
      <c r="BE996" s="14"/>
      <c r="BF996" s="18"/>
      <c r="BG996" s="14"/>
      <c r="BH996" s="14"/>
      <c r="BI996" s="14"/>
      <c r="BJ996" s="14"/>
      <c r="BK996" s="14"/>
      <c r="BL996" s="14"/>
      <c r="BM996" s="14"/>
      <c r="BN996" s="14"/>
      <c r="BO996" s="14"/>
      <c r="BP996" s="14"/>
      <c r="BQ996" s="14"/>
      <c r="BR996" s="14"/>
      <c r="BS996" s="14"/>
      <c r="BT996" s="14"/>
      <c r="BU996" s="14"/>
      <c r="BV996" s="14"/>
      <c r="BW996" s="14"/>
      <c r="BX996" s="14"/>
      <c r="BY996" s="14"/>
      <c r="BZ996" s="14"/>
      <c r="CA996" s="14"/>
      <c r="CB996" s="14"/>
      <c r="CC996" s="14"/>
      <c r="CD996" s="14"/>
      <c r="CE996" s="14"/>
      <c r="CF996" s="14"/>
      <c r="CG996" s="14"/>
      <c r="CH996" s="14"/>
      <c r="CI996" s="14"/>
      <c r="CJ996" s="14"/>
      <c r="CK996" s="14"/>
      <c r="CL996" s="14"/>
      <c r="CM996" s="14"/>
      <c r="CN996" s="14"/>
      <c r="CO996" s="14"/>
      <c r="CP996" s="14"/>
      <c r="CQ996" s="14"/>
      <c r="CR996" s="14"/>
      <c r="CS996" s="14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</row>
    <row r="997" spans="1:256" s="3" customFormat="1" ht="1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9">
        <v>81</v>
      </c>
      <c r="L997" s="12">
        <v>3.5</v>
      </c>
      <c r="M997" s="12">
        <v>2.63</v>
      </c>
      <c r="N997" s="14">
        <v>8.9999999999999993E-3</v>
      </c>
      <c r="O997" s="14">
        <v>1.9E-2</v>
      </c>
      <c r="P997" s="14">
        <v>0</v>
      </c>
      <c r="Q997" s="14">
        <v>0.318</v>
      </c>
      <c r="R997" s="14">
        <v>4.2299999999999997E-2</v>
      </c>
      <c r="S997" s="12">
        <v>5.5199999999999999E-2</v>
      </c>
      <c r="T997" s="15">
        <v>4.2099999999999999E-2</v>
      </c>
      <c r="U997" s="15"/>
      <c r="V997" s="15"/>
      <c r="W997" s="15"/>
      <c r="X997" s="15"/>
      <c r="Y997" s="15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>
        <v>10</v>
      </c>
      <c r="AJ997" s="14">
        <v>795</v>
      </c>
      <c r="AK997" s="14">
        <v>180</v>
      </c>
      <c r="AL997" s="14"/>
      <c r="AM997" s="14"/>
      <c r="AN997" s="14"/>
      <c r="AO997" s="14"/>
      <c r="AP997" s="14"/>
      <c r="AQ997" s="14"/>
      <c r="AR997" s="14"/>
      <c r="AS997" s="16"/>
      <c r="AT997" s="14">
        <v>721</v>
      </c>
      <c r="AU997" s="14">
        <v>527</v>
      </c>
      <c r="AV997" s="14">
        <v>8.3000000000000007</v>
      </c>
      <c r="AW997" s="14"/>
      <c r="AX997" s="14"/>
      <c r="AY997" s="14"/>
      <c r="AZ997" s="14"/>
      <c r="BA997" s="14"/>
      <c r="BB997" s="14"/>
      <c r="BC997" s="38"/>
      <c r="BD997" s="14"/>
      <c r="BE997" s="14"/>
      <c r="BF997" s="18"/>
      <c r="BG997" s="14"/>
      <c r="BH997" s="14"/>
      <c r="BI997" s="14"/>
      <c r="BJ997" s="14"/>
      <c r="BK997" s="14"/>
      <c r="BL997" s="14"/>
      <c r="BM997" s="14"/>
      <c r="BN997" s="14"/>
      <c r="BO997" s="14"/>
      <c r="BP997" s="14"/>
      <c r="BQ997" s="14"/>
      <c r="BR997" s="14"/>
      <c r="BS997" s="14"/>
      <c r="BT997" s="14"/>
      <c r="BU997" s="14"/>
      <c r="BV997" s="14"/>
      <c r="BW997" s="14"/>
      <c r="BX997" s="14"/>
      <c r="BY997" s="14"/>
      <c r="BZ997" s="14"/>
      <c r="CA997" s="14"/>
      <c r="CB997" s="14"/>
      <c r="CC997" s="14"/>
      <c r="CD997" s="14"/>
      <c r="CE997" s="14"/>
      <c r="CF997" s="14"/>
      <c r="CG997" s="14"/>
      <c r="CH997" s="14"/>
      <c r="CI997" s="14"/>
      <c r="CJ997" s="14"/>
      <c r="CK997" s="14"/>
      <c r="CL997" s="14"/>
      <c r="CM997" s="14"/>
      <c r="CN997" s="14"/>
      <c r="CO997" s="14"/>
      <c r="CP997" s="14"/>
      <c r="CQ997" s="14"/>
      <c r="CR997" s="14"/>
      <c r="CS997" s="14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</row>
    <row r="998" spans="1:256" s="3" customFormat="1" ht="1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9">
        <v>82</v>
      </c>
      <c r="L998" s="12">
        <v>3.53</v>
      </c>
      <c r="M998" s="12">
        <v>2.88</v>
      </c>
      <c r="N998" s="14">
        <v>1.0999999999999999E-2</v>
      </c>
      <c r="O998" s="14">
        <v>3.9E-2</v>
      </c>
      <c r="P998" s="14">
        <v>4.5999999999999999E-2</v>
      </c>
      <c r="Q998" s="14">
        <v>0.11</v>
      </c>
      <c r="R998" s="14">
        <v>0</v>
      </c>
      <c r="S998" s="12">
        <v>0</v>
      </c>
      <c r="T998" s="15">
        <v>0</v>
      </c>
      <c r="U998" s="15"/>
      <c r="V998" s="15"/>
      <c r="W998" s="15"/>
      <c r="X998" s="15"/>
      <c r="Y998" s="15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>
        <v>5</v>
      </c>
      <c r="AJ998" s="14">
        <v>925</v>
      </c>
      <c r="AK998" s="14">
        <v>1</v>
      </c>
      <c r="AL998" s="14">
        <v>420</v>
      </c>
      <c r="AM998" s="14">
        <v>60</v>
      </c>
      <c r="AN998" s="14"/>
      <c r="AO998" s="14"/>
      <c r="AP998" s="14"/>
      <c r="AQ998" s="14"/>
      <c r="AR998" s="14"/>
      <c r="AS998" s="16"/>
      <c r="AT998" s="14">
        <v>719.2</v>
      </c>
      <c r="AU998" s="14"/>
      <c r="AV998" s="14">
        <v>0</v>
      </c>
      <c r="AW998" s="14"/>
      <c r="AX998" s="14">
        <v>54.5</v>
      </c>
      <c r="AY998" s="14"/>
      <c r="AZ998" s="14"/>
      <c r="BA998" s="14"/>
      <c r="BB998" s="14"/>
      <c r="BC998" s="38"/>
      <c r="BD998" s="14"/>
      <c r="BE998" s="14"/>
      <c r="BF998" s="18"/>
      <c r="BG998" s="14"/>
      <c r="BH998" s="14"/>
      <c r="BI998" s="14"/>
      <c r="BJ998" s="14"/>
      <c r="BK998" s="14"/>
      <c r="BL998" s="14"/>
      <c r="BM998" s="14"/>
      <c r="BN998" s="14"/>
      <c r="BO998" s="14"/>
      <c r="BP998" s="14"/>
      <c r="BQ998" s="14"/>
      <c r="BR998" s="14"/>
      <c r="BS998" s="14"/>
      <c r="BT998" s="14"/>
      <c r="BU998" s="14"/>
      <c r="BV998" s="14"/>
      <c r="BW998" s="14"/>
      <c r="BX998" s="14"/>
      <c r="BY998" s="14"/>
      <c r="BZ998" s="14"/>
      <c r="CA998" s="14"/>
      <c r="CB998" s="14"/>
      <c r="CC998" s="14"/>
      <c r="CD998" s="14"/>
      <c r="CE998" s="14"/>
      <c r="CF998" s="14"/>
      <c r="CG998" s="14"/>
      <c r="CH998" s="14"/>
      <c r="CI998" s="14"/>
      <c r="CJ998" s="14"/>
      <c r="CK998" s="14"/>
      <c r="CL998" s="14"/>
      <c r="CM998" s="14"/>
      <c r="CN998" s="14"/>
      <c r="CO998" s="14"/>
      <c r="CP998" s="14"/>
      <c r="CQ998" s="14"/>
      <c r="CR998" s="14"/>
      <c r="CS998" s="14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</row>
    <row r="999" spans="1:256" s="3" customFormat="1" ht="1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9">
        <v>82</v>
      </c>
      <c r="L999" s="12">
        <v>3.53</v>
      </c>
      <c r="M999" s="12">
        <v>2.88</v>
      </c>
      <c r="N999" s="14">
        <v>1.0999999999999999E-2</v>
      </c>
      <c r="O999" s="14">
        <v>3.9E-2</v>
      </c>
      <c r="P999" s="14">
        <v>4.5999999999999999E-2</v>
      </c>
      <c r="Q999" s="14">
        <v>0.11</v>
      </c>
      <c r="R999" s="14">
        <v>0</v>
      </c>
      <c r="S999" s="12">
        <v>0</v>
      </c>
      <c r="T999" s="15">
        <v>0</v>
      </c>
      <c r="U999" s="15"/>
      <c r="V999" s="15"/>
      <c r="W999" s="15"/>
      <c r="X999" s="15"/>
      <c r="Y999" s="15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>
        <v>5</v>
      </c>
      <c r="AJ999" s="14">
        <v>925</v>
      </c>
      <c r="AK999" s="14">
        <v>60</v>
      </c>
      <c r="AL999" s="14">
        <v>420</v>
      </c>
      <c r="AM999" s="14">
        <v>60</v>
      </c>
      <c r="AN999" s="14"/>
      <c r="AO999" s="14"/>
      <c r="AP999" s="14"/>
      <c r="AQ999" s="14"/>
      <c r="AR999" s="14"/>
      <c r="AS999" s="16"/>
      <c r="AT999" s="14">
        <v>988</v>
      </c>
      <c r="AU999" s="14"/>
      <c r="AV999" s="14">
        <v>9.9</v>
      </c>
      <c r="AW999" s="14"/>
      <c r="AX999" s="14">
        <v>32</v>
      </c>
      <c r="AY999" s="14"/>
      <c r="AZ999" s="14"/>
      <c r="BA999" s="14"/>
      <c r="BB999" s="14"/>
      <c r="BC999" s="38"/>
      <c r="BD999" s="14"/>
      <c r="BE999" s="14"/>
      <c r="BF999" s="18"/>
      <c r="BG999" s="14"/>
      <c r="BH999" s="14"/>
      <c r="BI999" s="14"/>
      <c r="BJ999" s="14"/>
      <c r="BK999" s="14"/>
      <c r="BL999" s="14"/>
      <c r="BM999" s="14"/>
      <c r="BN999" s="14"/>
      <c r="BO999" s="14"/>
      <c r="BP999" s="14"/>
      <c r="BQ999" s="14"/>
      <c r="BR999" s="14"/>
      <c r="BS999" s="14"/>
      <c r="BT999" s="14"/>
      <c r="BU999" s="14"/>
      <c r="BV999" s="14"/>
      <c r="BW999" s="14"/>
      <c r="BX999" s="14"/>
      <c r="BY999" s="14"/>
      <c r="BZ999" s="14"/>
      <c r="CA999" s="14"/>
      <c r="CB999" s="14"/>
      <c r="CC999" s="14"/>
      <c r="CD999" s="14"/>
      <c r="CE999" s="14"/>
      <c r="CF999" s="14"/>
      <c r="CG999" s="14"/>
      <c r="CH999" s="14"/>
      <c r="CI999" s="14"/>
      <c r="CJ999" s="14"/>
      <c r="CK999" s="14"/>
      <c r="CL999" s="14"/>
      <c r="CM999" s="14"/>
      <c r="CN999" s="14"/>
      <c r="CO999" s="14"/>
      <c r="CP999" s="14"/>
      <c r="CQ999" s="14"/>
      <c r="CR999" s="14"/>
      <c r="CS999" s="14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</row>
    <row r="1000" spans="1:256" s="3" customFormat="1" ht="1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9">
        <v>82</v>
      </c>
      <c r="L1000" s="12">
        <v>3.53</v>
      </c>
      <c r="M1000" s="12">
        <v>2.88</v>
      </c>
      <c r="N1000" s="14">
        <v>1.0999999999999999E-2</v>
      </c>
      <c r="O1000" s="14">
        <v>3.9E-2</v>
      </c>
      <c r="P1000" s="14">
        <v>4.5999999999999999E-2</v>
      </c>
      <c r="Q1000" s="14">
        <v>0.11</v>
      </c>
      <c r="R1000" s="14">
        <v>0</v>
      </c>
      <c r="S1000" s="12">
        <v>0</v>
      </c>
      <c r="T1000" s="15">
        <v>0</v>
      </c>
      <c r="U1000" s="15"/>
      <c r="V1000" s="15"/>
      <c r="W1000" s="15"/>
      <c r="X1000" s="15"/>
      <c r="Y1000" s="15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>
        <v>5</v>
      </c>
      <c r="AJ1000" s="14">
        <v>900</v>
      </c>
      <c r="AK1000" s="14">
        <v>30</v>
      </c>
      <c r="AL1000" s="14">
        <v>420</v>
      </c>
      <c r="AM1000" s="14">
        <v>60</v>
      </c>
      <c r="AN1000" s="14"/>
      <c r="AO1000" s="14"/>
      <c r="AP1000" s="14"/>
      <c r="AQ1000" s="14"/>
      <c r="AR1000" s="14"/>
      <c r="AS1000" s="16"/>
      <c r="AT1000" s="14">
        <v>960</v>
      </c>
      <c r="AU1000" s="14"/>
      <c r="AV1000" s="14">
        <v>10.4</v>
      </c>
      <c r="AW1000" s="14"/>
      <c r="AX1000" s="14">
        <v>29.5</v>
      </c>
      <c r="AY1000" s="14"/>
      <c r="AZ1000" s="14"/>
      <c r="BA1000" s="14"/>
      <c r="BB1000" s="14"/>
      <c r="BC1000" s="38"/>
      <c r="BD1000" s="14"/>
      <c r="BE1000" s="14"/>
      <c r="BF1000" s="18"/>
      <c r="BG1000" s="14"/>
      <c r="BH1000" s="14"/>
      <c r="BI1000" s="14"/>
      <c r="BJ1000" s="14"/>
      <c r="BK1000" s="14"/>
      <c r="BL1000" s="14"/>
      <c r="BM1000" s="14"/>
      <c r="BN1000" s="14"/>
      <c r="BO1000" s="14"/>
      <c r="BP1000" s="14"/>
      <c r="BQ1000" s="14"/>
      <c r="BR1000" s="14"/>
      <c r="BS1000" s="14"/>
      <c r="BT1000" s="14"/>
      <c r="BU1000" s="14"/>
      <c r="BV1000" s="14"/>
      <c r="BW1000" s="14"/>
      <c r="BX1000" s="14"/>
      <c r="BY1000" s="14"/>
      <c r="BZ1000" s="14"/>
      <c r="CA1000" s="14"/>
      <c r="CB1000" s="14"/>
      <c r="CC1000" s="14"/>
      <c r="CD1000" s="14"/>
      <c r="CE1000" s="14"/>
      <c r="CF1000" s="14"/>
      <c r="CG1000" s="14"/>
      <c r="CH1000" s="14"/>
      <c r="CI1000" s="14"/>
      <c r="CJ1000" s="14"/>
      <c r="CK1000" s="14"/>
      <c r="CL1000" s="14"/>
      <c r="CM1000" s="14"/>
      <c r="CN1000" s="14"/>
      <c r="CO1000" s="14"/>
      <c r="CP1000" s="14"/>
      <c r="CQ1000" s="14"/>
      <c r="CR1000" s="14"/>
      <c r="CS1000" s="14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</row>
    <row r="1001" spans="1:256" s="3" customFormat="1" ht="15" customHeight="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9">
        <v>83</v>
      </c>
      <c r="L1001" s="12">
        <v>3.57</v>
      </c>
      <c r="M1001" s="12">
        <v>2.5099999999999998</v>
      </c>
      <c r="N1001" s="14">
        <v>1.2E-2</v>
      </c>
      <c r="O1001" s="14">
        <v>3.1E-2</v>
      </c>
      <c r="P1001" s="14">
        <v>4.1000000000000002E-2</v>
      </c>
      <c r="Q1001" s="14">
        <v>0.2</v>
      </c>
      <c r="R1001" s="14"/>
      <c r="S1001" s="12">
        <v>0.64</v>
      </c>
      <c r="T1001" s="15">
        <v>0</v>
      </c>
      <c r="U1001" s="15"/>
      <c r="V1001" s="15"/>
      <c r="W1001" s="15"/>
      <c r="X1001" s="15"/>
      <c r="Y1001" s="15"/>
      <c r="Z1001" s="14"/>
      <c r="AA1001" s="14"/>
      <c r="AB1001" s="14"/>
      <c r="AC1001" s="14"/>
      <c r="AD1001" s="14"/>
      <c r="AE1001" s="14"/>
      <c r="AF1001" s="14"/>
      <c r="AG1001" s="14"/>
      <c r="AH1001" s="14"/>
      <c r="AI1001" s="14">
        <v>20</v>
      </c>
      <c r="AJ1001" s="14">
        <v>900</v>
      </c>
      <c r="AK1001" s="14">
        <v>90</v>
      </c>
      <c r="AL1001" s="14">
        <v>360</v>
      </c>
      <c r="AM1001" s="14">
        <v>120</v>
      </c>
      <c r="AN1001" s="14"/>
      <c r="AO1001" s="14"/>
      <c r="AP1001" s="14"/>
      <c r="AQ1001" s="14"/>
      <c r="AR1001" s="14"/>
      <c r="AS1001" s="16"/>
      <c r="AT1001" s="14">
        <v>1094</v>
      </c>
      <c r="AU1001" s="14">
        <v>914</v>
      </c>
      <c r="AV1001" s="14">
        <v>3.86</v>
      </c>
      <c r="AW1001" s="14"/>
      <c r="AX1001" s="14">
        <v>38</v>
      </c>
      <c r="AY1001" s="14"/>
      <c r="AZ1001" s="14"/>
      <c r="BA1001" s="14"/>
      <c r="BB1001" s="14"/>
      <c r="BC1001" s="38"/>
      <c r="BD1001" s="14"/>
      <c r="BE1001" s="14"/>
      <c r="BF1001" s="18"/>
      <c r="BG1001" s="14"/>
      <c r="BH1001" s="14"/>
      <c r="BI1001" s="14"/>
      <c r="BJ1001" s="14"/>
      <c r="BK1001" s="14"/>
      <c r="BL1001" s="14"/>
      <c r="BM1001" s="14"/>
      <c r="BN1001" s="14"/>
      <c r="BO1001" s="14"/>
      <c r="BP1001" s="14"/>
      <c r="BQ1001" s="14"/>
      <c r="BR1001" s="14"/>
      <c r="BS1001" s="14"/>
      <c r="BT1001" s="14"/>
      <c r="BU1001" s="14"/>
      <c r="BV1001" s="14"/>
      <c r="BW1001" s="14"/>
      <c r="BX1001" s="14"/>
      <c r="BY1001" s="14"/>
      <c r="BZ1001" s="14"/>
      <c r="CA1001" s="14"/>
      <c r="CB1001" s="14"/>
      <c r="CC1001" s="14"/>
      <c r="CD1001" s="14"/>
      <c r="CE1001" s="14"/>
      <c r="CF1001" s="14"/>
      <c r="CG1001" s="14"/>
      <c r="CH1001" s="14"/>
      <c r="CI1001" s="14"/>
      <c r="CJ1001" s="14"/>
      <c r="CK1001" s="14"/>
      <c r="CL1001" s="14"/>
      <c r="CM1001" s="14"/>
      <c r="CN1001" s="14"/>
      <c r="CO1001" s="14"/>
      <c r="CP1001" s="14"/>
      <c r="CQ1001" s="14"/>
      <c r="CR1001" s="14"/>
      <c r="CS1001" s="14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</row>
    <row r="1002" spans="1:256" s="3" customFormat="1" ht="15" customHeight="1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9">
        <v>83</v>
      </c>
      <c r="L1002" s="12">
        <v>3.57</v>
      </c>
      <c r="M1002" s="12">
        <v>2.5099999999999998</v>
      </c>
      <c r="N1002" s="14">
        <v>1.2E-2</v>
      </c>
      <c r="O1002" s="14">
        <v>3.1E-2</v>
      </c>
      <c r="P1002" s="14">
        <v>4.1000000000000002E-2</v>
      </c>
      <c r="Q1002" s="14">
        <v>0.2</v>
      </c>
      <c r="R1002" s="14"/>
      <c r="S1002" s="12">
        <v>0.64</v>
      </c>
      <c r="T1002" s="15">
        <v>0</v>
      </c>
      <c r="U1002" s="15"/>
      <c r="V1002" s="15"/>
      <c r="W1002" s="15"/>
      <c r="X1002" s="15"/>
      <c r="Y1002" s="15"/>
      <c r="Z1002" s="14"/>
      <c r="AA1002" s="14"/>
      <c r="AB1002" s="14"/>
      <c r="AC1002" s="14"/>
      <c r="AD1002" s="14"/>
      <c r="AE1002" s="14"/>
      <c r="AF1002" s="14"/>
      <c r="AG1002" s="14"/>
      <c r="AH1002" s="14"/>
      <c r="AI1002" s="14">
        <v>20</v>
      </c>
      <c r="AJ1002" s="14">
        <v>900</v>
      </c>
      <c r="AK1002" s="14">
        <v>90</v>
      </c>
      <c r="AL1002" s="14">
        <v>300</v>
      </c>
      <c r="AM1002" s="14">
        <v>180</v>
      </c>
      <c r="AN1002" s="14"/>
      <c r="AO1002" s="14"/>
      <c r="AP1002" s="14"/>
      <c r="AQ1002" s="14"/>
      <c r="AR1002" s="14"/>
      <c r="AS1002" s="16"/>
      <c r="AT1002" s="14">
        <v>1340</v>
      </c>
      <c r="AU1002" s="14">
        <v>1191</v>
      </c>
      <c r="AV1002" s="14">
        <v>0.97</v>
      </c>
      <c r="AW1002" s="14"/>
      <c r="AX1002" s="14">
        <v>45</v>
      </c>
      <c r="AY1002" s="14"/>
      <c r="AZ1002" s="14"/>
      <c r="BA1002" s="14"/>
      <c r="BB1002" s="14"/>
      <c r="BC1002" s="38"/>
      <c r="BD1002" s="14"/>
      <c r="BE1002" s="14"/>
      <c r="BF1002" s="18"/>
      <c r="BG1002" s="14"/>
      <c r="BH1002" s="14"/>
      <c r="BI1002" s="14"/>
      <c r="BJ1002" s="14"/>
      <c r="BK1002" s="14"/>
      <c r="BL1002" s="14"/>
      <c r="BM1002" s="14"/>
      <c r="BN1002" s="14"/>
      <c r="BO1002" s="14"/>
      <c r="BP1002" s="14"/>
      <c r="BQ1002" s="14"/>
      <c r="BR1002" s="14"/>
      <c r="BS1002" s="14"/>
      <c r="BT1002" s="14"/>
      <c r="BU1002" s="14"/>
      <c r="BV1002" s="14"/>
      <c r="BW1002" s="14"/>
      <c r="BX1002" s="14"/>
      <c r="BY1002" s="14"/>
      <c r="BZ1002" s="14"/>
      <c r="CA1002" s="14"/>
      <c r="CB1002" s="14"/>
      <c r="CC1002" s="14"/>
      <c r="CD1002" s="14"/>
      <c r="CE1002" s="14"/>
      <c r="CF1002" s="14"/>
      <c r="CG1002" s="14"/>
      <c r="CH1002" s="14"/>
      <c r="CI1002" s="14"/>
      <c r="CJ1002" s="14"/>
      <c r="CK1002" s="14"/>
      <c r="CL1002" s="14"/>
      <c r="CM1002" s="14"/>
      <c r="CN1002" s="14"/>
      <c r="CO1002" s="14"/>
      <c r="CP1002" s="14"/>
      <c r="CQ1002" s="14"/>
      <c r="CR1002" s="14"/>
      <c r="CS1002" s="14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</row>
    <row r="1003" spans="1:256" s="3" customFormat="1" ht="15" customHeight="1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9" t="s">
        <v>136</v>
      </c>
      <c r="L1003" s="12">
        <v>3.44</v>
      </c>
      <c r="M1003" s="12">
        <v>2.61</v>
      </c>
      <c r="N1003" s="14">
        <v>0.01</v>
      </c>
      <c r="O1003" s="14">
        <v>2.4E-2</v>
      </c>
      <c r="P1003" s="14">
        <v>5.1999999999999998E-2</v>
      </c>
      <c r="Q1003" s="14">
        <v>0.16</v>
      </c>
      <c r="R1003" s="14">
        <v>0.03</v>
      </c>
      <c r="S1003" s="12"/>
      <c r="T1003" s="15">
        <v>1E-3</v>
      </c>
      <c r="U1003" s="15">
        <v>0.04</v>
      </c>
      <c r="V1003" s="15"/>
      <c r="W1003" s="15"/>
      <c r="X1003" s="15"/>
      <c r="Y1003" s="15"/>
      <c r="Z1003" s="14"/>
      <c r="AA1003" s="14"/>
      <c r="AB1003" s="14"/>
      <c r="AC1003" s="14"/>
      <c r="AD1003" s="14"/>
      <c r="AE1003" s="14"/>
      <c r="AF1003" s="14"/>
      <c r="AG1003" s="14"/>
      <c r="AH1003" s="14"/>
      <c r="AI1003" s="14"/>
      <c r="AJ1003" s="14">
        <v>900</v>
      </c>
      <c r="AK1003" s="14">
        <v>60</v>
      </c>
      <c r="AL1003" s="14">
        <v>325</v>
      </c>
      <c r="AM1003" s="14">
        <v>50</v>
      </c>
      <c r="AN1003" s="14"/>
      <c r="AO1003" s="14"/>
      <c r="AP1003" s="14"/>
      <c r="AQ1003" s="14"/>
      <c r="AR1003" s="14"/>
      <c r="AS1003" s="16"/>
      <c r="AT1003" s="14">
        <v>1266</v>
      </c>
      <c r="AU1003" s="14"/>
      <c r="AV1003" s="14">
        <v>4.3</v>
      </c>
      <c r="AW1003" s="14"/>
      <c r="AX1003" s="14"/>
      <c r="AY1003" s="14"/>
      <c r="AZ1003" s="14"/>
      <c r="BA1003" s="14">
        <v>389</v>
      </c>
      <c r="BB1003" s="14">
        <v>88</v>
      </c>
      <c r="BC1003" s="38">
        <v>21</v>
      </c>
      <c r="BD1003" s="14"/>
      <c r="BE1003" s="14"/>
      <c r="BF1003" s="18"/>
      <c r="BG1003" s="14"/>
      <c r="BH1003" s="14"/>
      <c r="BI1003" s="14"/>
      <c r="BJ1003" s="14"/>
      <c r="BK1003" s="14"/>
      <c r="BL1003" s="14"/>
      <c r="BM1003" s="14"/>
      <c r="BN1003" s="14"/>
      <c r="BO1003" s="14"/>
      <c r="BP1003" s="14"/>
      <c r="BQ1003" s="14"/>
      <c r="BR1003" s="14"/>
      <c r="BS1003" s="14"/>
      <c r="BT1003" s="14"/>
      <c r="BU1003" s="14"/>
      <c r="BV1003" s="14"/>
      <c r="BW1003" s="14"/>
      <c r="BX1003" s="14"/>
      <c r="BY1003" s="14"/>
      <c r="BZ1003" s="14"/>
      <c r="CA1003" s="14"/>
      <c r="CB1003" s="14"/>
      <c r="CC1003" s="14"/>
      <c r="CD1003" s="14"/>
      <c r="CE1003" s="14"/>
      <c r="CF1003" s="14"/>
      <c r="CG1003" s="14"/>
      <c r="CH1003" s="14"/>
      <c r="CI1003" s="14"/>
      <c r="CJ1003" s="14"/>
      <c r="CK1003" s="14"/>
      <c r="CL1003" s="14"/>
      <c r="CM1003" s="14"/>
      <c r="CN1003" s="14"/>
      <c r="CO1003" s="14"/>
      <c r="CP1003" s="14"/>
      <c r="CQ1003" s="14"/>
      <c r="CR1003" s="14"/>
      <c r="CS1003" s="14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</row>
    <row r="1004" spans="1:256" s="3" customFormat="1" ht="15" customHeight="1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9" t="s">
        <v>136</v>
      </c>
      <c r="L1004" s="12">
        <v>3.44</v>
      </c>
      <c r="M1004" s="12">
        <v>2.61</v>
      </c>
      <c r="N1004" s="14">
        <v>0.01</v>
      </c>
      <c r="O1004" s="14">
        <v>2.4E-2</v>
      </c>
      <c r="P1004" s="14">
        <v>5.1999999999999998E-2</v>
      </c>
      <c r="Q1004" s="14">
        <v>0.16</v>
      </c>
      <c r="R1004" s="14">
        <v>0.03</v>
      </c>
      <c r="S1004" s="12"/>
      <c r="T1004" s="15">
        <v>1E-3</v>
      </c>
      <c r="U1004" s="15">
        <v>0.04</v>
      </c>
      <c r="V1004" s="15"/>
      <c r="W1004" s="15"/>
      <c r="X1004" s="15"/>
      <c r="Y1004" s="15"/>
      <c r="Z1004" s="14"/>
      <c r="AA1004" s="14"/>
      <c r="AB1004" s="14"/>
      <c r="AC1004" s="14"/>
      <c r="AD1004" s="14"/>
      <c r="AE1004" s="14"/>
      <c r="AF1004" s="14"/>
      <c r="AG1004" s="14"/>
      <c r="AH1004" s="14"/>
      <c r="AI1004" s="14"/>
      <c r="AJ1004" s="14">
        <v>900</v>
      </c>
      <c r="AK1004" s="14">
        <v>60</v>
      </c>
      <c r="AL1004" s="14">
        <v>340</v>
      </c>
      <c r="AM1004" s="14">
        <v>50</v>
      </c>
      <c r="AN1004" s="14"/>
      <c r="AO1004" s="14"/>
      <c r="AP1004" s="14"/>
      <c r="AQ1004" s="14"/>
      <c r="AR1004" s="14"/>
      <c r="AS1004" s="16"/>
      <c r="AT1004" s="14">
        <v>1170</v>
      </c>
      <c r="AU1004" s="14"/>
      <c r="AV1004" s="14">
        <v>7.2</v>
      </c>
      <c r="AW1004" s="14"/>
      <c r="AX1004" s="14"/>
      <c r="AY1004" s="14"/>
      <c r="AZ1004" s="14"/>
      <c r="BA1004" s="14">
        <v>377</v>
      </c>
      <c r="BB1004" s="14">
        <v>124</v>
      </c>
      <c r="BC1004" s="38">
        <v>21</v>
      </c>
      <c r="BD1004" s="14"/>
      <c r="BE1004" s="14"/>
      <c r="BF1004" s="18"/>
      <c r="BG1004" s="14"/>
      <c r="BH1004" s="14"/>
      <c r="BI1004" s="14"/>
      <c r="BJ1004" s="14"/>
      <c r="BK1004" s="14"/>
      <c r="BL1004" s="14"/>
      <c r="BM1004" s="14"/>
      <c r="BN1004" s="14"/>
      <c r="BO1004" s="14"/>
      <c r="BP1004" s="14"/>
      <c r="BQ1004" s="14"/>
      <c r="BR1004" s="14"/>
      <c r="BS1004" s="14"/>
      <c r="BT1004" s="14"/>
      <c r="BU1004" s="14"/>
      <c r="BV1004" s="14"/>
      <c r="BW1004" s="14"/>
      <c r="BX1004" s="14"/>
      <c r="BY1004" s="14"/>
      <c r="BZ1004" s="14"/>
      <c r="CA1004" s="14"/>
      <c r="CB1004" s="14"/>
      <c r="CC1004" s="14"/>
      <c r="CD1004" s="14"/>
      <c r="CE1004" s="14"/>
      <c r="CF1004" s="14"/>
      <c r="CG1004" s="14"/>
      <c r="CH1004" s="14"/>
      <c r="CI1004" s="14"/>
      <c r="CJ1004" s="14"/>
      <c r="CK1004" s="14"/>
      <c r="CL1004" s="14"/>
      <c r="CM1004" s="14"/>
      <c r="CN1004" s="14"/>
      <c r="CO1004" s="14"/>
      <c r="CP1004" s="14"/>
      <c r="CQ1004" s="14"/>
      <c r="CR1004" s="14"/>
      <c r="CS1004" s="14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</row>
    <row r="1005" spans="1:256" s="3" customFormat="1" ht="15" customHeight="1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9" t="s">
        <v>136</v>
      </c>
      <c r="L1005" s="12">
        <v>3.44</v>
      </c>
      <c r="M1005" s="12">
        <v>2.61</v>
      </c>
      <c r="N1005" s="14">
        <v>0.01</v>
      </c>
      <c r="O1005" s="14">
        <v>2.4E-2</v>
      </c>
      <c r="P1005" s="14">
        <v>5.1999999999999998E-2</v>
      </c>
      <c r="Q1005" s="14">
        <v>0.16</v>
      </c>
      <c r="R1005" s="14">
        <v>0.03</v>
      </c>
      <c r="S1005" s="12"/>
      <c r="T1005" s="15">
        <v>1E-3</v>
      </c>
      <c r="U1005" s="15">
        <v>0.04</v>
      </c>
      <c r="V1005" s="15"/>
      <c r="W1005" s="15"/>
      <c r="X1005" s="15"/>
      <c r="Y1005" s="15"/>
      <c r="Z1005" s="14"/>
      <c r="AA1005" s="14"/>
      <c r="AB1005" s="14"/>
      <c r="AC1005" s="14"/>
      <c r="AD1005" s="14"/>
      <c r="AE1005" s="14"/>
      <c r="AF1005" s="14"/>
      <c r="AG1005" s="14"/>
      <c r="AH1005" s="14"/>
      <c r="AI1005" s="14"/>
      <c r="AJ1005" s="14">
        <v>900</v>
      </c>
      <c r="AK1005" s="14">
        <v>60</v>
      </c>
      <c r="AL1005" s="14">
        <v>350</v>
      </c>
      <c r="AM1005" s="14">
        <v>50</v>
      </c>
      <c r="AN1005" s="14"/>
      <c r="AO1005" s="14"/>
      <c r="AP1005" s="14"/>
      <c r="AQ1005" s="14"/>
      <c r="AR1005" s="14"/>
      <c r="AS1005" s="16"/>
      <c r="AT1005" s="14">
        <v>1110</v>
      </c>
      <c r="AU1005" s="14"/>
      <c r="AV1005" s="14">
        <v>8.1</v>
      </c>
      <c r="AW1005" s="14"/>
      <c r="AX1005" s="14"/>
      <c r="AY1005" s="14"/>
      <c r="AZ1005" s="14"/>
      <c r="BA1005" s="14">
        <v>366</v>
      </c>
      <c r="BB1005" s="14">
        <v>132</v>
      </c>
      <c r="BC1005" s="38">
        <v>21</v>
      </c>
      <c r="BD1005" s="14"/>
      <c r="BE1005" s="14"/>
      <c r="BF1005" s="18"/>
      <c r="BG1005" s="14"/>
      <c r="BH1005" s="14"/>
      <c r="BI1005" s="14"/>
      <c r="BJ1005" s="14"/>
      <c r="BK1005" s="14"/>
      <c r="BL1005" s="14"/>
      <c r="BM1005" s="14"/>
      <c r="BN1005" s="14"/>
      <c r="BO1005" s="14"/>
      <c r="BP1005" s="14"/>
      <c r="BQ1005" s="14"/>
      <c r="BR1005" s="14"/>
      <c r="BS1005" s="14"/>
      <c r="BT1005" s="14"/>
      <c r="BU1005" s="14"/>
      <c r="BV1005" s="14"/>
      <c r="BW1005" s="14"/>
      <c r="BX1005" s="14"/>
      <c r="BY1005" s="14"/>
      <c r="BZ1005" s="14"/>
      <c r="CA1005" s="14"/>
      <c r="CB1005" s="14"/>
      <c r="CC1005" s="14"/>
      <c r="CD1005" s="14"/>
      <c r="CE1005" s="14"/>
      <c r="CF1005" s="14"/>
      <c r="CG1005" s="14"/>
      <c r="CH1005" s="14"/>
      <c r="CI1005" s="14"/>
      <c r="CJ1005" s="14"/>
      <c r="CK1005" s="14"/>
      <c r="CL1005" s="14"/>
      <c r="CM1005" s="14"/>
      <c r="CN1005" s="14"/>
      <c r="CO1005" s="14"/>
      <c r="CP1005" s="14"/>
      <c r="CQ1005" s="14"/>
      <c r="CR1005" s="14"/>
      <c r="CS1005" s="14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</row>
    <row r="1006" spans="1:256" s="3" customFormat="1" ht="15" customHeight="1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9" t="s">
        <v>136</v>
      </c>
      <c r="L1006" s="12">
        <v>3.44</v>
      </c>
      <c r="M1006" s="12">
        <v>2.61</v>
      </c>
      <c r="N1006" s="14">
        <v>0.01</v>
      </c>
      <c r="O1006" s="14">
        <v>2.4E-2</v>
      </c>
      <c r="P1006" s="14">
        <v>5.1999999999999998E-2</v>
      </c>
      <c r="Q1006" s="14">
        <v>0.16</v>
      </c>
      <c r="R1006" s="14">
        <v>0.03</v>
      </c>
      <c r="S1006" s="12"/>
      <c r="T1006" s="15">
        <v>1E-3</v>
      </c>
      <c r="U1006" s="15">
        <v>0.04</v>
      </c>
      <c r="V1006" s="15"/>
      <c r="W1006" s="15"/>
      <c r="X1006" s="15"/>
      <c r="Y1006" s="15"/>
      <c r="Z1006" s="14"/>
      <c r="AA1006" s="14"/>
      <c r="AB1006" s="14"/>
      <c r="AC1006" s="14"/>
      <c r="AD1006" s="14"/>
      <c r="AE1006" s="14"/>
      <c r="AF1006" s="14"/>
      <c r="AG1006" s="14"/>
      <c r="AH1006" s="14"/>
      <c r="AI1006" s="14"/>
      <c r="AJ1006" s="14">
        <v>900</v>
      </c>
      <c r="AK1006" s="14">
        <v>60</v>
      </c>
      <c r="AL1006" s="14">
        <v>360</v>
      </c>
      <c r="AM1006" s="14">
        <v>50</v>
      </c>
      <c r="AN1006" s="14"/>
      <c r="AO1006" s="14"/>
      <c r="AP1006" s="14"/>
      <c r="AQ1006" s="14"/>
      <c r="AR1006" s="14"/>
      <c r="AS1006" s="16"/>
      <c r="AT1006" s="14">
        <v>1054</v>
      </c>
      <c r="AU1006" s="14"/>
      <c r="AV1006" s="14">
        <v>8.6</v>
      </c>
      <c r="AW1006" s="14"/>
      <c r="AX1006" s="14"/>
      <c r="AY1006" s="14"/>
      <c r="AZ1006" s="14"/>
      <c r="BA1006" s="14">
        <v>344</v>
      </c>
      <c r="BB1006" s="14">
        <v>138</v>
      </c>
      <c r="BC1006" s="38">
        <v>21</v>
      </c>
      <c r="BD1006" s="14"/>
      <c r="BE1006" s="14"/>
      <c r="BF1006" s="18"/>
      <c r="BG1006" s="14"/>
      <c r="BH1006" s="14"/>
      <c r="BI1006" s="14"/>
      <c r="BJ1006" s="14"/>
      <c r="BK1006" s="14"/>
      <c r="BL1006" s="14"/>
      <c r="BM1006" s="14"/>
      <c r="BN1006" s="14"/>
      <c r="BO1006" s="14"/>
      <c r="BP1006" s="14"/>
      <c r="BQ1006" s="14"/>
      <c r="BR1006" s="14"/>
      <c r="BS1006" s="14"/>
      <c r="BT1006" s="14"/>
      <c r="BU1006" s="14"/>
      <c r="BV1006" s="14"/>
      <c r="BW1006" s="14"/>
      <c r="BX1006" s="14"/>
      <c r="BY1006" s="14"/>
      <c r="BZ1006" s="14"/>
      <c r="CA1006" s="14"/>
      <c r="CB1006" s="14"/>
      <c r="CC1006" s="14"/>
      <c r="CD1006" s="14"/>
      <c r="CE1006" s="14"/>
      <c r="CF1006" s="14"/>
      <c r="CG1006" s="14"/>
      <c r="CH1006" s="14"/>
      <c r="CI1006" s="14"/>
      <c r="CJ1006" s="14"/>
      <c r="CK1006" s="14"/>
      <c r="CL1006" s="14"/>
      <c r="CM1006" s="14"/>
      <c r="CN1006" s="14"/>
      <c r="CO1006" s="14"/>
      <c r="CP1006" s="14"/>
      <c r="CQ1006" s="14"/>
      <c r="CR1006" s="14"/>
      <c r="CS1006" s="14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</row>
    <row r="1007" spans="1:256" s="3" customFormat="1" ht="15" customHeight="1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9" t="s">
        <v>136</v>
      </c>
      <c r="L1007" s="12">
        <v>3.44</v>
      </c>
      <c r="M1007" s="12">
        <v>2.61</v>
      </c>
      <c r="N1007" s="14">
        <v>0.01</v>
      </c>
      <c r="O1007" s="14">
        <v>2.4E-2</v>
      </c>
      <c r="P1007" s="14">
        <v>5.1999999999999998E-2</v>
      </c>
      <c r="Q1007" s="14">
        <v>0.16</v>
      </c>
      <c r="R1007" s="14">
        <v>0.03</v>
      </c>
      <c r="S1007" s="12"/>
      <c r="T1007" s="15">
        <v>1E-3</v>
      </c>
      <c r="U1007" s="15">
        <v>0.04</v>
      </c>
      <c r="V1007" s="15"/>
      <c r="W1007" s="15"/>
      <c r="X1007" s="15"/>
      <c r="Y1007" s="15"/>
      <c r="Z1007" s="14"/>
      <c r="AA1007" s="14"/>
      <c r="AB1007" s="14"/>
      <c r="AC1007" s="14"/>
      <c r="AD1007" s="14"/>
      <c r="AE1007" s="14"/>
      <c r="AF1007" s="14"/>
      <c r="AG1007" s="14"/>
      <c r="AH1007" s="14"/>
      <c r="AI1007" s="14"/>
      <c r="AJ1007" s="14">
        <v>900</v>
      </c>
      <c r="AK1007" s="14">
        <v>60</v>
      </c>
      <c r="AL1007" s="14">
        <v>375</v>
      </c>
      <c r="AM1007" s="14">
        <v>50</v>
      </c>
      <c r="AN1007" s="14"/>
      <c r="AO1007" s="14"/>
      <c r="AP1007" s="14"/>
      <c r="AQ1007" s="14"/>
      <c r="AR1007" s="14"/>
      <c r="AS1007" s="16"/>
      <c r="AT1007" s="14">
        <v>985</v>
      </c>
      <c r="AU1007" s="14"/>
      <c r="AV1007" s="14">
        <v>10.4</v>
      </c>
      <c r="AW1007" s="14"/>
      <c r="AX1007" s="14"/>
      <c r="AY1007" s="14"/>
      <c r="AZ1007" s="14"/>
      <c r="BA1007" s="14">
        <v>315</v>
      </c>
      <c r="BB1007" s="14">
        <v>140</v>
      </c>
      <c r="BC1007" s="38">
        <v>21</v>
      </c>
      <c r="BD1007" s="14"/>
      <c r="BE1007" s="14"/>
      <c r="BF1007" s="18"/>
      <c r="BG1007" s="14"/>
      <c r="BH1007" s="14"/>
      <c r="BI1007" s="14"/>
      <c r="BJ1007" s="14"/>
      <c r="BK1007" s="14"/>
      <c r="BL1007" s="14"/>
      <c r="BM1007" s="14"/>
      <c r="BN1007" s="14"/>
      <c r="BO1007" s="14"/>
      <c r="BP1007" s="14"/>
      <c r="BQ1007" s="14"/>
      <c r="BR1007" s="14"/>
      <c r="BS1007" s="14"/>
      <c r="BT1007" s="14"/>
      <c r="BU1007" s="14"/>
      <c r="BV1007" s="14"/>
      <c r="BW1007" s="14"/>
      <c r="BX1007" s="14"/>
      <c r="BY1007" s="14"/>
      <c r="BZ1007" s="14"/>
      <c r="CA1007" s="14"/>
      <c r="CB1007" s="14"/>
      <c r="CC1007" s="14"/>
      <c r="CD1007" s="14"/>
      <c r="CE1007" s="14"/>
      <c r="CF1007" s="14"/>
      <c r="CG1007" s="14"/>
      <c r="CH1007" s="14"/>
      <c r="CI1007" s="14"/>
      <c r="CJ1007" s="14"/>
      <c r="CK1007" s="14"/>
      <c r="CL1007" s="14"/>
      <c r="CM1007" s="14"/>
      <c r="CN1007" s="14"/>
      <c r="CO1007" s="14"/>
      <c r="CP1007" s="14"/>
      <c r="CQ1007" s="14"/>
      <c r="CR1007" s="14"/>
      <c r="CS1007" s="14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</row>
    <row r="1008" spans="1:256" s="3" customFormat="1" ht="15" customHeight="1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9"/>
      <c r="L1008" s="12"/>
      <c r="M1008" s="12"/>
      <c r="N1008" s="14"/>
      <c r="O1008" s="14"/>
      <c r="P1008" s="14"/>
      <c r="Q1008" s="14"/>
      <c r="R1008" s="14"/>
      <c r="S1008" s="12"/>
      <c r="T1008" s="15"/>
      <c r="U1008" s="15"/>
      <c r="V1008" s="15"/>
      <c r="W1008" s="15"/>
      <c r="X1008" s="15"/>
      <c r="Y1008" s="15"/>
      <c r="Z1008" s="14"/>
      <c r="AA1008" s="14"/>
      <c r="AB1008" s="14"/>
      <c r="AC1008" s="14"/>
      <c r="AD1008" s="14"/>
      <c r="AE1008" s="14"/>
      <c r="AF1008" s="14"/>
      <c r="AG1008" s="14"/>
      <c r="AH1008" s="14"/>
      <c r="AI1008" s="14"/>
      <c r="AJ1008" s="14"/>
      <c r="AK1008" s="14"/>
      <c r="AL1008" s="14"/>
      <c r="AM1008" s="14"/>
      <c r="AN1008" s="14"/>
      <c r="AO1008" s="14"/>
      <c r="AP1008" s="14"/>
      <c r="AQ1008" s="14"/>
      <c r="AR1008" s="14"/>
      <c r="AS1008" s="16"/>
      <c r="AT1008" s="14"/>
      <c r="AU1008" s="14"/>
      <c r="AV1008" s="14"/>
      <c r="AW1008" s="14"/>
      <c r="AX1008" s="14"/>
      <c r="AY1008" s="14"/>
      <c r="AZ1008" s="14"/>
      <c r="BA1008" s="14"/>
      <c r="BB1008" s="14"/>
      <c r="BC1008" s="38"/>
      <c r="BD1008" s="14"/>
      <c r="BE1008" s="14"/>
      <c r="BF1008" s="18"/>
      <c r="BG1008" s="14"/>
      <c r="BH1008" s="14"/>
      <c r="BI1008" s="14"/>
      <c r="BJ1008" s="14"/>
      <c r="BK1008" s="14"/>
      <c r="BL1008" s="14"/>
      <c r="BM1008" s="14"/>
      <c r="BN1008" s="14"/>
      <c r="BO1008" s="14"/>
      <c r="BP1008" s="14"/>
      <c r="BQ1008" s="14"/>
      <c r="BR1008" s="14"/>
      <c r="BS1008" s="14"/>
      <c r="BT1008" s="14"/>
      <c r="BU1008" s="14"/>
      <c r="BV1008" s="14"/>
      <c r="BW1008" s="14"/>
      <c r="BX1008" s="14"/>
      <c r="BY1008" s="14"/>
      <c r="BZ1008" s="14"/>
      <c r="CA1008" s="14"/>
      <c r="CB1008" s="14"/>
      <c r="CC1008" s="14"/>
      <c r="CD1008" s="14"/>
      <c r="CE1008" s="14"/>
      <c r="CF1008" s="14"/>
      <c r="CG1008" s="14"/>
      <c r="CH1008" s="14"/>
      <c r="CI1008" s="14"/>
      <c r="CJ1008" s="14"/>
      <c r="CK1008" s="14"/>
      <c r="CL1008" s="14"/>
      <c r="CM1008" s="14"/>
      <c r="CN1008" s="14"/>
      <c r="CO1008" s="14"/>
      <c r="CP1008" s="14"/>
      <c r="CQ1008" s="14"/>
      <c r="CR1008" s="14"/>
      <c r="CS1008" s="14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</row>
    <row r="1009" spans="1:256" s="3" customFormat="1" ht="15" customHeight="1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9">
        <v>101</v>
      </c>
      <c r="L1009" s="12"/>
      <c r="M1009" s="12"/>
      <c r="N1009" s="14"/>
      <c r="O1009" s="14"/>
      <c r="P1009" s="14"/>
      <c r="Q1009" s="14"/>
      <c r="R1009" s="14"/>
      <c r="S1009" s="12"/>
      <c r="T1009" s="15"/>
      <c r="U1009" s="15"/>
      <c r="V1009" s="15"/>
      <c r="W1009" s="15"/>
      <c r="X1009" s="15"/>
      <c r="Y1009" s="15"/>
      <c r="Z1009" s="14"/>
      <c r="AA1009" s="14"/>
      <c r="AB1009" s="14"/>
      <c r="AC1009" s="14"/>
      <c r="AD1009" s="14"/>
      <c r="AE1009" s="14"/>
      <c r="AF1009" s="14"/>
      <c r="AG1009" s="14"/>
      <c r="AH1009" s="14"/>
      <c r="AI1009" s="14"/>
      <c r="AJ1009" s="14"/>
      <c r="AK1009" s="14"/>
      <c r="AL1009" s="14"/>
      <c r="AM1009" s="14"/>
      <c r="AN1009" s="14"/>
      <c r="AO1009" s="14"/>
      <c r="AP1009" s="14"/>
      <c r="AQ1009" s="14"/>
      <c r="AR1009" s="14"/>
      <c r="AS1009" s="16"/>
      <c r="AT1009" s="14"/>
      <c r="AU1009" s="14"/>
      <c r="AV1009" s="14"/>
      <c r="AW1009" s="14"/>
      <c r="AX1009" s="14"/>
      <c r="AY1009" s="14"/>
      <c r="AZ1009" s="14"/>
      <c r="BA1009" s="14"/>
      <c r="BB1009" s="14"/>
      <c r="BC1009" s="38"/>
      <c r="BD1009" s="14"/>
      <c r="BE1009" s="14"/>
      <c r="BF1009" s="18"/>
      <c r="BG1009" s="14"/>
      <c r="BH1009" s="14"/>
      <c r="BI1009" s="14"/>
      <c r="BJ1009" s="14"/>
      <c r="BK1009" s="14"/>
      <c r="BL1009" s="14"/>
      <c r="BM1009" s="14"/>
      <c r="BN1009" s="14"/>
      <c r="BO1009" s="14"/>
      <c r="BP1009" s="14"/>
      <c r="BQ1009" s="14"/>
      <c r="BR1009" s="14"/>
      <c r="BS1009" s="14"/>
      <c r="BT1009" s="14"/>
      <c r="BU1009" s="14"/>
      <c r="BV1009" s="14"/>
      <c r="BW1009" s="14"/>
      <c r="BX1009" s="14"/>
      <c r="BY1009" s="14"/>
      <c r="BZ1009" s="14"/>
      <c r="CA1009" s="14"/>
      <c r="CB1009" s="14"/>
      <c r="CC1009" s="14"/>
      <c r="CD1009" s="14"/>
      <c r="CE1009" s="14"/>
      <c r="CF1009" s="14"/>
      <c r="CG1009" s="14"/>
      <c r="CH1009" s="14"/>
      <c r="CI1009" s="14"/>
      <c r="CJ1009" s="14"/>
      <c r="CK1009" s="14"/>
      <c r="CL1009" s="14"/>
      <c r="CM1009" s="14"/>
      <c r="CN1009" s="14"/>
      <c r="CO1009" s="14"/>
      <c r="CP1009" s="14"/>
      <c r="CQ1009" s="14"/>
      <c r="CR1009" s="14"/>
      <c r="CS1009" s="14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</row>
    <row r="1010" spans="1:256" s="3" customFormat="1" ht="15" customHeight="1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9">
        <v>102</v>
      </c>
      <c r="L1010" s="12">
        <v>3.68</v>
      </c>
      <c r="M1010" s="12">
        <v>2.4700000000000002</v>
      </c>
      <c r="N1010" s="14">
        <v>1.4E-2</v>
      </c>
      <c r="O1010" s="14">
        <v>6.0000000000000001E-3</v>
      </c>
      <c r="P1010" s="14">
        <v>5.6000000000000001E-2</v>
      </c>
      <c r="Q1010" s="14">
        <v>0.23</v>
      </c>
      <c r="R1010" s="14">
        <v>0.15</v>
      </c>
      <c r="S1010" s="12">
        <v>1.1000000000000001</v>
      </c>
      <c r="T1010" s="15">
        <v>0</v>
      </c>
      <c r="U1010" s="15">
        <v>0</v>
      </c>
      <c r="V1010" s="15">
        <v>0</v>
      </c>
      <c r="W1010" s="15">
        <v>0.13</v>
      </c>
      <c r="X1010" s="15">
        <v>0</v>
      </c>
      <c r="Y1010" s="15">
        <v>0</v>
      </c>
      <c r="Z1010" s="14"/>
      <c r="AA1010" s="14"/>
      <c r="AB1010" s="14"/>
      <c r="AC1010" s="14"/>
      <c r="AD1010" s="14"/>
      <c r="AE1010" s="14"/>
      <c r="AF1010" s="14"/>
      <c r="AG1010" s="14">
        <v>846</v>
      </c>
      <c r="AH1010" s="14">
        <v>4.4000000000000004</v>
      </c>
      <c r="AI1010" s="14"/>
      <c r="AJ1010" s="14">
        <v>900</v>
      </c>
      <c r="AK1010" s="14">
        <v>90</v>
      </c>
      <c r="AL1010" s="14">
        <v>310</v>
      </c>
      <c r="AM1010" s="14">
        <v>55</v>
      </c>
      <c r="AN1010" s="14"/>
      <c r="AO1010" s="14"/>
      <c r="AP1010" s="14"/>
      <c r="AQ1010" s="14"/>
      <c r="AR1010" s="14"/>
      <c r="AS1010" s="16"/>
      <c r="AT1010" s="14">
        <v>1255</v>
      </c>
      <c r="AU1010" s="14">
        <v>1037</v>
      </c>
      <c r="AV1010" s="14">
        <v>9.8000000000000007</v>
      </c>
      <c r="AW1010" s="14">
        <v>395</v>
      </c>
      <c r="AX1010" s="14"/>
      <c r="AY1010" s="14"/>
      <c r="AZ1010" s="14"/>
      <c r="BA1010" s="14"/>
      <c r="BB1010" s="14"/>
      <c r="BC1010" s="38"/>
      <c r="BD1010" s="14"/>
      <c r="BE1010" s="14"/>
      <c r="BF1010" s="18"/>
      <c r="BG1010" s="14"/>
      <c r="BH1010" s="14"/>
      <c r="BI1010" s="14"/>
      <c r="BJ1010" s="14"/>
      <c r="BK1010" s="14"/>
      <c r="BL1010" s="14"/>
      <c r="BM1010" s="14"/>
      <c r="BN1010" s="14"/>
      <c r="BO1010" s="14"/>
      <c r="BP1010" s="14"/>
      <c r="BQ1010" s="14"/>
      <c r="BR1010" s="14"/>
      <c r="BS1010" s="14"/>
      <c r="BT1010" s="14"/>
      <c r="BU1010" s="14"/>
      <c r="BV1010" s="14"/>
      <c r="BW1010" s="14"/>
      <c r="BX1010" s="14"/>
      <c r="BY1010" s="14"/>
      <c r="BZ1010" s="14"/>
      <c r="CA1010" s="14"/>
      <c r="CB1010" s="14"/>
      <c r="CC1010" s="14"/>
      <c r="CD1010" s="14"/>
      <c r="CE1010" s="14"/>
      <c r="CF1010" s="14"/>
      <c r="CG1010" s="14"/>
      <c r="CH1010" s="14"/>
      <c r="CI1010" s="14"/>
      <c r="CJ1010" s="14"/>
      <c r="CK1010" s="14"/>
      <c r="CL1010" s="14"/>
      <c r="CM1010" s="14"/>
      <c r="CN1010" s="14"/>
      <c r="CO1010" s="14"/>
      <c r="CP1010" s="14"/>
      <c r="CQ1010" s="14"/>
      <c r="CR1010" s="14"/>
      <c r="CS1010" s="14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</row>
    <row r="1011" spans="1:256" s="3" customFormat="1" ht="15" customHeight="1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9">
        <v>102</v>
      </c>
      <c r="L1011" s="12">
        <v>3.46</v>
      </c>
      <c r="M1011" s="12">
        <v>2.5</v>
      </c>
      <c r="N1011" s="14">
        <v>1.7999999999999999E-2</v>
      </c>
      <c r="O1011" s="14">
        <v>8.9999999999999993E-3</v>
      </c>
      <c r="P1011" s="14">
        <v>4.3999999999999997E-2</v>
      </c>
      <c r="Q1011" s="14">
        <v>0.22</v>
      </c>
      <c r="R1011" s="14">
        <v>0.69</v>
      </c>
      <c r="S1011" s="12">
        <v>1.1000000000000001</v>
      </c>
      <c r="T1011" s="15">
        <v>0.2</v>
      </c>
      <c r="U1011" s="15">
        <v>0</v>
      </c>
      <c r="V1011" s="15">
        <v>0</v>
      </c>
      <c r="W1011" s="15">
        <v>0.13</v>
      </c>
      <c r="X1011" s="15">
        <v>0</v>
      </c>
      <c r="Y1011" s="15">
        <v>0</v>
      </c>
      <c r="Z1011" s="14"/>
      <c r="AA1011" s="14"/>
      <c r="AB1011" s="14"/>
      <c r="AC1011" s="14"/>
      <c r="AD1011" s="14"/>
      <c r="AE1011" s="14"/>
      <c r="AF1011" s="14"/>
      <c r="AG1011" s="14">
        <v>845</v>
      </c>
      <c r="AH1011" s="14">
        <v>4.3</v>
      </c>
      <c r="AI1011" s="14"/>
      <c r="AJ1011" s="14">
        <v>900</v>
      </c>
      <c r="AK1011" s="14">
        <v>90</v>
      </c>
      <c r="AL1011" s="14">
        <v>310</v>
      </c>
      <c r="AM1011" s="14">
        <v>55</v>
      </c>
      <c r="AN1011" s="14"/>
      <c r="AO1011" s="14"/>
      <c r="AP1011" s="14"/>
      <c r="AQ1011" s="14"/>
      <c r="AR1011" s="14"/>
      <c r="AS1011" s="16"/>
      <c r="AT1011" s="14">
        <v>1367</v>
      </c>
      <c r="AU1011" s="14">
        <v>1113</v>
      </c>
      <c r="AV1011" s="14">
        <v>6</v>
      </c>
      <c r="AW1011" s="14">
        <v>390</v>
      </c>
      <c r="AX1011" s="14"/>
      <c r="AY1011" s="14"/>
      <c r="AZ1011" s="14"/>
      <c r="BA1011" s="14"/>
      <c r="BB1011" s="14"/>
      <c r="BC1011" s="38"/>
      <c r="BD1011" s="14"/>
      <c r="BE1011" s="14"/>
      <c r="BF1011" s="18"/>
      <c r="BG1011" s="14"/>
      <c r="BH1011" s="14"/>
      <c r="BI1011" s="14"/>
      <c r="BJ1011" s="14"/>
      <c r="BK1011" s="14"/>
      <c r="BL1011" s="14"/>
      <c r="BM1011" s="14"/>
      <c r="BN1011" s="14"/>
      <c r="BO1011" s="14"/>
      <c r="BP1011" s="14"/>
      <c r="BQ1011" s="14"/>
      <c r="BR1011" s="14"/>
      <c r="BS1011" s="14"/>
      <c r="BT1011" s="14"/>
      <c r="BU1011" s="14"/>
      <c r="BV1011" s="14"/>
      <c r="BW1011" s="14"/>
      <c r="BX1011" s="14"/>
      <c r="BY1011" s="14"/>
      <c r="BZ1011" s="14"/>
      <c r="CA1011" s="14"/>
      <c r="CB1011" s="14"/>
      <c r="CC1011" s="14"/>
      <c r="CD1011" s="14"/>
      <c r="CE1011" s="14"/>
      <c r="CF1011" s="14"/>
      <c r="CG1011" s="14"/>
      <c r="CH1011" s="14"/>
      <c r="CI1011" s="14"/>
      <c r="CJ1011" s="14"/>
      <c r="CK1011" s="14"/>
      <c r="CL1011" s="14"/>
      <c r="CM1011" s="14"/>
      <c r="CN1011" s="14"/>
      <c r="CO1011" s="14"/>
      <c r="CP1011" s="14"/>
      <c r="CQ1011" s="14"/>
      <c r="CR1011" s="14"/>
      <c r="CS1011" s="14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</row>
    <row r="1012" spans="1:256" s="3" customFormat="1" ht="15" customHeight="1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9">
        <v>102</v>
      </c>
      <c r="L1012" s="12">
        <v>3.97</v>
      </c>
      <c r="M1012" s="12">
        <v>3.12</v>
      </c>
      <c r="N1012" s="14">
        <v>3.0000000000000001E-3</v>
      </c>
      <c r="O1012" s="14">
        <v>0.01</v>
      </c>
      <c r="P1012" s="14">
        <v>6.2E-2</v>
      </c>
      <c r="Q1012" s="14">
        <v>0.15</v>
      </c>
      <c r="R1012" s="14">
        <v>0.13</v>
      </c>
      <c r="S1012" s="12">
        <v>0.83</v>
      </c>
      <c r="T1012" s="15">
        <v>0</v>
      </c>
      <c r="U1012" s="15">
        <v>0</v>
      </c>
      <c r="V1012" s="15">
        <v>0</v>
      </c>
      <c r="W1012" s="15">
        <v>7.0000000000000007E-2</v>
      </c>
      <c r="X1012" s="15">
        <v>0</v>
      </c>
      <c r="Y1012" s="15">
        <v>0</v>
      </c>
      <c r="Z1012" s="14"/>
      <c r="AA1012" s="14"/>
      <c r="AB1012" s="14"/>
      <c r="AC1012" s="14"/>
      <c r="AD1012" s="14"/>
      <c r="AE1012" s="14"/>
      <c r="AF1012" s="14"/>
      <c r="AG1012" s="14">
        <v>850</v>
      </c>
      <c r="AH1012" s="14">
        <v>3.2</v>
      </c>
      <c r="AI1012" s="14"/>
      <c r="AJ1012" s="14">
        <v>900</v>
      </c>
      <c r="AK1012" s="14">
        <v>90</v>
      </c>
      <c r="AL1012" s="14">
        <v>310</v>
      </c>
      <c r="AM1012" s="14">
        <v>55</v>
      </c>
      <c r="AN1012" s="14"/>
      <c r="AO1012" s="14"/>
      <c r="AP1012" s="14"/>
      <c r="AQ1012" s="14"/>
      <c r="AR1012" s="14"/>
      <c r="AS1012" s="16"/>
      <c r="AT1012" s="14">
        <v>1201</v>
      </c>
      <c r="AU1012" s="14">
        <v>911</v>
      </c>
      <c r="AV1012" s="14">
        <v>4.5999999999999996</v>
      </c>
      <c r="AW1012" s="14">
        <v>390</v>
      </c>
      <c r="AX1012" s="14"/>
      <c r="AY1012" s="14"/>
      <c r="AZ1012" s="14"/>
      <c r="BA1012" s="14"/>
      <c r="BB1012" s="14"/>
      <c r="BC1012" s="38"/>
      <c r="BD1012" s="14"/>
      <c r="BE1012" s="14"/>
      <c r="BF1012" s="18"/>
      <c r="BG1012" s="14"/>
      <c r="BH1012" s="14"/>
      <c r="BI1012" s="14"/>
      <c r="BJ1012" s="14"/>
      <c r="BK1012" s="14"/>
      <c r="BL1012" s="14"/>
      <c r="BM1012" s="14"/>
      <c r="BN1012" s="14"/>
      <c r="BO1012" s="14"/>
      <c r="BP1012" s="14"/>
      <c r="BQ1012" s="14"/>
      <c r="BR1012" s="14"/>
      <c r="BS1012" s="14"/>
      <c r="BT1012" s="14"/>
      <c r="BU1012" s="14"/>
      <c r="BV1012" s="14"/>
      <c r="BW1012" s="14"/>
      <c r="BX1012" s="14"/>
      <c r="BY1012" s="14"/>
      <c r="BZ1012" s="14"/>
      <c r="CA1012" s="14"/>
      <c r="CB1012" s="14"/>
      <c r="CC1012" s="14"/>
      <c r="CD1012" s="14"/>
      <c r="CE1012" s="14"/>
      <c r="CF1012" s="14"/>
      <c r="CG1012" s="14"/>
      <c r="CH1012" s="14"/>
      <c r="CI1012" s="14"/>
      <c r="CJ1012" s="14"/>
      <c r="CK1012" s="14"/>
      <c r="CL1012" s="14"/>
      <c r="CM1012" s="14"/>
      <c r="CN1012" s="14"/>
      <c r="CO1012" s="14"/>
      <c r="CP1012" s="14"/>
      <c r="CQ1012" s="14"/>
      <c r="CR1012" s="14"/>
      <c r="CS1012" s="14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</row>
    <row r="1013" spans="1:256" s="3" customFormat="1" ht="15" customHeight="1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9">
        <v>102</v>
      </c>
      <c r="L1013" s="12">
        <v>3.2</v>
      </c>
      <c r="M1013" s="12">
        <v>2.88</v>
      </c>
      <c r="N1013" s="14">
        <v>2.5000000000000001E-2</v>
      </c>
      <c r="O1013" s="14">
        <v>0</v>
      </c>
      <c r="P1013" s="14">
        <v>4.2999999999999997E-2</v>
      </c>
      <c r="Q1013" s="14">
        <v>0.16</v>
      </c>
      <c r="R1013" s="14">
        <v>0.03</v>
      </c>
      <c r="S1013" s="12">
        <v>0.06</v>
      </c>
      <c r="T1013" s="15">
        <v>0</v>
      </c>
      <c r="U1013" s="15">
        <v>0</v>
      </c>
      <c r="V1013" s="15">
        <v>0</v>
      </c>
      <c r="W1013" s="15">
        <v>5.6000000000000001E-2</v>
      </c>
      <c r="X1013" s="15">
        <v>0</v>
      </c>
      <c r="Y1013" s="15">
        <v>0</v>
      </c>
      <c r="Z1013" s="14"/>
      <c r="AA1013" s="14"/>
      <c r="AB1013" s="14"/>
      <c r="AC1013" s="14"/>
      <c r="AD1013" s="14"/>
      <c r="AE1013" s="14"/>
      <c r="AF1013" s="14"/>
      <c r="AG1013" s="14">
        <v>779</v>
      </c>
      <c r="AH1013" s="14">
        <v>3.8</v>
      </c>
      <c r="AI1013" s="14"/>
      <c r="AJ1013" s="14">
        <v>900</v>
      </c>
      <c r="AK1013" s="14">
        <v>90</v>
      </c>
      <c r="AL1013" s="14">
        <v>310</v>
      </c>
      <c r="AM1013" s="14">
        <v>55</v>
      </c>
      <c r="AN1013" s="14"/>
      <c r="AO1013" s="14"/>
      <c r="AP1013" s="14"/>
      <c r="AQ1013" s="14"/>
      <c r="AR1013" s="14"/>
      <c r="AS1013" s="16"/>
      <c r="AT1013" s="14">
        <v>1332</v>
      </c>
      <c r="AU1013" s="14">
        <v>1017</v>
      </c>
      <c r="AV1013" s="14">
        <v>5.0999999999999996</v>
      </c>
      <c r="AW1013" s="14">
        <v>381</v>
      </c>
      <c r="AX1013" s="14"/>
      <c r="AY1013" s="14"/>
      <c r="AZ1013" s="14"/>
      <c r="BA1013" s="14"/>
      <c r="BB1013" s="14"/>
      <c r="BC1013" s="38"/>
      <c r="BD1013" s="14"/>
      <c r="BE1013" s="14"/>
      <c r="BF1013" s="18"/>
      <c r="BG1013" s="14"/>
      <c r="BH1013" s="14"/>
      <c r="BI1013" s="14"/>
      <c r="BJ1013" s="14"/>
      <c r="BK1013" s="14"/>
      <c r="BL1013" s="14"/>
      <c r="BM1013" s="14"/>
      <c r="BN1013" s="14"/>
      <c r="BO1013" s="14"/>
      <c r="BP1013" s="14"/>
      <c r="BQ1013" s="14"/>
      <c r="BR1013" s="14"/>
      <c r="BS1013" s="14"/>
      <c r="BT1013" s="14"/>
      <c r="BU1013" s="14"/>
      <c r="BV1013" s="14"/>
      <c r="BW1013" s="14"/>
      <c r="BX1013" s="14"/>
      <c r="BY1013" s="14"/>
      <c r="BZ1013" s="14"/>
      <c r="CA1013" s="14"/>
      <c r="CB1013" s="14"/>
      <c r="CC1013" s="14"/>
      <c r="CD1013" s="14"/>
      <c r="CE1013" s="14"/>
      <c r="CF1013" s="14"/>
      <c r="CG1013" s="14"/>
      <c r="CH1013" s="14"/>
      <c r="CI1013" s="14"/>
      <c r="CJ1013" s="14"/>
      <c r="CK1013" s="14"/>
      <c r="CL1013" s="14"/>
      <c r="CM1013" s="14"/>
      <c r="CN1013" s="14"/>
      <c r="CO1013" s="14"/>
      <c r="CP1013" s="14"/>
      <c r="CQ1013" s="14"/>
      <c r="CR1013" s="14"/>
      <c r="CS1013" s="14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</row>
    <row r="1014" spans="1:256" s="3" customFormat="1" ht="15" customHeight="1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9">
        <v>103</v>
      </c>
      <c r="L1014" s="12">
        <v>3</v>
      </c>
      <c r="M1014" s="12">
        <v>2.2999999999999998</v>
      </c>
      <c r="N1014" s="14">
        <v>0.01</v>
      </c>
      <c r="O1014" s="14">
        <v>0.04</v>
      </c>
      <c r="P1014" s="14">
        <v>7.0000000000000007E-2</v>
      </c>
      <c r="Q1014" s="14">
        <v>0.25</v>
      </c>
      <c r="R1014" s="14">
        <v>1.95</v>
      </c>
      <c r="S1014" s="12">
        <v>1</v>
      </c>
      <c r="T1014" s="15">
        <v>0</v>
      </c>
      <c r="U1014" s="15">
        <v>0</v>
      </c>
      <c r="V1014" s="15">
        <v>0</v>
      </c>
      <c r="W1014" s="15">
        <v>0</v>
      </c>
      <c r="X1014" s="15">
        <v>0</v>
      </c>
      <c r="Y1014" s="15">
        <v>0</v>
      </c>
      <c r="Z1014" s="14"/>
      <c r="AA1014" s="14"/>
      <c r="AB1014" s="14"/>
      <c r="AC1014" s="14"/>
      <c r="AD1014" s="14"/>
      <c r="AE1014" s="14"/>
      <c r="AF1014" s="14"/>
      <c r="AG1014" s="14"/>
      <c r="AH1014" s="14"/>
      <c r="AI1014" s="14"/>
      <c r="AJ1014" s="14"/>
      <c r="AK1014" s="14"/>
      <c r="AL1014" s="14"/>
      <c r="AM1014" s="14"/>
      <c r="AN1014" s="14"/>
      <c r="AO1014" s="14"/>
      <c r="AP1014" s="14"/>
      <c r="AQ1014" s="14"/>
      <c r="AR1014" s="14"/>
      <c r="AS1014" s="16"/>
      <c r="AT1014" s="14">
        <v>1298</v>
      </c>
      <c r="AU1014" s="14">
        <v>870</v>
      </c>
      <c r="AV1014" s="14">
        <v>3.2</v>
      </c>
      <c r="AW1014" s="14"/>
      <c r="AX1014" s="14">
        <v>50</v>
      </c>
      <c r="AY1014" s="14"/>
      <c r="AZ1014" s="14"/>
      <c r="BA1014" s="14"/>
      <c r="BB1014" s="14"/>
      <c r="BC1014" s="38"/>
      <c r="BD1014" s="14"/>
      <c r="BE1014" s="14"/>
      <c r="BF1014" s="18"/>
      <c r="BG1014" s="14"/>
      <c r="BH1014" s="14"/>
      <c r="BI1014" s="14"/>
      <c r="BJ1014" s="14"/>
      <c r="BK1014" s="14"/>
      <c r="BL1014" s="14"/>
      <c r="BM1014" s="14"/>
      <c r="BN1014" s="14"/>
      <c r="BO1014" s="14"/>
      <c r="BP1014" s="14"/>
      <c r="BQ1014" s="14"/>
      <c r="BR1014" s="14"/>
      <c r="BS1014" s="14"/>
      <c r="BT1014" s="14"/>
      <c r="BU1014" s="14"/>
      <c r="BV1014" s="14"/>
      <c r="BW1014" s="14"/>
      <c r="BX1014" s="14"/>
      <c r="BY1014" s="14"/>
      <c r="BZ1014" s="14"/>
      <c r="CA1014" s="14"/>
      <c r="CB1014" s="14"/>
      <c r="CC1014" s="14"/>
      <c r="CD1014" s="14"/>
      <c r="CE1014" s="14"/>
      <c r="CF1014" s="14"/>
      <c r="CG1014" s="14"/>
      <c r="CH1014" s="14"/>
      <c r="CI1014" s="14"/>
      <c r="CJ1014" s="14"/>
      <c r="CK1014" s="14"/>
      <c r="CL1014" s="14"/>
      <c r="CM1014" s="14"/>
      <c r="CN1014" s="14"/>
      <c r="CO1014" s="14"/>
      <c r="CP1014" s="14"/>
      <c r="CQ1014" s="14"/>
      <c r="CR1014" s="14"/>
      <c r="CS1014" s="14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</row>
    <row r="1015" spans="1:256" s="3" customFormat="1" ht="15" customHeight="1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9">
        <v>103</v>
      </c>
      <c r="L1015" s="12">
        <v>3.45</v>
      </c>
      <c r="M1015" s="12">
        <v>2</v>
      </c>
      <c r="N1015" s="14">
        <v>0.01</v>
      </c>
      <c r="O1015" s="14">
        <v>0.04</v>
      </c>
      <c r="P1015" s="14">
        <v>0.05</v>
      </c>
      <c r="Q1015" s="14">
        <v>0.16</v>
      </c>
      <c r="R1015" s="14">
        <v>2.1</v>
      </c>
      <c r="S1015" s="12">
        <v>1.05</v>
      </c>
      <c r="T1015" s="15">
        <v>0</v>
      </c>
      <c r="U1015" s="15">
        <v>0</v>
      </c>
      <c r="V1015" s="15">
        <v>0</v>
      </c>
      <c r="W1015" s="15">
        <v>0</v>
      </c>
      <c r="X1015" s="15">
        <v>0</v>
      </c>
      <c r="Y1015" s="15">
        <v>0</v>
      </c>
      <c r="Z1015" s="14"/>
      <c r="AA1015" s="14"/>
      <c r="AB1015" s="14"/>
      <c r="AC1015" s="14"/>
      <c r="AD1015" s="14"/>
      <c r="AE1015" s="14"/>
      <c r="AF1015" s="14"/>
      <c r="AG1015" s="14"/>
      <c r="AH1015" s="14"/>
      <c r="AI1015" s="14"/>
      <c r="AJ1015" s="14"/>
      <c r="AK1015" s="14"/>
      <c r="AL1015" s="14"/>
      <c r="AM1015" s="14"/>
      <c r="AN1015" s="14"/>
      <c r="AO1015" s="14"/>
      <c r="AP1015" s="14"/>
      <c r="AQ1015" s="14"/>
      <c r="AR1015" s="14"/>
      <c r="AS1015" s="16"/>
      <c r="AT1015" s="14">
        <v>930</v>
      </c>
      <c r="AU1015" s="14">
        <v>708</v>
      </c>
      <c r="AV1015" s="14">
        <v>0</v>
      </c>
      <c r="AW1015" s="14"/>
      <c r="AX1015" s="14">
        <v>37</v>
      </c>
      <c r="AY1015" s="14"/>
      <c r="AZ1015" s="14"/>
      <c r="BA1015" s="14"/>
      <c r="BB1015" s="14"/>
      <c r="BC1015" s="38"/>
      <c r="BD1015" s="14"/>
      <c r="BE1015" s="14"/>
      <c r="BF1015" s="18"/>
      <c r="BG1015" s="14"/>
      <c r="BH1015" s="14"/>
      <c r="BI1015" s="14"/>
      <c r="BJ1015" s="14"/>
      <c r="BK1015" s="14"/>
      <c r="BL1015" s="14"/>
      <c r="BM1015" s="14"/>
      <c r="BN1015" s="14"/>
      <c r="BO1015" s="14"/>
      <c r="BP1015" s="14"/>
      <c r="BQ1015" s="14"/>
      <c r="BR1015" s="14"/>
      <c r="BS1015" s="14"/>
      <c r="BT1015" s="14"/>
      <c r="BU1015" s="14"/>
      <c r="BV1015" s="14"/>
      <c r="BW1015" s="14"/>
      <c r="BX1015" s="14"/>
      <c r="BY1015" s="14"/>
      <c r="BZ1015" s="14"/>
      <c r="CA1015" s="14"/>
      <c r="CB1015" s="14"/>
      <c r="CC1015" s="14"/>
      <c r="CD1015" s="14"/>
      <c r="CE1015" s="14"/>
      <c r="CF1015" s="14"/>
      <c r="CG1015" s="14"/>
      <c r="CH1015" s="14"/>
      <c r="CI1015" s="14"/>
      <c r="CJ1015" s="14"/>
      <c r="CK1015" s="14"/>
      <c r="CL1015" s="14"/>
      <c r="CM1015" s="14"/>
      <c r="CN1015" s="14"/>
      <c r="CO1015" s="14"/>
      <c r="CP1015" s="14"/>
      <c r="CQ1015" s="14"/>
      <c r="CR1015" s="14"/>
      <c r="CS1015" s="14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</row>
    <row r="1016" spans="1:256" s="3" customFormat="1" ht="15" customHeight="1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9">
        <v>103</v>
      </c>
      <c r="L1016" s="12">
        <v>3.55</v>
      </c>
      <c r="M1016" s="12">
        <v>2.2000000000000002</v>
      </c>
      <c r="N1016" s="14">
        <v>1.4999999999999999E-2</v>
      </c>
      <c r="O1016" s="14">
        <v>0.05</v>
      </c>
      <c r="P1016" s="14">
        <v>4.4999999999999998E-2</v>
      </c>
      <c r="Q1016" s="14">
        <v>0.23</v>
      </c>
      <c r="R1016" s="14">
        <v>1.95</v>
      </c>
      <c r="S1016" s="12">
        <v>0.98</v>
      </c>
      <c r="T1016" s="15">
        <v>0</v>
      </c>
      <c r="U1016" s="15">
        <v>0</v>
      </c>
      <c r="V1016" s="15">
        <v>0</v>
      </c>
      <c r="W1016" s="15">
        <v>0</v>
      </c>
      <c r="X1016" s="15">
        <v>0</v>
      </c>
      <c r="Y1016" s="15">
        <v>0</v>
      </c>
      <c r="Z1016" s="14"/>
      <c r="AA1016" s="14"/>
      <c r="AB1016" s="14"/>
      <c r="AC1016" s="14"/>
      <c r="AD1016" s="14"/>
      <c r="AE1016" s="14"/>
      <c r="AF1016" s="14"/>
      <c r="AG1016" s="14"/>
      <c r="AH1016" s="14"/>
      <c r="AI1016" s="14"/>
      <c r="AJ1016" s="14"/>
      <c r="AK1016" s="14"/>
      <c r="AL1016" s="14"/>
      <c r="AM1016" s="14"/>
      <c r="AN1016" s="14"/>
      <c r="AO1016" s="14"/>
      <c r="AP1016" s="14"/>
      <c r="AQ1016" s="14"/>
      <c r="AR1016" s="14"/>
      <c r="AS1016" s="16"/>
      <c r="AT1016" s="14">
        <v>1178</v>
      </c>
      <c r="AU1016" s="14">
        <v>744</v>
      </c>
      <c r="AV1016" s="14">
        <v>1.8</v>
      </c>
      <c r="AW1016" s="14"/>
      <c r="AX1016" s="14">
        <v>40</v>
      </c>
      <c r="AY1016" s="14"/>
      <c r="AZ1016" s="14"/>
      <c r="BA1016" s="14"/>
      <c r="BB1016" s="14"/>
      <c r="BC1016" s="38"/>
      <c r="BD1016" s="14"/>
      <c r="BE1016" s="14"/>
      <c r="BF1016" s="18"/>
      <c r="BG1016" s="14"/>
      <c r="BH1016" s="14"/>
      <c r="BI1016" s="14"/>
      <c r="BJ1016" s="14"/>
      <c r="BK1016" s="14"/>
      <c r="BL1016" s="14"/>
      <c r="BM1016" s="14"/>
      <c r="BN1016" s="14"/>
      <c r="BO1016" s="14"/>
      <c r="BP1016" s="14"/>
      <c r="BQ1016" s="14"/>
      <c r="BR1016" s="14"/>
      <c r="BS1016" s="14"/>
      <c r="BT1016" s="14"/>
      <c r="BU1016" s="14"/>
      <c r="BV1016" s="14"/>
      <c r="BW1016" s="14"/>
      <c r="BX1016" s="14"/>
      <c r="BY1016" s="14"/>
      <c r="BZ1016" s="14"/>
      <c r="CA1016" s="14"/>
      <c r="CB1016" s="14"/>
      <c r="CC1016" s="14"/>
      <c r="CD1016" s="14"/>
      <c r="CE1016" s="14"/>
      <c r="CF1016" s="14"/>
      <c r="CG1016" s="14"/>
      <c r="CH1016" s="14"/>
      <c r="CI1016" s="14"/>
      <c r="CJ1016" s="14"/>
      <c r="CK1016" s="14"/>
      <c r="CL1016" s="14"/>
      <c r="CM1016" s="14"/>
      <c r="CN1016" s="14"/>
      <c r="CO1016" s="14"/>
      <c r="CP1016" s="14"/>
      <c r="CQ1016" s="14"/>
      <c r="CR1016" s="14"/>
      <c r="CS1016" s="14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</row>
    <row r="1017" spans="1:256" s="3" customFormat="1" ht="15" customHeight="1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9">
        <v>103</v>
      </c>
      <c r="L1017" s="12">
        <v>3.25</v>
      </c>
      <c r="M1017" s="12">
        <v>2.25</v>
      </c>
      <c r="N1017" s="14">
        <v>0.01</v>
      </c>
      <c r="O1017" s="14">
        <v>0.05</v>
      </c>
      <c r="P1017" s="14">
        <v>4.4999999999999998E-2</v>
      </c>
      <c r="Q1017" s="14">
        <v>0.26</v>
      </c>
      <c r="R1017" s="14">
        <v>2</v>
      </c>
      <c r="S1017" s="12">
        <v>0.96</v>
      </c>
      <c r="T1017" s="15">
        <v>0</v>
      </c>
      <c r="U1017" s="15">
        <v>0</v>
      </c>
      <c r="V1017" s="15">
        <v>0</v>
      </c>
      <c r="W1017" s="15">
        <v>0</v>
      </c>
      <c r="X1017" s="15">
        <v>0</v>
      </c>
      <c r="Y1017" s="15">
        <v>0</v>
      </c>
      <c r="Z1017" s="14"/>
      <c r="AA1017" s="14"/>
      <c r="AB1017" s="14"/>
      <c r="AC1017" s="14"/>
      <c r="AD1017" s="14"/>
      <c r="AE1017" s="14"/>
      <c r="AF1017" s="14"/>
      <c r="AG1017" s="14"/>
      <c r="AH1017" s="14"/>
      <c r="AI1017" s="14"/>
      <c r="AJ1017" s="14"/>
      <c r="AK1017" s="14"/>
      <c r="AL1017" s="14"/>
      <c r="AM1017" s="14"/>
      <c r="AN1017" s="14"/>
      <c r="AO1017" s="14"/>
      <c r="AP1017" s="14"/>
      <c r="AQ1017" s="14"/>
      <c r="AR1017" s="14"/>
      <c r="AS1017" s="16"/>
      <c r="AT1017" s="14">
        <v>0</v>
      </c>
      <c r="AU1017" s="14">
        <v>0</v>
      </c>
      <c r="AV1017" s="14">
        <v>0</v>
      </c>
      <c r="AW1017" s="14"/>
      <c r="AX1017" s="14">
        <v>40</v>
      </c>
      <c r="AY1017" s="14"/>
      <c r="AZ1017" s="14"/>
      <c r="BA1017" s="14"/>
      <c r="BB1017" s="14"/>
      <c r="BC1017" s="38"/>
      <c r="BD1017" s="14"/>
      <c r="BE1017" s="14"/>
      <c r="BF1017" s="18"/>
      <c r="BG1017" s="14"/>
      <c r="BH1017" s="14"/>
      <c r="BI1017" s="14"/>
      <c r="BJ1017" s="14"/>
      <c r="BK1017" s="14"/>
      <c r="BL1017" s="14"/>
      <c r="BM1017" s="14"/>
      <c r="BN1017" s="14"/>
      <c r="BO1017" s="14"/>
      <c r="BP1017" s="14"/>
      <c r="BQ1017" s="14"/>
      <c r="BR1017" s="14"/>
      <c r="BS1017" s="14"/>
      <c r="BT1017" s="14"/>
      <c r="BU1017" s="14"/>
      <c r="BV1017" s="14"/>
      <c r="BW1017" s="14"/>
      <c r="BX1017" s="14"/>
      <c r="BY1017" s="14"/>
      <c r="BZ1017" s="14"/>
      <c r="CA1017" s="14"/>
      <c r="CB1017" s="14"/>
      <c r="CC1017" s="14"/>
      <c r="CD1017" s="14"/>
      <c r="CE1017" s="14"/>
      <c r="CF1017" s="14"/>
      <c r="CG1017" s="14"/>
      <c r="CH1017" s="14"/>
      <c r="CI1017" s="14"/>
      <c r="CJ1017" s="14"/>
      <c r="CK1017" s="14"/>
      <c r="CL1017" s="14"/>
      <c r="CM1017" s="14"/>
      <c r="CN1017" s="14"/>
      <c r="CO1017" s="14"/>
      <c r="CP1017" s="14"/>
      <c r="CQ1017" s="14"/>
      <c r="CR1017" s="14"/>
      <c r="CS1017" s="14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</row>
    <row r="1018" spans="1:256" s="3" customFormat="1" ht="15" customHeight="1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9">
        <v>103</v>
      </c>
      <c r="L1018" s="12">
        <v>3.6</v>
      </c>
      <c r="M1018" s="12">
        <v>2.35</v>
      </c>
      <c r="N1018" s="14">
        <v>0.02</v>
      </c>
      <c r="O1018" s="14">
        <v>0.05</v>
      </c>
      <c r="P1018" s="14">
        <v>0.06</v>
      </c>
      <c r="Q1018" s="14">
        <v>0.3</v>
      </c>
      <c r="R1018" s="14">
        <v>1.5</v>
      </c>
      <c r="S1018" s="12">
        <v>0</v>
      </c>
      <c r="T1018" s="15">
        <v>0.3</v>
      </c>
      <c r="U1018" s="15">
        <v>0</v>
      </c>
      <c r="V1018" s="15">
        <v>0</v>
      </c>
      <c r="W1018" s="15">
        <v>0</v>
      </c>
      <c r="X1018" s="15">
        <v>0</v>
      </c>
      <c r="Y1018" s="15">
        <v>0</v>
      </c>
      <c r="Z1018" s="14"/>
      <c r="AA1018" s="14"/>
      <c r="AB1018" s="14"/>
      <c r="AC1018" s="14"/>
      <c r="AD1018" s="14"/>
      <c r="AE1018" s="14"/>
      <c r="AF1018" s="14"/>
      <c r="AG1018" s="14"/>
      <c r="AH1018" s="14"/>
      <c r="AI1018" s="14"/>
      <c r="AJ1018" s="14"/>
      <c r="AK1018" s="14"/>
      <c r="AL1018" s="14"/>
      <c r="AM1018" s="14"/>
      <c r="AN1018" s="14"/>
      <c r="AO1018" s="14"/>
      <c r="AP1018" s="14"/>
      <c r="AQ1018" s="14"/>
      <c r="AR1018" s="14"/>
      <c r="AS1018" s="16"/>
      <c r="AT1018" s="14">
        <v>986</v>
      </c>
      <c r="AU1018" s="14">
        <v>860</v>
      </c>
      <c r="AV1018" s="14">
        <v>1.6</v>
      </c>
      <c r="AW1018" s="14"/>
      <c r="AX1018" s="14">
        <v>38</v>
      </c>
      <c r="AY1018" s="14"/>
      <c r="AZ1018" s="14"/>
      <c r="BA1018" s="14"/>
      <c r="BB1018" s="14"/>
      <c r="BC1018" s="38"/>
      <c r="BD1018" s="14"/>
      <c r="BE1018" s="14"/>
      <c r="BF1018" s="18"/>
      <c r="BG1018" s="14"/>
      <c r="BH1018" s="14"/>
      <c r="BI1018" s="14"/>
      <c r="BJ1018" s="14"/>
      <c r="BK1018" s="14"/>
      <c r="BL1018" s="14"/>
      <c r="BM1018" s="14"/>
      <c r="BN1018" s="14"/>
      <c r="BO1018" s="14"/>
      <c r="BP1018" s="14"/>
      <c r="BQ1018" s="14"/>
      <c r="BR1018" s="14"/>
      <c r="BS1018" s="14"/>
      <c r="BT1018" s="14"/>
      <c r="BU1018" s="14"/>
      <c r="BV1018" s="14"/>
      <c r="BW1018" s="14"/>
      <c r="BX1018" s="14"/>
      <c r="BY1018" s="14"/>
      <c r="BZ1018" s="14"/>
      <c r="CA1018" s="14"/>
      <c r="CB1018" s="14"/>
      <c r="CC1018" s="14"/>
      <c r="CD1018" s="14"/>
      <c r="CE1018" s="14"/>
      <c r="CF1018" s="14"/>
      <c r="CG1018" s="14"/>
      <c r="CH1018" s="14"/>
      <c r="CI1018" s="14"/>
      <c r="CJ1018" s="14"/>
      <c r="CK1018" s="14"/>
      <c r="CL1018" s="14"/>
      <c r="CM1018" s="14"/>
      <c r="CN1018" s="14"/>
      <c r="CO1018" s="14"/>
      <c r="CP1018" s="14"/>
      <c r="CQ1018" s="14"/>
      <c r="CR1018" s="14"/>
      <c r="CS1018" s="14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</row>
    <row r="1019" spans="1:256" s="3" customFormat="1" ht="15" customHeight="1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9">
        <v>104</v>
      </c>
      <c r="L1019" s="12"/>
      <c r="M1019" s="12"/>
      <c r="N1019" s="14"/>
      <c r="O1019" s="14"/>
      <c r="P1019" s="14"/>
      <c r="Q1019" s="14"/>
      <c r="R1019" s="14"/>
      <c r="S1019" s="12"/>
      <c r="T1019" s="15"/>
      <c r="U1019" s="15"/>
      <c r="V1019" s="15"/>
      <c r="W1019" s="15"/>
      <c r="X1019" s="15"/>
      <c r="Y1019" s="15"/>
      <c r="Z1019" s="14"/>
      <c r="AA1019" s="14"/>
      <c r="AB1019" s="14"/>
      <c r="AC1019" s="14"/>
      <c r="AD1019" s="14"/>
      <c r="AE1019" s="14"/>
      <c r="AF1019" s="14"/>
      <c r="AG1019" s="14"/>
      <c r="AH1019" s="14"/>
      <c r="AI1019" s="14"/>
      <c r="AJ1019" s="14"/>
      <c r="AK1019" s="14"/>
      <c r="AL1019" s="14"/>
      <c r="AM1019" s="14"/>
      <c r="AN1019" s="14"/>
      <c r="AO1019" s="14"/>
      <c r="AP1019" s="14"/>
      <c r="AQ1019" s="14"/>
      <c r="AR1019" s="14"/>
      <c r="AS1019" s="16"/>
      <c r="AT1019" s="14"/>
      <c r="AU1019" s="14"/>
      <c r="AV1019" s="14"/>
      <c r="AW1019" s="14"/>
      <c r="AX1019" s="14"/>
      <c r="AY1019" s="14"/>
      <c r="AZ1019" s="14"/>
      <c r="BA1019" s="14"/>
      <c r="BB1019" s="14"/>
      <c r="BC1019" s="38"/>
      <c r="BD1019" s="14"/>
      <c r="BE1019" s="14"/>
      <c r="BF1019" s="18"/>
      <c r="BG1019" s="14"/>
      <c r="BH1019" s="14"/>
      <c r="BI1019" s="14"/>
      <c r="BJ1019" s="14"/>
      <c r="BK1019" s="14"/>
      <c r="BL1019" s="14"/>
      <c r="BM1019" s="14"/>
      <c r="BN1019" s="14"/>
      <c r="BO1019" s="14"/>
      <c r="BP1019" s="14"/>
      <c r="BQ1019" s="14"/>
      <c r="BR1019" s="14"/>
      <c r="BS1019" s="14"/>
      <c r="BT1019" s="14"/>
      <c r="BU1019" s="14"/>
      <c r="BV1019" s="14"/>
      <c r="BW1019" s="14"/>
      <c r="BX1019" s="14"/>
      <c r="BY1019" s="14"/>
      <c r="BZ1019" s="14"/>
      <c r="CA1019" s="14"/>
      <c r="CB1019" s="14"/>
      <c r="CC1019" s="14"/>
      <c r="CD1019" s="14"/>
      <c r="CE1019" s="14"/>
      <c r="CF1019" s="14"/>
      <c r="CG1019" s="14"/>
      <c r="CH1019" s="14"/>
      <c r="CI1019" s="14"/>
      <c r="CJ1019" s="14"/>
      <c r="CK1019" s="14"/>
      <c r="CL1019" s="14"/>
      <c r="CM1019" s="14"/>
      <c r="CN1019" s="14"/>
      <c r="CO1019" s="14"/>
      <c r="CP1019" s="14"/>
      <c r="CQ1019" s="14"/>
      <c r="CR1019" s="14"/>
      <c r="CS1019" s="14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</row>
    <row r="1020" spans="1:256" s="3" customFormat="1" ht="15" customHeight="1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9">
        <v>105</v>
      </c>
      <c r="L1020" s="12">
        <v>3.45</v>
      </c>
      <c r="M1020" s="12">
        <v>3.22</v>
      </c>
      <c r="N1020" s="14">
        <v>1.4E-2</v>
      </c>
      <c r="O1020" s="14">
        <v>0.03</v>
      </c>
      <c r="P1020" s="14">
        <v>4.4999999999999998E-2</v>
      </c>
      <c r="Q1020" s="14">
        <v>0.27</v>
      </c>
      <c r="R1020" s="14">
        <v>0</v>
      </c>
      <c r="S1020" s="12">
        <v>7.0000000000000007E-2</v>
      </c>
      <c r="T1020" s="15">
        <v>0</v>
      </c>
      <c r="U1020" s="15">
        <v>0</v>
      </c>
      <c r="V1020" s="15">
        <v>0</v>
      </c>
      <c r="W1020" s="15">
        <v>0</v>
      </c>
      <c r="X1020" s="15">
        <v>0</v>
      </c>
      <c r="Y1020" s="15">
        <v>0</v>
      </c>
      <c r="Z1020" s="14"/>
      <c r="AA1020" s="14"/>
      <c r="AB1020" s="14"/>
      <c r="AC1020" s="14"/>
      <c r="AD1020" s="14"/>
      <c r="AE1020" s="14"/>
      <c r="AF1020" s="14"/>
      <c r="AG1020" s="14"/>
      <c r="AH1020" s="14"/>
      <c r="AI1020" s="14">
        <v>75</v>
      </c>
      <c r="AJ1020" s="14">
        <v>900</v>
      </c>
      <c r="AK1020" s="14">
        <v>60</v>
      </c>
      <c r="AL1020" s="14">
        <v>370</v>
      </c>
      <c r="AM1020" s="14">
        <v>60</v>
      </c>
      <c r="AN1020" s="14"/>
      <c r="AO1020" s="14"/>
      <c r="AP1020" s="14"/>
      <c r="AQ1020" s="14"/>
      <c r="AR1020" s="14"/>
      <c r="AS1020" s="16"/>
      <c r="AT1020" s="14">
        <v>1062</v>
      </c>
      <c r="AU1020" s="14">
        <v>866</v>
      </c>
      <c r="AV1020" s="14">
        <v>11.1</v>
      </c>
      <c r="AW1020" s="14"/>
      <c r="AX1020" s="14">
        <v>34</v>
      </c>
      <c r="AY1020" s="14"/>
      <c r="AZ1020" s="14"/>
      <c r="BA1020" s="14"/>
      <c r="BB1020" s="14">
        <v>18</v>
      </c>
      <c r="BC1020" s="38">
        <v>-100</v>
      </c>
      <c r="BD1020" s="14"/>
      <c r="BE1020" s="14"/>
      <c r="BF1020" s="18"/>
      <c r="BG1020" s="14"/>
      <c r="BH1020" s="14"/>
      <c r="BI1020" s="14"/>
      <c r="BJ1020" s="14"/>
      <c r="BK1020" s="14"/>
      <c r="BL1020" s="14"/>
      <c r="BM1020" s="14"/>
      <c r="BN1020" s="14"/>
      <c r="BO1020" s="14"/>
      <c r="BP1020" s="14"/>
      <c r="BQ1020" s="14"/>
      <c r="BR1020" s="14"/>
      <c r="BS1020" s="14"/>
      <c r="BT1020" s="14"/>
      <c r="BU1020" s="14"/>
      <c r="BV1020" s="14"/>
      <c r="BW1020" s="14"/>
      <c r="BX1020" s="14"/>
      <c r="BY1020" s="14"/>
      <c r="BZ1020" s="14"/>
      <c r="CA1020" s="14"/>
      <c r="CB1020" s="14"/>
      <c r="CC1020" s="14"/>
      <c r="CD1020" s="14"/>
      <c r="CE1020" s="14"/>
      <c r="CF1020" s="14"/>
      <c r="CG1020" s="14"/>
      <c r="CH1020" s="14"/>
      <c r="CI1020" s="14"/>
      <c r="CJ1020" s="14"/>
      <c r="CK1020" s="14"/>
      <c r="CL1020" s="14"/>
      <c r="CM1020" s="14"/>
      <c r="CN1020" s="14"/>
      <c r="CO1020" s="14"/>
      <c r="CP1020" s="14"/>
      <c r="CQ1020" s="14"/>
      <c r="CR1020" s="14"/>
      <c r="CS1020" s="14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</row>
    <row r="1021" spans="1:256" s="3" customFormat="1" ht="15" customHeight="1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9">
        <v>105</v>
      </c>
      <c r="L1021" s="12">
        <v>3.45</v>
      </c>
      <c r="M1021" s="12">
        <v>3.22</v>
      </c>
      <c r="N1021" s="14">
        <v>1.4E-2</v>
      </c>
      <c r="O1021" s="14">
        <v>0.03</v>
      </c>
      <c r="P1021" s="14">
        <v>4.4999999999999998E-2</v>
      </c>
      <c r="Q1021" s="14">
        <v>0.27</v>
      </c>
      <c r="R1021" s="14">
        <v>0</v>
      </c>
      <c r="S1021" s="12">
        <v>7.0000000000000007E-2</v>
      </c>
      <c r="T1021" s="15">
        <v>0</v>
      </c>
      <c r="U1021" s="15">
        <v>0</v>
      </c>
      <c r="V1021" s="15">
        <v>0</v>
      </c>
      <c r="W1021" s="15">
        <v>0</v>
      </c>
      <c r="X1021" s="15">
        <v>0</v>
      </c>
      <c r="Y1021" s="15">
        <v>0</v>
      </c>
      <c r="Z1021" s="14"/>
      <c r="AA1021" s="14"/>
      <c r="AB1021" s="14"/>
      <c r="AC1021" s="14"/>
      <c r="AD1021" s="14"/>
      <c r="AE1021" s="14"/>
      <c r="AF1021" s="14"/>
      <c r="AG1021" s="14"/>
      <c r="AH1021" s="14"/>
      <c r="AI1021" s="14">
        <v>75</v>
      </c>
      <c r="AJ1021" s="14">
        <v>900</v>
      </c>
      <c r="AK1021" s="14">
        <v>60</v>
      </c>
      <c r="AL1021" s="14">
        <v>370</v>
      </c>
      <c r="AM1021" s="14">
        <v>60</v>
      </c>
      <c r="AN1021" s="14"/>
      <c r="AO1021" s="14"/>
      <c r="AP1021" s="14"/>
      <c r="AQ1021" s="14"/>
      <c r="AR1021" s="14"/>
      <c r="AS1021" s="16"/>
      <c r="AT1021" s="14">
        <v>1062</v>
      </c>
      <c r="AU1021" s="14">
        <v>866</v>
      </c>
      <c r="AV1021" s="14">
        <v>11.1</v>
      </c>
      <c r="AW1021" s="14"/>
      <c r="AX1021" s="14">
        <v>34</v>
      </c>
      <c r="AY1021" s="14"/>
      <c r="AZ1021" s="14"/>
      <c r="BA1021" s="14"/>
      <c r="BB1021" s="14">
        <v>19</v>
      </c>
      <c r="BC1021" s="38">
        <v>-100</v>
      </c>
      <c r="BD1021" s="14"/>
      <c r="BE1021" s="14"/>
      <c r="BF1021" s="18"/>
      <c r="BG1021" s="14"/>
      <c r="BH1021" s="14"/>
      <c r="BI1021" s="14"/>
      <c r="BJ1021" s="14"/>
      <c r="BK1021" s="14"/>
      <c r="BL1021" s="14"/>
      <c r="BM1021" s="14"/>
      <c r="BN1021" s="14"/>
      <c r="BO1021" s="14"/>
      <c r="BP1021" s="14"/>
      <c r="BQ1021" s="14"/>
      <c r="BR1021" s="14"/>
      <c r="BS1021" s="14"/>
      <c r="BT1021" s="14"/>
      <c r="BU1021" s="14"/>
      <c r="BV1021" s="14"/>
      <c r="BW1021" s="14"/>
      <c r="BX1021" s="14"/>
      <c r="BY1021" s="14"/>
      <c r="BZ1021" s="14"/>
      <c r="CA1021" s="14"/>
      <c r="CB1021" s="14"/>
      <c r="CC1021" s="14"/>
      <c r="CD1021" s="14"/>
      <c r="CE1021" s="14"/>
      <c r="CF1021" s="14"/>
      <c r="CG1021" s="14"/>
      <c r="CH1021" s="14"/>
      <c r="CI1021" s="14"/>
      <c r="CJ1021" s="14"/>
      <c r="CK1021" s="14"/>
      <c r="CL1021" s="14"/>
      <c r="CM1021" s="14"/>
      <c r="CN1021" s="14"/>
      <c r="CO1021" s="14"/>
      <c r="CP1021" s="14"/>
      <c r="CQ1021" s="14"/>
      <c r="CR1021" s="14"/>
      <c r="CS1021" s="14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</row>
    <row r="1022" spans="1:256" s="3" customFormat="1" ht="15" customHeight="1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9">
        <v>105</v>
      </c>
      <c r="L1022" s="12">
        <v>3.45</v>
      </c>
      <c r="M1022" s="12">
        <v>3.22</v>
      </c>
      <c r="N1022" s="14">
        <v>1.4E-2</v>
      </c>
      <c r="O1022" s="14">
        <v>0.03</v>
      </c>
      <c r="P1022" s="14">
        <v>4.4999999999999998E-2</v>
      </c>
      <c r="Q1022" s="14">
        <v>0.27</v>
      </c>
      <c r="R1022" s="14">
        <v>0</v>
      </c>
      <c r="S1022" s="12">
        <v>7.0000000000000007E-2</v>
      </c>
      <c r="T1022" s="15">
        <v>0</v>
      </c>
      <c r="U1022" s="15">
        <v>0</v>
      </c>
      <c r="V1022" s="15">
        <v>0</v>
      </c>
      <c r="W1022" s="15">
        <v>0</v>
      </c>
      <c r="X1022" s="15">
        <v>0</v>
      </c>
      <c r="Y1022" s="15">
        <v>0</v>
      </c>
      <c r="Z1022" s="14"/>
      <c r="AA1022" s="14"/>
      <c r="AB1022" s="14"/>
      <c r="AC1022" s="14"/>
      <c r="AD1022" s="14"/>
      <c r="AE1022" s="14"/>
      <c r="AF1022" s="14"/>
      <c r="AG1022" s="14"/>
      <c r="AH1022" s="14"/>
      <c r="AI1022" s="14">
        <v>75</v>
      </c>
      <c r="AJ1022" s="14">
        <v>900</v>
      </c>
      <c r="AK1022" s="14">
        <v>60</v>
      </c>
      <c r="AL1022" s="14">
        <v>370</v>
      </c>
      <c r="AM1022" s="14">
        <v>60</v>
      </c>
      <c r="AN1022" s="14"/>
      <c r="AO1022" s="14"/>
      <c r="AP1022" s="14"/>
      <c r="AQ1022" s="14"/>
      <c r="AR1022" s="14"/>
      <c r="AS1022" s="16"/>
      <c r="AT1022" s="14">
        <v>1062</v>
      </c>
      <c r="AU1022" s="14">
        <v>866</v>
      </c>
      <c r="AV1022" s="14">
        <v>11.1</v>
      </c>
      <c r="AW1022" s="14"/>
      <c r="AX1022" s="14">
        <v>34</v>
      </c>
      <c r="AY1022" s="14"/>
      <c r="AZ1022" s="14"/>
      <c r="BA1022" s="14"/>
      <c r="BB1022" s="14">
        <v>21</v>
      </c>
      <c r="BC1022" s="38">
        <v>-100</v>
      </c>
      <c r="BD1022" s="14"/>
      <c r="BE1022" s="14"/>
      <c r="BF1022" s="18"/>
      <c r="BG1022" s="14"/>
      <c r="BH1022" s="14"/>
      <c r="BI1022" s="14"/>
      <c r="BJ1022" s="14"/>
      <c r="BK1022" s="14"/>
      <c r="BL1022" s="14"/>
      <c r="BM1022" s="14"/>
      <c r="BN1022" s="14"/>
      <c r="BO1022" s="14"/>
      <c r="BP1022" s="14"/>
      <c r="BQ1022" s="14"/>
      <c r="BR1022" s="14"/>
      <c r="BS1022" s="14"/>
      <c r="BT1022" s="14"/>
      <c r="BU1022" s="14"/>
      <c r="BV1022" s="14"/>
      <c r="BW1022" s="14"/>
      <c r="BX1022" s="14"/>
      <c r="BY1022" s="14"/>
      <c r="BZ1022" s="14"/>
      <c r="CA1022" s="14"/>
      <c r="CB1022" s="14"/>
      <c r="CC1022" s="14"/>
      <c r="CD1022" s="14"/>
      <c r="CE1022" s="14"/>
      <c r="CF1022" s="14"/>
      <c r="CG1022" s="14"/>
      <c r="CH1022" s="14"/>
      <c r="CI1022" s="14"/>
      <c r="CJ1022" s="14"/>
      <c r="CK1022" s="14"/>
      <c r="CL1022" s="14"/>
      <c r="CM1022" s="14"/>
      <c r="CN1022" s="14"/>
      <c r="CO1022" s="14"/>
      <c r="CP1022" s="14"/>
      <c r="CQ1022" s="14"/>
      <c r="CR1022" s="14"/>
      <c r="CS1022" s="14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</row>
    <row r="1023" spans="1:256" s="3" customFormat="1" ht="15" customHeight="1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9">
        <v>105</v>
      </c>
      <c r="L1023" s="12">
        <v>3.45</v>
      </c>
      <c r="M1023" s="12">
        <v>3.22</v>
      </c>
      <c r="N1023" s="14">
        <v>1.4E-2</v>
      </c>
      <c r="O1023" s="14">
        <v>0.03</v>
      </c>
      <c r="P1023" s="14">
        <v>4.4999999999999998E-2</v>
      </c>
      <c r="Q1023" s="14">
        <v>0.27</v>
      </c>
      <c r="R1023" s="14">
        <v>0</v>
      </c>
      <c r="S1023" s="12">
        <v>7.0000000000000007E-2</v>
      </c>
      <c r="T1023" s="15">
        <v>0</v>
      </c>
      <c r="U1023" s="15">
        <v>0</v>
      </c>
      <c r="V1023" s="15">
        <v>0</v>
      </c>
      <c r="W1023" s="15">
        <v>0</v>
      </c>
      <c r="X1023" s="15">
        <v>0</v>
      </c>
      <c r="Y1023" s="15">
        <v>0</v>
      </c>
      <c r="Z1023" s="14"/>
      <c r="AA1023" s="14"/>
      <c r="AB1023" s="14"/>
      <c r="AC1023" s="14"/>
      <c r="AD1023" s="14"/>
      <c r="AE1023" s="14"/>
      <c r="AF1023" s="14"/>
      <c r="AG1023" s="14"/>
      <c r="AH1023" s="14"/>
      <c r="AI1023" s="14">
        <v>75</v>
      </c>
      <c r="AJ1023" s="14">
        <v>900</v>
      </c>
      <c r="AK1023" s="14">
        <v>60</v>
      </c>
      <c r="AL1023" s="14">
        <v>370</v>
      </c>
      <c r="AM1023" s="14">
        <v>60</v>
      </c>
      <c r="AN1023" s="14"/>
      <c r="AO1023" s="14"/>
      <c r="AP1023" s="14"/>
      <c r="AQ1023" s="14"/>
      <c r="AR1023" s="14"/>
      <c r="AS1023" s="16"/>
      <c r="AT1023" s="14">
        <v>1062</v>
      </c>
      <c r="AU1023" s="14">
        <v>866</v>
      </c>
      <c r="AV1023" s="14">
        <v>11.1</v>
      </c>
      <c r="AW1023" s="14"/>
      <c r="AX1023" s="14">
        <v>34</v>
      </c>
      <c r="AY1023" s="14"/>
      <c r="AZ1023" s="14"/>
      <c r="BA1023" s="14"/>
      <c r="BB1023" s="14">
        <v>28</v>
      </c>
      <c r="BC1023" s="38">
        <v>-60</v>
      </c>
      <c r="BD1023" s="14"/>
      <c r="BE1023" s="14"/>
      <c r="BF1023" s="18"/>
      <c r="BG1023" s="14"/>
      <c r="BH1023" s="14"/>
      <c r="BI1023" s="14"/>
      <c r="BJ1023" s="14"/>
      <c r="BK1023" s="14"/>
      <c r="BL1023" s="14"/>
      <c r="BM1023" s="14"/>
      <c r="BN1023" s="14"/>
      <c r="BO1023" s="14"/>
      <c r="BP1023" s="14"/>
      <c r="BQ1023" s="14"/>
      <c r="BR1023" s="14"/>
      <c r="BS1023" s="14"/>
      <c r="BT1023" s="14"/>
      <c r="BU1023" s="14"/>
      <c r="BV1023" s="14"/>
      <c r="BW1023" s="14"/>
      <c r="BX1023" s="14"/>
      <c r="BY1023" s="14"/>
      <c r="BZ1023" s="14"/>
      <c r="CA1023" s="14"/>
      <c r="CB1023" s="14"/>
      <c r="CC1023" s="14"/>
      <c r="CD1023" s="14"/>
      <c r="CE1023" s="14"/>
      <c r="CF1023" s="14"/>
      <c r="CG1023" s="14"/>
      <c r="CH1023" s="14"/>
      <c r="CI1023" s="14"/>
      <c r="CJ1023" s="14"/>
      <c r="CK1023" s="14"/>
      <c r="CL1023" s="14"/>
      <c r="CM1023" s="14"/>
      <c r="CN1023" s="14"/>
      <c r="CO1023" s="14"/>
      <c r="CP1023" s="14"/>
      <c r="CQ1023" s="14"/>
      <c r="CR1023" s="14"/>
      <c r="CS1023" s="14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</row>
    <row r="1024" spans="1:256" s="3" customFormat="1" ht="15" customHeight="1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9">
        <v>105</v>
      </c>
      <c r="L1024" s="12">
        <v>3.45</v>
      </c>
      <c r="M1024" s="12">
        <v>3.22</v>
      </c>
      <c r="N1024" s="14">
        <v>1.4E-2</v>
      </c>
      <c r="O1024" s="14">
        <v>0.03</v>
      </c>
      <c r="P1024" s="14">
        <v>4.4999999999999998E-2</v>
      </c>
      <c r="Q1024" s="14">
        <v>0.27</v>
      </c>
      <c r="R1024" s="14">
        <v>0</v>
      </c>
      <c r="S1024" s="12">
        <v>7.0000000000000007E-2</v>
      </c>
      <c r="T1024" s="15">
        <v>0</v>
      </c>
      <c r="U1024" s="15">
        <v>0</v>
      </c>
      <c r="V1024" s="15">
        <v>0</v>
      </c>
      <c r="W1024" s="15">
        <v>0</v>
      </c>
      <c r="X1024" s="15">
        <v>0</v>
      </c>
      <c r="Y1024" s="15">
        <v>0</v>
      </c>
      <c r="Z1024" s="14"/>
      <c r="AA1024" s="14"/>
      <c r="AB1024" s="14"/>
      <c r="AC1024" s="14"/>
      <c r="AD1024" s="14"/>
      <c r="AE1024" s="14"/>
      <c r="AF1024" s="14"/>
      <c r="AG1024" s="14"/>
      <c r="AH1024" s="14"/>
      <c r="AI1024" s="14">
        <v>75</v>
      </c>
      <c r="AJ1024" s="14">
        <v>900</v>
      </c>
      <c r="AK1024" s="14">
        <v>60</v>
      </c>
      <c r="AL1024" s="14">
        <v>370</v>
      </c>
      <c r="AM1024" s="14">
        <v>60</v>
      </c>
      <c r="AN1024" s="14"/>
      <c r="AO1024" s="14"/>
      <c r="AP1024" s="14"/>
      <c r="AQ1024" s="14"/>
      <c r="AR1024" s="14"/>
      <c r="AS1024" s="16"/>
      <c r="AT1024" s="14">
        <v>1062</v>
      </c>
      <c r="AU1024" s="14">
        <v>866</v>
      </c>
      <c r="AV1024" s="14">
        <v>11.1</v>
      </c>
      <c r="AW1024" s="14"/>
      <c r="AX1024" s="14">
        <v>34</v>
      </c>
      <c r="AY1024" s="14"/>
      <c r="AZ1024" s="14"/>
      <c r="BA1024" s="14"/>
      <c r="BB1024" s="14">
        <v>30</v>
      </c>
      <c r="BC1024" s="38">
        <v>-60</v>
      </c>
      <c r="BD1024" s="14"/>
      <c r="BE1024" s="14"/>
      <c r="BF1024" s="18"/>
      <c r="BG1024" s="14"/>
      <c r="BH1024" s="14"/>
      <c r="BI1024" s="14"/>
      <c r="BJ1024" s="14"/>
      <c r="BK1024" s="14"/>
      <c r="BL1024" s="14"/>
      <c r="BM1024" s="14"/>
      <c r="BN1024" s="14"/>
      <c r="BO1024" s="14"/>
      <c r="BP1024" s="14"/>
      <c r="BQ1024" s="14"/>
      <c r="BR1024" s="14"/>
      <c r="BS1024" s="14"/>
      <c r="BT1024" s="14"/>
      <c r="BU1024" s="14"/>
      <c r="BV1024" s="14"/>
      <c r="BW1024" s="14"/>
      <c r="BX1024" s="14"/>
      <c r="BY1024" s="14"/>
      <c r="BZ1024" s="14"/>
      <c r="CA1024" s="14"/>
      <c r="CB1024" s="14"/>
      <c r="CC1024" s="14"/>
      <c r="CD1024" s="14"/>
      <c r="CE1024" s="14"/>
      <c r="CF1024" s="14"/>
      <c r="CG1024" s="14"/>
      <c r="CH1024" s="14"/>
      <c r="CI1024" s="14"/>
      <c r="CJ1024" s="14"/>
      <c r="CK1024" s="14"/>
      <c r="CL1024" s="14"/>
      <c r="CM1024" s="14"/>
      <c r="CN1024" s="14"/>
      <c r="CO1024" s="14"/>
      <c r="CP1024" s="14"/>
      <c r="CQ1024" s="14"/>
      <c r="CR1024" s="14"/>
      <c r="CS1024" s="14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</row>
    <row r="1025" spans="1:256" s="3" customFormat="1" ht="15" customHeight="1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9">
        <v>105</v>
      </c>
      <c r="L1025" s="12">
        <v>3.45</v>
      </c>
      <c r="M1025" s="12">
        <v>3.22</v>
      </c>
      <c r="N1025" s="14">
        <v>1.4E-2</v>
      </c>
      <c r="O1025" s="14">
        <v>0.03</v>
      </c>
      <c r="P1025" s="14">
        <v>4.4999999999999998E-2</v>
      </c>
      <c r="Q1025" s="14">
        <v>0.27</v>
      </c>
      <c r="R1025" s="14">
        <v>0</v>
      </c>
      <c r="S1025" s="12">
        <v>7.0000000000000007E-2</v>
      </c>
      <c r="T1025" s="15">
        <v>0</v>
      </c>
      <c r="U1025" s="15">
        <v>0</v>
      </c>
      <c r="V1025" s="15">
        <v>0</v>
      </c>
      <c r="W1025" s="15">
        <v>0</v>
      </c>
      <c r="X1025" s="15">
        <v>0</v>
      </c>
      <c r="Y1025" s="15">
        <v>0</v>
      </c>
      <c r="Z1025" s="14"/>
      <c r="AA1025" s="14"/>
      <c r="AB1025" s="14"/>
      <c r="AC1025" s="14"/>
      <c r="AD1025" s="14"/>
      <c r="AE1025" s="14"/>
      <c r="AF1025" s="14"/>
      <c r="AG1025" s="14"/>
      <c r="AH1025" s="14"/>
      <c r="AI1025" s="14">
        <v>75</v>
      </c>
      <c r="AJ1025" s="14">
        <v>900</v>
      </c>
      <c r="AK1025" s="14">
        <v>60</v>
      </c>
      <c r="AL1025" s="14">
        <v>370</v>
      </c>
      <c r="AM1025" s="14">
        <v>60</v>
      </c>
      <c r="AN1025" s="14"/>
      <c r="AO1025" s="14"/>
      <c r="AP1025" s="14"/>
      <c r="AQ1025" s="14"/>
      <c r="AR1025" s="14"/>
      <c r="AS1025" s="16"/>
      <c r="AT1025" s="14">
        <v>1062</v>
      </c>
      <c r="AU1025" s="14">
        <v>866</v>
      </c>
      <c r="AV1025" s="14">
        <v>11.1</v>
      </c>
      <c r="AW1025" s="14"/>
      <c r="AX1025" s="14">
        <v>34</v>
      </c>
      <c r="AY1025" s="14"/>
      <c r="AZ1025" s="14"/>
      <c r="BA1025" s="14"/>
      <c r="BB1025" s="14">
        <v>36</v>
      </c>
      <c r="BC1025" s="38">
        <v>-60</v>
      </c>
      <c r="BD1025" s="14"/>
      <c r="BE1025" s="14"/>
      <c r="BF1025" s="18"/>
      <c r="BG1025" s="14"/>
      <c r="BH1025" s="14"/>
      <c r="BI1025" s="14"/>
      <c r="BJ1025" s="14"/>
      <c r="BK1025" s="14"/>
      <c r="BL1025" s="14"/>
      <c r="BM1025" s="14"/>
      <c r="BN1025" s="14"/>
      <c r="BO1025" s="14"/>
      <c r="BP1025" s="14"/>
      <c r="BQ1025" s="14"/>
      <c r="BR1025" s="14"/>
      <c r="BS1025" s="14"/>
      <c r="BT1025" s="14"/>
      <c r="BU1025" s="14"/>
      <c r="BV1025" s="14"/>
      <c r="BW1025" s="14"/>
      <c r="BX1025" s="14"/>
      <c r="BY1025" s="14"/>
      <c r="BZ1025" s="14"/>
      <c r="CA1025" s="14"/>
      <c r="CB1025" s="14"/>
      <c r="CC1025" s="14"/>
      <c r="CD1025" s="14"/>
      <c r="CE1025" s="14"/>
      <c r="CF1025" s="14"/>
      <c r="CG1025" s="14"/>
      <c r="CH1025" s="14"/>
      <c r="CI1025" s="14"/>
      <c r="CJ1025" s="14"/>
      <c r="CK1025" s="14"/>
      <c r="CL1025" s="14"/>
      <c r="CM1025" s="14"/>
      <c r="CN1025" s="14"/>
      <c r="CO1025" s="14"/>
      <c r="CP1025" s="14"/>
      <c r="CQ1025" s="14"/>
      <c r="CR1025" s="14"/>
      <c r="CS1025" s="14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</row>
    <row r="1026" spans="1:256" s="3" customFormat="1" ht="15" customHeight="1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9">
        <v>105</v>
      </c>
      <c r="L1026" s="12">
        <v>3.45</v>
      </c>
      <c r="M1026" s="12">
        <v>3.22</v>
      </c>
      <c r="N1026" s="14">
        <v>1.4E-2</v>
      </c>
      <c r="O1026" s="14">
        <v>0.03</v>
      </c>
      <c r="P1026" s="14">
        <v>4.4999999999999998E-2</v>
      </c>
      <c r="Q1026" s="14">
        <v>0.27</v>
      </c>
      <c r="R1026" s="14">
        <v>0</v>
      </c>
      <c r="S1026" s="12">
        <v>7.0000000000000007E-2</v>
      </c>
      <c r="T1026" s="15">
        <v>0</v>
      </c>
      <c r="U1026" s="15">
        <v>0</v>
      </c>
      <c r="V1026" s="15">
        <v>0</v>
      </c>
      <c r="W1026" s="15">
        <v>0</v>
      </c>
      <c r="X1026" s="15">
        <v>0</v>
      </c>
      <c r="Y1026" s="15">
        <v>0</v>
      </c>
      <c r="Z1026" s="14"/>
      <c r="AA1026" s="14"/>
      <c r="AB1026" s="14"/>
      <c r="AC1026" s="14"/>
      <c r="AD1026" s="14"/>
      <c r="AE1026" s="14"/>
      <c r="AF1026" s="14"/>
      <c r="AG1026" s="14"/>
      <c r="AH1026" s="14"/>
      <c r="AI1026" s="14">
        <v>75</v>
      </c>
      <c r="AJ1026" s="14">
        <v>900</v>
      </c>
      <c r="AK1026" s="14">
        <v>60</v>
      </c>
      <c r="AL1026" s="14">
        <v>370</v>
      </c>
      <c r="AM1026" s="14">
        <v>60</v>
      </c>
      <c r="AN1026" s="14"/>
      <c r="AO1026" s="14"/>
      <c r="AP1026" s="14"/>
      <c r="AQ1026" s="14"/>
      <c r="AR1026" s="14"/>
      <c r="AS1026" s="16"/>
      <c r="AT1026" s="14">
        <v>1062</v>
      </c>
      <c r="AU1026" s="14">
        <v>866</v>
      </c>
      <c r="AV1026" s="14">
        <v>11.1</v>
      </c>
      <c r="AW1026" s="14"/>
      <c r="AX1026" s="14">
        <v>34</v>
      </c>
      <c r="AY1026" s="14"/>
      <c r="AZ1026" s="14"/>
      <c r="BA1026" s="14"/>
      <c r="BB1026" s="14">
        <v>37</v>
      </c>
      <c r="BC1026" s="38">
        <v>-50</v>
      </c>
      <c r="BD1026" s="14"/>
      <c r="BE1026" s="14"/>
      <c r="BF1026" s="18"/>
      <c r="BG1026" s="14"/>
      <c r="BH1026" s="14"/>
      <c r="BI1026" s="14"/>
      <c r="BJ1026" s="14"/>
      <c r="BK1026" s="14"/>
      <c r="BL1026" s="14"/>
      <c r="BM1026" s="14"/>
      <c r="BN1026" s="14"/>
      <c r="BO1026" s="14"/>
      <c r="BP1026" s="14"/>
      <c r="BQ1026" s="14"/>
      <c r="BR1026" s="14"/>
      <c r="BS1026" s="14"/>
      <c r="BT1026" s="14"/>
      <c r="BU1026" s="14"/>
      <c r="BV1026" s="14"/>
      <c r="BW1026" s="14"/>
      <c r="BX1026" s="14"/>
      <c r="BY1026" s="14"/>
      <c r="BZ1026" s="14"/>
      <c r="CA1026" s="14"/>
      <c r="CB1026" s="14"/>
      <c r="CC1026" s="14"/>
      <c r="CD1026" s="14"/>
      <c r="CE1026" s="14"/>
      <c r="CF1026" s="14"/>
      <c r="CG1026" s="14"/>
      <c r="CH1026" s="14"/>
      <c r="CI1026" s="14"/>
      <c r="CJ1026" s="14"/>
      <c r="CK1026" s="14"/>
      <c r="CL1026" s="14"/>
      <c r="CM1026" s="14"/>
      <c r="CN1026" s="14"/>
      <c r="CO1026" s="14"/>
      <c r="CP1026" s="14"/>
      <c r="CQ1026" s="14"/>
      <c r="CR1026" s="14"/>
      <c r="CS1026" s="14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</row>
    <row r="1027" spans="1:256" s="3" customFormat="1" ht="15" customHeight="1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9">
        <v>105</v>
      </c>
      <c r="L1027" s="12">
        <v>3.45</v>
      </c>
      <c r="M1027" s="12">
        <v>3.22</v>
      </c>
      <c r="N1027" s="14">
        <v>1.4E-2</v>
      </c>
      <c r="O1027" s="14">
        <v>0.03</v>
      </c>
      <c r="P1027" s="14">
        <v>4.4999999999999998E-2</v>
      </c>
      <c r="Q1027" s="14">
        <v>0.27</v>
      </c>
      <c r="R1027" s="14">
        <v>0</v>
      </c>
      <c r="S1027" s="12">
        <v>7.0000000000000007E-2</v>
      </c>
      <c r="T1027" s="15">
        <v>0</v>
      </c>
      <c r="U1027" s="15">
        <v>0</v>
      </c>
      <c r="V1027" s="15">
        <v>0</v>
      </c>
      <c r="W1027" s="15">
        <v>0</v>
      </c>
      <c r="X1027" s="15">
        <v>0</v>
      </c>
      <c r="Y1027" s="15">
        <v>0</v>
      </c>
      <c r="Z1027" s="14"/>
      <c r="AA1027" s="14"/>
      <c r="AB1027" s="14"/>
      <c r="AC1027" s="14"/>
      <c r="AD1027" s="14"/>
      <c r="AE1027" s="14"/>
      <c r="AF1027" s="14"/>
      <c r="AG1027" s="14"/>
      <c r="AH1027" s="14"/>
      <c r="AI1027" s="14">
        <v>75</v>
      </c>
      <c r="AJ1027" s="14">
        <v>900</v>
      </c>
      <c r="AK1027" s="14">
        <v>60</v>
      </c>
      <c r="AL1027" s="14">
        <v>370</v>
      </c>
      <c r="AM1027" s="14">
        <v>60</v>
      </c>
      <c r="AN1027" s="14"/>
      <c r="AO1027" s="14"/>
      <c r="AP1027" s="14"/>
      <c r="AQ1027" s="14"/>
      <c r="AR1027" s="14"/>
      <c r="AS1027" s="16"/>
      <c r="AT1027" s="14">
        <v>1062</v>
      </c>
      <c r="AU1027" s="14">
        <v>866</v>
      </c>
      <c r="AV1027" s="14">
        <v>11.1</v>
      </c>
      <c r="AW1027" s="14"/>
      <c r="AX1027" s="14">
        <v>34</v>
      </c>
      <c r="AY1027" s="14"/>
      <c r="AZ1027" s="14"/>
      <c r="BA1027" s="14"/>
      <c r="BB1027" s="14">
        <v>38</v>
      </c>
      <c r="BC1027" s="38">
        <v>-50</v>
      </c>
      <c r="BD1027" s="14"/>
      <c r="BE1027" s="14"/>
      <c r="BF1027" s="18"/>
      <c r="BG1027" s="14"/>
      <c r="BH1027" s="14"/>
      <c r="BI1027" s="14"/>
      <c r="BJ1027" s="14"/>
      <c r="BK1027" s="14"/>
      <c r="BL1027" s="14"/>
      <c r="BM1027" s="14"/>
      <c r="BN1027" s="14"/>
      <c r="BO1027" s="14"/>
      <c r="BP1027" s="14"/>
      <c r="BQ1027" s="14"/>
      <c r="BR1027" s="14"/>
      <c r="BS1027" s="14"/>
      <c r="BT1027" s="14"/>
      <c r="BU1027" s="14"/>
      <c r="BV1027" s="14"/>
      <c r="BW1027" s="14"/>
      <c r="BX1027" s="14"/>
      <c r="BY1027" s="14"/>
      <c r="BZ1027" s="14"/>
      <c r="CA1027" s="14"/>
      <c r="CB1027" s="14"/>
      <c r="CC1027" s="14"/>
      <c r="CD1027" s="14"/>
      <c r="CE1027" s="14"/>
      <c r="CF1027" s="14"/>
      <c r="CG1027" s="14"/>
      <c r="CH1027" s="14"/>
      <c r="CI1027" s="14"/>
      <c r="CJ1027" s="14"/>
      <c r="CK1027" s="14"/>
      <c r="CL1027" s="14"/>
      <c r="CM1027" s="14"/>
      <c r="CN1027" s="14"/>
      <c r="CO1027" s="14"/>
      <c r="CP1027" s="14"/>
      <c r="CQ1027" s="14"/>
      <c r="CR1027" s="14"/>
      <c r="CS1027" s="14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</row>
    <row r="1028" spans="1:256" s="3" customFormat="1" ht="15" customHeight="1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9">
        <v>105</v>
      </c>
      <c r="L1028" s="12">
        <v>3.45</v>
      </c>
      <c r="M1028" s="12">
        <v>3.22</v>
      </c>
      <c r="N1028" s="14">
        <v>1.4E-2</v>
      </c>
      <c r="O1028" s="14">
        <v>0.03</v>
      </c>
      <c r="P1028" s="14">
        <v>4.4999999999999998E-2</v>
      </c>
      <c r="Q1028" s="14">
        <v>0.27</v>
      </c>
      <c r="R1028" s="14">
        <v>0</v>
      </c>
      <c r="S1028" s="12">
        <v>7.0000000000000007E-2</v>
      </c>
      <c r="T1028" s="15">
        <v>0</v>
      </c>
      <c r="U1028" s="15">
        <v>0</v>
      </c>
      <c r="V1028" s="15">
        <v>0</v>
      </c>
      <c r="W1028" s="15">
        <v>0</v>
      </c>
      <c r="X1028" s="15">
        <v>0</v>
      </c>
      <c r="Y1028" s="15">
        <v>0</v>
      </c>
      <c r="Z1028" s="14"/>
      <c r="AA1028" s="14"/>
      <c r="AB1028" s="14"/>
      <c r="AC1028" s="14"/>
      <c r="AD1028" s="14"/>
      <c r="AE1028" s="14"/>
      <c r="AF1028" s="14"/>
      <c r="AG1028" s="14"/>
      <c r="AH1028" s="14"/>
      <c r="AI1028" s="14">
        <v>75</v>
      </c>
      <c r="AJ1028" s="14">
        <v>900</v>
      </c>
      <c r="AK1028" s="14">
        <v>60</v>
      </c>
      <c r="AL1028" s="14">
        <v>370</v>
      </c>
      <c r="AM1028" s="14">
        <v>60</v>
      </c>
      <c r="AN1028" s="14"/>
      <c r="AO1028" s="14"/>
      <c r="AP1028" s="14"/>
      <c r="AQ1028" s="14"/>
      <c r="AR1028" s="14"/>
      <c r="AS1028" s="16"/>
      <c r="AT1028" s="14">
        <v>1062</v>
      </c>
      <c r="AU1028" s="14">
        <v>866</v>
      </c>
      <c r="AV1028" s="14">
        <v>11.1</v>
      </c>
      <c r="AW1028" s="14"/>
      <c r="AX1028" s="14">
        <v>34</v>
      </c>
      <c r="AY1028" s="14"/>
      <c r="AZ1028" s="14"/>
      <c r="BA1028" s="14"/>
      <c r="BB1028" s="14">
        <v>40</v>
      </c>
      <c r="BC1028" s="38">
        <v>-50</v>
      </c>
      <c r="BD1028" s="14"/>
      <c r="BE1028" s="14"/>
      <c r="BF1028" s="18"/>
      <c r="BG1028" s="14"/>
      <c r="BH1028" s="14"/>
      <c r="BI1028" s="14"/>
      <c r="BJ1028" s="14"/>
      <c r="BK1028" s="14"/>
      <c r="BL1028" s="14"/>
      <c r="BM1028" s="14"/>
      <c r="BN1028" s="14"/>
      <c r="BO1028" s="14"/>
      <c r="BP1028" s="14"/>
      <c r="BQ1028" s="14"/>
      <c r="BR1028" s="14"/>
      <c r="BS1028" s="14"/>
      <c r="BT1028" s="14"/>
      <c r="BU1028" s="14"/>
      <c r="BV1028" s="14"/>
      <c r="BW1028" s="14"/>
      <c r="BX1028" s="14"/>
      <c r="BY1028" s="14"/>
      <c r="BZ1028" s="14"/>
      <c r="CA1028" s="14"/>
      <c r="CB1028" s="14"/>
      <c r="CC1028" s="14"/>
      <c r="CD1028" s="14"/>
      <c r="CE1028" s="14"/>
      <c r="CF1028" s="14"/>
      <c r="CG1028" s="14"/>
      <c r="CH1028" s="14"/>
      <c r="CI1028" s="14"/>
      <c r="CJ1028" s="14"/>
      <c r="CK1028" s="14"/>
      <c r="CL1028" s="14"/>
      <c r="CM1028" s="14"/>
      <c r="CN1028" s="14"/>
      <c r="CO1028" s="14"/>
      <c r="CP1028" s="14"/>
      <c r="CQ1028" s="14"/>
      <c r="CR1028" s="14"/>
      <c r="CS1028" s="14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</row>
    <row r="1029" spans="1:256" s="3" customFormat="1" ht="15" customHeight="1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9">
        <v>105</v>
      </c>
      <c r="L1029" s="12">
        <v>3.45</v>
      </c>
      <c r="M1029" s="12">
        <v>3.22</v>
      </c>
      <c r="N1029" s="14">
        <v>1.4E-2</v>
      </c>
      <c r="O1029" s="14">
        <v>0.03</v>
      </c>
      <c r="P1029" s="14">
        <v>4.4999999999999998E-2</v>
      </c>
      <c r="Q1029" s="14">
        <v>0.27</v>
      </c>
      <c r="R1029" s="14">
        <v>0</v>
      </c>
      <c r="S1029" s="12">
        <v>7.0000000000000007E-2</v>
      </c>
      <c r="T1029" s="15">
        <v>0</v>
      </c>
      <c r="U1029" s="15">
        <v>0</v>
      </c>
      <c r="V1029" s="15">
        <v>0</v>
      </c>
      <c r="W1029" s="15">
        <v>0</v>
      </c>
      <c r="X1029" s="15">
        <v>0</v>
      </c>
      <c r="Y1029" s="15">
        <v>0</v>
      </c>
      <c r="Z1029" s="14"/>
      <c r="AA1029" s="14"/>
      <c r="AB1029" s="14"/>
      <c r="AC1029" s="14"/>
      <c r="AD1029" s="14"/>
      <c r="AE1029" s="14"/>
      <c r="AF1029" s="14"/>
      <c r="AG1029" s="14"/>
      <c r="AH1029" s="14"/>
      <c r="AI1029" s="14">
        <v>75</v>
      </c>
      <c r="AJ1029" s="14">
        <v>900</v>
      </c>
      <c r="AK1029" s="14">
        <v>60</v>
      </c>
      <c r="AL1029" s="14">
        <v>370</v>
      </c>
      <c r="AM1029" s="14">
        <v>60</v>
      </c>
      <c r="AN1029" s="14"/>
      <c r="AO1029" s="14"/>
      <c r="AP1029" s="14"/>
      <c r="AQ1029" s="14"/>
      <c r="AR1029" s="14"/>
      <c r="AS1029" s="16"/>
      <c r="AT1029" s="14">
        <v>1062</v>
      </c>
      <c r="AU1029" s="14">
        <v>866</v>
      </c>
      <c r="AV1029" s="14">
        <v>11.1</v>
      </c>
      <c r="AW1029" s="14"/>
      <c r="AX1029" s="14">
        <v>34</v>
      </c>
      <c r="AY1029" s="14"/>
      <c r="AZ1029" s="14"/>
      <c r="BA1029" s="14"/>
      <c r="BB1029" s="14">
        <v>28</v>
      </c>
      <c r="BC1029" s="38">
        <v>-40</v>
      </c>
      <c r="BD1029" s="14"/>
      <c r="BE1029" s="14"/>
      <c r="BF1029" s="18"/>
      <c r="BG1029" s="14"/>
      <c r="BH1029" s="14"/>
      <c r="BI1029" s="14"/>
      <c r="BJ1029" s="14"/>
      <c r="BK1029" s="14"/>
      <c r="BL1029" s="14"/>
      <c r="BM1029" s="14"/>
      <c r="BN1029" s="14"/>
      <c r="BO1029" s="14"/>
      <c r="BP1029" s="14"/>
      <c r="BQ1029" s="14"/>
      <c r="BR1029" s="14"/>
      <c r="BS1029" s="14"/>
      <c r="BT1029" s="14"/>
      <c r="BU1029" s="14"/>
      <c r="BV1029" s="14"/>
      <c r="BW1029" s="14"/>
      <c r="BX1029" s="14"/>
      <c r="BY1029" s="14"/>
      <c r="BZ1029" s="14"/>
      <c r="CA1029" s="14"/>
      <c r="CB1029" s="14"/>
      <c r="CC1029" s="14"/>
      <c r="CD1029" s="14"/>
      <c r="CE1029" s="14"/>
      <c r="CF1029" s="14"/>
      <c r="CG1029" s="14"/>
      <c r="CH1029" s="14"/>
      <c r="CI1029" s="14"/>
      <c r="CJ1029" s="14"/>
      <c r="CK1029" s="14"/>
      <c r="CL1029" s="14"/>
      <c r="CM1029" s="14"/>
      <c r="CN1029" s="14"/>
      <c r="CO1029" s="14"/>
      <c r="CP1029" s="14"/>
      <c r="CQ1029" s="14"/>
      <c r="CR1029" s="14"/>
      <c r="CS1029" s="14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</row>
    <row r="1030" spans="1:256" s="3" customFormat="1" ht="15" customHeight="1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9">
        <v>105</v>
      </c>
      <c r="L1030" s="12">
        <v>3.45</v>
      </c>
      <c r="M1030" s="12">
        <v>3.22</v>
      </c>
      <c r="N1030" s="14">
        <v>1.4E-2</v>
      </c>
      <c r="O1030" s="14">
        <v>0.03</v>
      </c>
      <c r="P1030" s="14">
        <v>4.4999999999999998E-2</v>
      </c>
      <c r="Q1030" s="14">
        <v>0.27</v>
      </c>
      <c r="R1030" s="14">
        <v>0</v>
      </c>
      <c r="S1030" s="12">
        <v>7.0000000000000007E-2</v>
      </c>
      <c r="T1030" s="15">
        <v>0</v>
      </c>
      <c r="U1030" s="15">
        <v>0</v>
      </c>
      <c r="V1030" s="15">
        <v>0</v>
      </c>
      <c r="W1030" s="15">
        <v>0</v>
      </c>
      <c r="X1030" s="15">
        <v>0</v>
      </c>
      <c r="Y1030" s="15">
        <v>0</v>
      </c>
      <c r="Z1030" s="14"/>
      <c r="AA1030" s="14"/>
      <c r="AB1030" s="14"/>
      <c r="AC1030" s="14"/>
      <c r="AD1030" s="14"/>
      <c r="AE1030" s="14"/>
      <c r="AF1030" s="14"/>
      <c r="AG1030" s="14"/>
      <c r="AH1030" s="14"/>
      <c r="AI1030" s="14">
        <v>75</v>
      </c>
      <c r="AJ1030" s="14">
        <v>900</v>
      </c>
      <c r="AK1030" s="14">
        <v>60</v>
      </c>
      <c r="AL1030" s="14">
        <v>370</v>
      </c>
      <c r="AM1030" s="14">
        <v>60</v>
      </c>
      <c r="AN1030" s="14"/>
      <c r="AO1030" s="14"/>
      <c r="AP1030" s="14"/>
      <c r="AQ1030" s="14"/>
      <c r="AR1030" s="14"/>
      <c r="AS1030" s="16"/>
      <c r="AT1030" s="14">
        <v>1062</v>
      </c>
      <c r="AU1030" s="14">
        <v>866</v>
      </c>
      <c r="AV1030" s="14">
        <v>11.1</v>
      </c>
      <c r="AW1030" s="14"/>
      <c r="AX1030" s="14">
        <v>34</v>
      </c>
      <c r="AY1030" s="14"/>
      <c r="AZ1030" s="14"/>
      <c r="BA1030" s="14"/>
      <c r="BB1030" s="14">
        <v>34</v>
      </c>
      <c r="BC1030" s="38">
        <v>-40</v>
      </c>
      <c r="BD1030" s="14"/>
      <c r="BE1030" s="14"/>
      <c r="BF1030" s="18"/>
      <c r="BG1030" s="14"/>
      <c r="BH1030" s="14"/>
      <c r="BI1030" s="14"/>
      <c r="BJ1030" s="14"/>
      <c r="BK1030" s="14"/>
      <c r="BL1030" s="14"/>
      <c r="BM1030" s="14"/>
      <c r="BN1030" s="14"/>
      <c r="BO1030" s="14"/>
      <c r="BP1030" s="14"/>
      <c r="BQ1030" s="14"/>
      <c r="BR1030" s="14"/>
      <c r="BS1030" s="14"/>
      <c r="BT1030" s="14"/>
      <c r="BU1030" s="14"/>
      <c r="BV1030" s="14"/>
      <c r="BW1030" s="14"/>
      <c r="BX1030" s="14"/>
      <c r="BY1030" s="14"/>
      <c r="BZ1030" s="14"/>
      <c r="CA1030" s="14"/>
      <c r="CB1030" s="14"/>
      <c r="CC1030" s="14"/>
      <c r="CD1030" s="14"/>
      <c r="CE1030" s="14"/>
      <c r="CF1030" s="14"/>
      <c r="CG1030" s="14"/>
      <c r="CH1030" s="14"/>
      <c r="CI1030" s="14"/>
      <c r="CJ1030" s="14"/>
      <c r="CK1030" s="14"/>
      <c r="CL1030" s="14"/>
      <c r="CM1030" s="14"/>
      <c r="CN1030" s="14"/>
      <c r="CO1030" s="14"/>
      <c r="CP1030" s="14"/>
      <c r="CQ1030" s="14"/>
      <c r="CR1030" s="14"/>
      <c r="CS1030" s="14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</row>
    <row r="1031" spans="1:256" s="3" customFormat="1" ht="15" customHeight="1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9">
        <v>105</v>
      </c>
      <c r="L1031" s="12">
        <v>3.45</v>
      </c>
      <c r="M1031" s="12">
        <v>3.22</v>
      </c>
      <c r="N1031" s="14">
        <v>1.4E-2</v>
      </c>
      <c r="O1031" s="14">
        <v>0.03</v>
      </c>
      <c r="P1031" s="14">
        <v>4.4999999999999998E-2</v>
      </c>
      <c r="Q1031" s="14">
        <v>0.27</v>
      </c>
      <c r="R1031" s="14">
        <v>0</v>
      </c>
      <c r="S1031" s="12">
        <v>7.0000000000000007E-2</v>
      </c>
      <c r="T1031" s="15">
        <v>0</v>
      </c>
      <c r="U1031" s="15">
        <v>0</v>
      </c>
      <c r="V1031" s="15">
        <v>0</v>
      </c>
      <c r="W1031" s="15">
        <v>0</v>
      </c>
      <c r="X1031" s="15">
        <v>0</v>
      </c>
      <c r="Y1031" s="15">
        <v>0</v>
      </c>
      <c r="Z1031" s="14"/>
      <c r="AA1031" s="14"/>
      <c r="AB1031" s="14"/>
      <c r="AC1031" s="14"/>
      <c r="AD1031" s="14"/>
      <c r="AE1031" s="14"/>
      <c r="AF1031" s="14"/>
      <c r="AG1031" s="14"/>
      <c r="AH1031" s="14"/>
      <c r="AI1031" s="14">
        <v>75</v>
      </c>
      <c r="AJ1031" s="14">
        <v>900</v>
      </c>
      <c r="AK1031" s="14">
        <v>60</v>
      </c>
      <c r="AL1031" s="14">
        <v>370</v>
      </c>
      <c r="AM1031" s="14">
        <v>60</v>
      </c>
      <c r="AN1031" s="14"/>
      <c r="AO1031" s="14"/>
      <c r="AP1031" s="14"/>
      <c r="AQ1031" s="14"/>
      <c r="AR1031" s="14"/>
      <c r="AS1031" s="16"/>
      <c r="AT1031" s="14">
        <v>1062</v>
      </c>
      <c r="AU1031" s="14">
        <v>866</v>
      </c>
      <c r="AV1031" s="14">
        <v>11.1</v>
      </c>
      <c r="AW1031" s="14"/>
      <c r="AX1031" s="14">
        <v>34</v>
      </c>
      <c r="AY1031" s="14"/>
      <c r="AZ1031" s="14"/>
      <c r="BA1031" s="14"/>
      <c r="BB1031" s="14">
        <v>38</v>
      </c>
      <c r="BC1031" s="38">
        <v>-40</v>
      </c>
      <c r="BD1031" s="14"/>
      <c r="BE1031" s="14"/>
      <c r="BF1031" s="18"/>
      <c r="BG1031" s="14"/>
      <c r="BH1031" s="14"/>
      <c r="BI1031" s="14"/>
      <c r="BJ1031" s="14"/>
      <c r="BK1031" s="14"/>
      <c r="BL1031" s="14"/>
      <c r="BM1031" s="14"/>
      <c r="BN1031" s="14"/>
      <c r="BO1031" s="14"/>
      <c r="BP1031" s="14"/>
      <c r="BQ1031" s="14"/>
      <c r="BR1031" s="14"/>
      <c r="BS1031" s="14"/>
      <c r="BT1031" s="14"/>
      <c r="BU1031" s="14"/>
      <c r="BV1031" s="14"/>
      <c r="BW1031" s="14"/>
      <c r="BX1031" s="14"/>
      <c r="BY1031" s="14"/>
      <c r="BZ1031" s="14"/>
      <c r="CA1031" s="14"/>
      <c r="CB1031" s="14"/>
      <c r="CC1031" s="14"/>
      <c r="CD1031" s="14"/>
      <c r="CE1031" s="14"/>
      <c r="CF1031" s="14"/>
      <c r="CG1031" s="14"/>
      <c r="CH1031" s="14"/>
      <c r="CI1031" s="14"/>
      <c r="CJ1031" s="14"/>
      <c r="CK1031" s="14"/>
      <c r="CL1031" s="14"/>
      <c r="CM1031" s="14"/>
      <c r="CN1031" s="14"/>
      <c r="CO1031" s="14"/>
      <c r="CP1031" s="14"/>
      <c r="CQ1031" s="14"/>
      <c r="CR1031" s="14"/>
      <c r="CS1031" s="14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</row>
    <row r="1032" spans="1:256" s="3" customFormat="1" ht="15" customHeight="1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9">
        <v>105</v>
      </c>
      <c r="L1032" s="12">
        <v>3.45</v>
      </c>
      <c r="M1032" s="12">
        <v>3.22</v>
      </c>
      <c r="N1032" s="14">
        <v>1.4E-2</v>
      </c>
      <c r="O1032" s="14">
        <v>0.03</v>
      </c>
      <c r="P1032" s="14">
        <v>4.4999999999999998E-2</v>
      </c>
      <c r="Q1032" s="14">
        <v>0.27</v>
      </c>
      <c r="R1032" s="14">
        <v>0</v>
      </c>
      <c r="S1032" s="12">
        <v>7.0000000000000007E-2</v>
      </c>
      <c r="T1032" s="15">
        <v>0</v>
      </c>
      <c r="U1032" s="15">
        <v>0</v>
      </c>
      <c r="V1032" s="15">
        <v>0</v>
      </c>
      <c r="W1032" s="15">
        <v>0</v>
      </c>
      <c r="X1032" s="15">
        <v>0</v>
      </c>
      <c r="Y1032" s="15">
        <v>0</v>
      </c>
      <c r="Z1032" s="14"/>
      <c r="AA1032" s="14"/>
      <c r="AB1032" s="14"/>
      <c r="AC1032" s="14"/>
      <c r="AD1032" s="14"/>
      <c r="AE1032" s="14"/>
      <c r="AF1032" s="14"/>
      <c r="AG1032" s="14"/>
      <c r="AH1032" s="14"/>
      <c r="AI1032" s="14">
        <v>75</v>
      </c>
      <c r="AJ1032" s="14">
        <v>900</v>
      </c>
      <c r="AK1032" s="14">
        <v>60</v>
      </c>
      <c r="AL1032" s="14">
        <v>370</v>
      </c>
      <c r="AM1032" s="14">
        <v>60</v>
      </c>
      <c r="AN1032" s="14"/>
      <c r="AO1032" s="14"/>
      <c r="AP1032" s="14"/>
      <c r="AQ1032" s="14"/>
      <c r="AR1032" s="14"/>
      <c r="AS1032" s="16"/>
      <c r="AT1032" s="14">
        <v>1062</v>
      </c>
      <c r="AU1032" s="14">
        <v>866</v>
      </c>
      <c r="AV1032" s="14">
        <v>11.1</v>
      </c>
      <c r="AW1032" s="14"/>
      <c r="AX1032" s="14">
        <v>34</v>
      </c>
      <c r="AY1032" s="14"/>
      <c r="AZ1032" s="14"/>
      <c r="BA1032" s="14"/>
      <c r="BB1032" s="14">
        <v>43</v>
      </c>
      <c r="BC1032" s="38">
        <v>-40</v>
      </c>
      <c r="BD1032" s="14"/>
      <c r="BE1032" s="14"/>
      <c r="BF1032" s="18"/>
      <c r="BG1032" s="14"/>
      <c r="BH1032" s="14"/>
      <c r="BI1032" s="14"/>
      <c r="BJ1032" s="14"/>
      <c r="BK1032" s="14"/>
      <c r="BL1032" s="14"/>
      <c r="BM1032" s="14"/>
      <c r="BN1032" s="14"/>
      <c r="BO1032" s="14"/>
      <c r="BP1032" s="14"/>
      <c r="BQ1032" s="14"/>
      <c r="BR1032" s="14"/>
      <c r="BS1032" s="14"/>
      <c r="BT1032" s="14"/>
      <c r="BU1032" s="14"/>
      <c r="BV1032" s="14"/>
      <c r="BW1032" s="14"/>
      <c r="BX1032" s="14"/>
      <c r="BY1032" s="14"/>
      <c r="BZ1032" s="14"/>
      <c r="CA1032" s="14"/>
      <c r="CB1032" s="14"/>
      <c r="CC1032" s="14"/>
      <c r="CD1032" s="14"/>
      <c r="CE1032" s="14"/>
      <c r="CF1032" s="14"/>
      <c r="CG1032" s="14"/>
      <c r="CH1032" s="14"/>
      <c r="CI1032" s="14"/>
      <c r="CJ1032" s="14"/>
      <c r="CK1032" s="14"/>
      <c r="CL1032" s="14"/>
      <c r="CM1032" s="14"/>
      <c r="CN1032" s="14"/>
      <c r="CO1032" s="14"/>
      <c r="CP1032" s="14"/>
      <c r="CQ1032" s="14"/>
      <c r="CR1032" s="14"/>
      <c r="CS1032" s="14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</row>
    <row r="1033" spans="1:256" s="3" customFormat="1" ht="15" customHeight="1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9">
        <v>105</v>
      </c>
      <c r="L1033" s="12">
        <v>3.45</v>
      </c>
      <c r="M1033" s="12">
        <v>3.22</v>
      </c>
      <c r="N1033" s="14">
        <v>1.4E-2</v>
      </c>
      <c r="O1033" s="14">
        <v>0.03</v>
      </c>
      <c r="P1033" s="14">
        <v>4.4999999999999998E-2</v>
      </c>
      <c r="Q1033" s="14">
        <v>0.27</v>
      </c>
      <c r="R1033" s="14">
        <v>0</v>
      </c>
      <c r="S1033" s="12">
        <v>7.0000000000000007E-2</v>
      </c>
      <c r="T1033" s="15">
        <v>0</v>
      </c>
      <c r="U1033" s="15">
        <v>0</v>
      </c>
      <c r="V1033" s="15">
        <v>0</v>
      </c>
      <c r="W1033" s="15">
        <v>0</v>
      </c>
      <c r="X1033" s="15">
        <v>0</v>
      </c>
      <c r="Y1033" s="15">
        <v>0</v>
      </c>
      <c r="Z1033" s="14"/>
      <c r="AA1033" s="14"/>
      <c r="AB1033" s="14"/>
      <c r="AC1033" s="14"/>
      <c r="AD1033" s="14"/>
      <c r="AE1033" s="14"/>
      <c r="AF1033" s="14"/>
      <c r="AG1033" s="14"/>
      <c r="AH1033" s="14"/>
      <c r="AI1033" s="14">
        <v>75</v>
      </c>
      <c r="AJ1033" s="14">
        <v>900</v>
      </c>
      <c r="AK1033" s="14">
        <v>60</v>
      </c>
      <c r="AL1033" s="14">
        <v>370</v>
      </c>
      <c r="AM1033" s="14">
        <v>60</v>
      </c>
      <c r="AN1033" s="14"/>
      <c r="AO1033" s="14"/>
      <c r="AP1033" s="14"/>
      <c r="AQ1033" s="14"/>
      <c r="AR1033" s="14"/>
      <c r="AS1033" s="16"/>
      <c r="AT1033" s="14">
        <v>1062</v>
      </c>
      <c r="AU1033" s="14">
        <v>866</v>
      </c>
      <c r="AV1033" s="14">
        <v>11.1</v>
      </c>
      <c r="AW1033" s="14"/>
      <c r="AX1033" s="14">
        <v>34</v>
      </c>
      <c r="AY1033" s="14"/>
      <c r="AZ1033" s="14"/>
      <c r="BA1033" s="14"/>
      <c r="BB1033" s="14">
        <v>44</v>
      </c>
      <c r="BC1033" s="38">
        <v>-30</v>
      </c>
      <c r="BD1033" s="14"/>
      <c r="BE1033" s="14"/>
      <c r="BF1033" s="18"/>
      <c r="BG1033" s="14"/>
      <c r="BH1033" s="14"/>
      <c r="BI1033" s="14"/>
      <c r="BJ1033" s="14"/>
      <c r="BK1033" s="14"/>
      <c r="BL1033" s="14"/>
      <c r="BM1033" s="14"/>
      <c r="BN1033" s="14"/>
      <c r="BO1033" s="14"/>
      <c r="BP1033" s="14"/>
      <c r="BQ1033" s="14"/>
      <c r="BR1033" s="14"/>
      <c r="BS1033" s="14"/>
      <c r="BT1033" s="14"/>
      <c r="BU1033" s="14"/>
      <c r="BV1033" s="14"/>
      <c r="BW1033" s="14"/>
      <c r="BX1033" s="14"/>
      <c r="BY1033" s="14"/>
      <c r="BZ1033" s="14"/>
      <c r="CA1033" s="14"/>
      <c r="CB1033" s="14"/>
      <c r="CC1033" s="14"/>
      <c r="CD1033" s="14"/>
      <c r="CE1033" s="14"/>
      <c r="CF1033" s="14"/>
      <c r="CG1033" s="14"/>
      <c r="CH1033" s="14"/>
      <c r="CI1033" s="14"/>
      <c r="CJ1033" s="14"/>
      <c r="CK1033" s="14"/>
      <c r="CL1033" s="14"/>
      <c r="CM1033" s="14"/>
      <c r="CN1033" s="14"/>
      <c r="CO1033" s="14"/>
      <c r="CP1033" s="14"/>
      <c r="CQ1033" s="14"/>
      <c r="CR1033" s="14"/>
      <c r="CS1033" s="14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</row>
    <row r="1034" spans="1:256" s="3" customFormat="1" ht="15" customHeight="1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9">
        <v>105</v>
      </c>
      <c r="L1034" s="12">
        <v>3.45</v>
      </c>
      <c r="M1034" s="12">
        <v>3.22</v>
      </c>
      <c r="N1034" s="14">
        <v>1.4E-2</v>
      </c>
      <c r="O1034" s="14">
        <v>0.03</v>
      </c>
      <c r="P1034" s="14">
        <v>4.4999999999999998E-2</v>
      </c>
      <c r="Q1034" s="14">
        <v>0.27</v>
      </c>
      <c r="R1034" s="14">
        <v>0</v>
      </c>
      <c r="S1034" s="12">
        <v>7.0000000000000007E-2</v>
      </c>
      <c r="T1034" s="15">
        <v>0</v>
      </c>
      <c r="U1034" s="15">
        <v>0</v>
      </c>
      <c r="V1034" s="15">
        <v>0</v>
      </c>
      <c r="W1034" s="15">
        <v>0</v>
      </c>
      <c r="X1034" s="15">
        <v>0</v>
      </c>
      <c r="Y1034" s="15">
        <v>0</v>
      </c>
      <c r="Z1034" s="14"/>
      <c r="AA1034" s="14"/>
      <c r="AB1034" s="14"/>
      <c r="AC1034" s="14"/>
      <c r="AD1034" s="14"/>
      <c r="AE1034" s="14"/>
      <c r="AF1034" s="14"/>
      <c r="AG1034" s="14"/>
      <c r="AH1034" s="14"/>
      <c r="AI1034" s="14">
        <v>75</v>
      </c>
      <c r="AJ1034" s="14">
        <v>900</v>
      </c>
      <c r="AK1034" s="14">
        <v>60</v>
      </c>
      <c r="AL1034" s="14">
        <v>370</v>
      </c>
      <c r="AM1034" s="14">
        <v>60</v>
      </c>
      <c r="AN1034" s="14"/>
      <c r="AO1034" s="14"/>
      <c r="AP1034" s="14"/>
      <c r="AQ1034" s="14"/>
      <c r="AR1034" s="14"/>
      <c r="AS1034" s="16"/>
      <c r="AT1034" s="14">
        <v>1062</v>
      </c>
      <c r="AU1034" s="14">
        <v>866</v>
      </c>
      <c r="AV1034" s="14">
        <v>11.1</v>
      </c>
      <c r="AW1034" s="14"/>
      <c r="AX1034" s="14">
        <v>34</v>
      </c>
      <c r="AY1034" s="14"/>
      <c r="AZ1034" s="14"/>
      <c r="BA1034" s="14"/>
      <c r="BB1034" s="14">
        <v>60</v>
      </c>
      <c r="BC1034" s="38">
        <v>-30</v>
      </c>
      <c r="BD1034" s="14"/>
      <c r="BE1034" s="14"/>
      <c r="BF1034" s="18"/>
      <c r="BG1034" s="14"/>
      <c r="BH1034" s="14"/>
      <c r="BI1034" s="14"/>
      <c r="BJ1034" s="14"/>
      <c r="BK1034" s="14"/>
      <c r="BL1034" s="14"/>
      <c r="BM1034" s="14"/>
      <c r="BN1034" s="14"/>
      <c r="BO1034" s="14"/>
      <c r="BP1034" s="14"/>
      <c r="BQ1034" s="14"/>
      <c r="BR1034" s="14"/>
      <c r="BS1034" s="14"/>
      <c r="BT1034" s="14"/>
      <c r="BU1034" s="14"/>
      <c r="BV1034" s="14"/>
      <c r="BW1034" s="14"/>
      <c r="BX1034" s="14"/>
      <c r="BY1034" s="14"/>
      <c r="BZ1034" s="14"/>
      <c r="CA1034" s="14"/>
      <c r="CB1034" s="14"/>
      <c r="CC1034" s="14"/>
      <c r="CD1034" s="14"/>
      <c r="CE1034" s="14"/>
      <c r="CF1034" s="14"/>
      <c r="CG1034" s="14"/>
      <c r="CH1034" s="14"/>
      <c r="CI1034" s="14"/>
      <c r="CJ1034" s="14"/>
      <c r="CK1034" s="14"/>
      <c r="CL1034" s="14"/>
      <c r="CM1034" s="14"/>
      <c r="CN1034" s="14"/>
      <c r="CO1034" s="14"/>
      <c r="CP1034" s="14"/>
      <c r="CQ1034" s="14"/>
      <c r="CR1034" s="14"/>
      <c r="CS1034" s="14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</row>
    <row r="1035" spans="1:256" s="3" customFormat="1" ht="15" customHeight="1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9">
        <v>105</v>
      </c>
      <c r="L1035" s="12">
        <v>3.45</v>
      </c>
      <c r="M1035" s="12">
        <v>3.22</v>
      </c>
      <c r="N1035" s="14">
        <v>1.4E-2</v>
      </c>
      <c r="O1035" s="14">
        <v>0.03</v>
      </c>
      <c r="P1035" s="14">
        <v>4.4999999999999998E-2</v>
      </c>
      <c r="Q1035" s="14">
        <v>0.27</v>
      </c>
      <c r="R1035" s="14">
        <v>0</v>
      </c>
      <c r="S1035" s="12">
        <v>7.0000000000000007E-2</v>
      </c>
      <c r="T1035" s="15">
        <v>0</v>
      </c>
      <c r="U1035" s="15">
        <v>0</v>
      </c>
      <c r="V1035" s="15">
        <v>0</v>
      </c>
      <c r="W1035" s="15">
        <v>0</v>
      </c>
      <c r="X1035" s="15">
        <v>0</v>
      </c>
      <c r="Y1035" s="15">
        <v>0</v>
      </c>
      <c r="Z1035" s="14"/>
      <c r="AA1035" s="14"/>
      <c r="AB1035" s="14"/>
      <c r="AC1035" s="14"/>
      <c r="AD1035" s="14"/>
      <c r="AE1035" s="14"/>
      <c r="AF1035" s="14"/>
      <c r="AG1035" s="14"/>
      <c r="AH1035" s="14"/>
      <c r="AI1035" s="14">
        <v>75</v>
      </c>
      <c r="AJ1035" s="14">
        <v>900</v>
      </c>
      <c r="AK1035" s="14">
        <v>60</v>
      </c>
      <c r="AL1035" s="14">
        <v>370</v>
      </c>
      <c r="AM1035" s="14">
        <v>60</v>
      </c>
      <c r="AN1035" s="14"/>
      <c r="AO1035" s="14"/>
      <c r="AP1035" s="14"/>
      <c r="AQ1035" s="14"/>
      <c r="AR1035" s="14"/>
      <c r="AS1035" s="16"/>
      <c r="AT1035" s="14">
        <v>1062</v>
      </c>
      <c r="AU1035" s="14">
        <v>866</v>
      </c>
      <c r="AV1035" s="14">
        <v>11.1</v>
      </c>
      <c r="AW1035" s="14"/>
      <c r="AX1035" s="14">
        <v>34</v>
      </c>
      <c r="AY1035" s="14"/>
      <c r="AZ1035" s="14"/>
      <c r="BA1035" s="14"/>
      <c r="BB1035" s="14">
        <v>28</v>
      </c>
      <c r="BC1035" s="38">
        <v>-20</v>
      </c>
      <c r="BD1035" s="14"/>
      <c r="BE1035" s="14"/>
      <c r="BF1035" s="18"/>
      <c r="BG1035" s="14"/>
      <c r="BH1035" s="14"/>
      <c r="BI1035" s="14"/>
      <c r="BJ1035" s="14"/>
      <c r="BK1035" s="14"/>
      <c r="BL1035" s="14"/>
      <c r="BM1035" s="14"/>
      <c r="BN1035" s="14"/>
      <c r="BO1035" s="14"/>
      <c r="BP1035" s="14"/>
      <c r="BQ1035" s="14"/>
      <c r="BR1035" s="14"/>
      <c r="BS1035" s="14"/>
      <c r="BT1035" s="14"/>
      <c r="BU1035" s="14"/>
      <c r="BV1035" s="14"/>
      <c r="BW1035" s="14"/>
      <c r="BX1035" s="14"/>
      <c r="BY1035" s="14"/>
      <c r="BZ1035" s="14"/>
      <c r="CA1035" s="14"/>
      <c r="CB1035" s="14"/>
      <c r="CC1035" s="14"/>
      <c r="CD1035" s="14"/>
      <c r="CE1035" s="14"/>
      <c r="CF1035" s="14"/>
      <c r="CG1035" s="14"/>
      <c r="CH1035" s="14"/>
      <c r="CI1035" s="14"/>
      <c r="CJ1035" s="14"/>
      <c r="CK1035" s="14"/>
      <c r="CL1035" s="14"/>
      <c r="CM1035" s="14"/>
      <c r="CN1035" s="14"/>
      <c r="CO1035" s="14"/>
      <c r="CP1035" s="14"/>
      <c r="CQ1035" s="14"/>
      <c r="CR1035" s="14"/>
      <c r="CS1035" s="14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</row>
    <row r="1036" spans="1:256" s="3" customFormat="1" ht="15" customHeight="1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9">
        <v>105</v>
      </c>
      <c r="L1036" s="12">
        <v>3.45</v>
      </c>
      <c r="M1036" s="12">
        <v>3.22</v>
      </c>
      <c r="N1036" s="14">
        <v>1.4E-2</v>
      </c>
      <c r="O1036" s="14">
        <v>0.03</v>
      </c>
      <c r="P1036" s="14">
        <v>4.4999999999999998E-2</v>
      </c>
      <c r="Q1036" s="14">
        <v>0.27</v>
      </c>
      <c r="R1036" s="14">
        <v>0</v>
      </c>
      <c r="S1036" s="12">
        <v>7.0000000000000007E-2</v>
      </c>
      <c r="T1036" s="15">
        <v>0</v>
      </c>
      <c r="U1036" s="15">
        <v>0</v>
      </c>
      <c r="V1036" s="15">
        <v>0</v>
      </c>
      <c r="W1036" s="15">
        <v>0</v>
      </c>
      <c r="X1036" s="15">
        <v>0</v>
      </c>
      <c r="Y1036" s="15">
        <v>0</v>
      </c>
      <c r="Z1036" s="14"/>
      <c r="AA1036" s="14"/>
      <c r="AB1036" s="14"/>
      <c r="AC1036" s="14"/>
      <c r="AD1036" s="14"/>
      <c r="AE1036" s="14"/>
      <c r="AF1036" s="14"/>
      <c r="AG1036" s="14"/>
      <c r="AH1036" s="14"/>
      <c r="AI1036" s="14">
        <v>75</v>
      </c>
      <c r="AJ1036" s="14">
        <v>900</v>
      </c>
      <c r="AK1036" s="14">
        <v>60</v>
      </c>
      <c r="AL1036" s="14">
        <v>370</v>
      </c>
      <c r="AM1036" s="14">
        <v>60</v>
      </c>
      <c r="AN1036" s="14"/>
      <c r="AO1036" s="14"/>
      <c r="AP1036" s="14"/>
      <c r="AQ1036" s="14"/>
      <c r="AR1036" s="14"/>
      <c r="AS1036" s="16"/>
      <c r="AT1036" s="14">
        <v>1062</v>
      </c>
      <c r="AU1036" s="14">
        <v>866</v>
      </c>
      <c r="AV1036" s="14">
        <v>11.1</v>
      </c>
      <c r="AW1036" s="14"/>
      <c r="AX1036" s="14">
        <v>34</v>
      </c>
      <c r="AY1036" s="14"/>
      <c r="AZ1036" s="14"/>
      <c r="BA1036" s="14"/>
      <c r="BB1036" s="14">
        <v>50</v>
      </c>
      <c r="BC1036" s="38">
        <v>-20</v>
      </c>
      <c r="BD1036" s="14"/>
      <c r="BE1036" s="14"/>
      <c r="BF1036" s="18"/>
      <c r="BG1036" s="14"/>
      <c r="BH1036" s="14"/>
      <c r="BI1036" s="14"/>
      <c r="BJ1036" s="14"/>
      <c r="BK1036" s="14"/>
      <c r="BL1036" s="14"/>
      <c r="BM1036" s="14"/>
      <c r="BN1036" s="14"/>
      <c r="BO1036" s="14"/>
      <c r="BP1036" s="14"/>
      <c r="BQ1036" s="14"/>
      <c r="BR1036" s="14"/>
      <c r="BS1036" s="14"/>
      <c r="BT1036" s="14"/>
      <c r="BU1036" s="14"/>
      <c r="BV1036" s="14"/>
      <c r="BW1036" s="14"/>
      <c r="BX1036" s="14"/>
      <c r="BY1036" s="14"/>
      <c r="BZ1036" s="14"/>
      <c r="CA1036" s="14"/>
      <c r="CB1036" s="14"/>
      <c r="CC1036" s="14"/>
      <c r="CD1036" s="14"/>
      <c r="CE1036" s="14"/>
      <c r="CF1036" s="14"/>
      <c r="CG1036" s="14"/>
      <c r="CH1036" s="14"/>
      <c r="CI1036" s="14"/>
      <c r="CJ1036" s="14"/>
      <c r="CK1036" s="14"/>
      <c r="CL1036" s="14"/>
      <c r="CM1036" s="14"/>
      <c r="CN1036" s="14"/>
      <c r="CO1036" s="14"/>
      <c r="CP1036" s="14"/>
      <c r="CQ1036" s="14"/>
      <c r="CR1036" s="14"/>
      <c r="CS1036" s="14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</row>
    <row r="1037" spans="1:256" s="3" customFormat="1" ht="15" customHeight="1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9">
        <v>105</v>
      </c>
      <c r="L1037" s="12">
        <v>3.45</v>
      </c>
      <c r="M1037" s="12">
        <v>3.22</v>
      </c>
      <c r="N1037" s="14">
        <v>1.4E-2</v>
      </c>
      <c r="O1037" s="14">
        <v>0.03</v>
      </c>
      <c r="P1037" s="14">
        <v>4.4999999999999998E-2</v>
      </c>
      <c r="Q1037" s="14">
        <v>0.27</v>
      </c>
      <c r="R1037" s="14">
        <v>0</v>
      </c>
      <c r="S1037" s="12">
        <v>7.0000000000000007E-2</v>
      </c>
      <c r="T1037" s="15">
        <v>0</v>
      </c>
      <c r="U1037" s="15">
        <v>0</v>
      </c>
      <c r="V1037" s="15">
        <v>0</v>
      </c>
      <c r="W1037" s="15">
        <v>0</v>
      </c>
      <c r="X1037" s="15">
        <v>0</v>
      </c>
      <c r="Y1037" s="15">
        <v>0</v>
      </c>
      <c r="Z1037" s="14"/>
      <c r="AA1037" s="14"/>
      <c r="AB1037" s="14"/>
      <c r="AC1037" s="14"/>
      <c r="AD1037" s="14"/>
      <c r="AE1037" s="14"/>
      <c r="AF1037" s="14"/>
      <c r="AG1037" s="14"/>
      <c r="AH1037" s="14"/>
      <c r="AI1037" s="14">
        <v>75</v>
      </c>
      <c r="AJ1037" s="14">
        <v>900</v>
      </c>
      <c r="AK1037" s="14">
        <v>60</v>
      </c>
      <c r="AL1037" s="14">
        <v>370</v>
      </c>
      <c r="AM1037" s="14">
        <v>60</v>
      </c>
      <c r="AN1037" s="14"/>
      <c r="AO1037" s="14"/>
      <c r="AP1037" s="14"/>
      <c r="AQ1037" s="14"/>
      <c r="AR1037" s="14"/>
      <c r="AS1037" s="16"/>
      <c r="AT1037" s="14">
        <v>1062</v>
      </c>
      <c r="AU1037" s="14">
        <v>866</v>
      </c>
      <c r="AV1037" s="14">
        <v>11.1</v>
      </c>
      <c r="AW1037" s="14"/>
      <c r="AX1037" s="14">
        <v>34</v>
      </c>
      <c r="AY1037" s="14"/>
      <c r="AZ1037" s="14"/>
      <c r="BA1037" s="14"/>
      <c r="BB1037" s="14">
        <v>60</v>
      </c>
      <c r="BC1037" s="38">
        <v>-20</v>
      </c>
      <c r="BD1037" s="14"/>
      <c r="BE1037" s="14"/>
      <c r="BF1037" s="18"/>
      <c r="BG1037" s="14"/>
      <c r="BH1037" s="14"/>
      <c r="BI1037" s="14"/>
      <c r="BJ1037" s="14"/>
      <c r="BK1037" s="14"/>
      <c r="BL1037" s="14"/>
      <c r="BM1037" s="14"/>
      <c r="BN1037" s="14"/>
      <c r="BO1037" s="14"/>
      <c r="BP1037" s="14"/>
      <c r="BQ1037" s="14"/>
      <c r="BR1037" s="14"/>
      <c r="BS1037" s="14"/>
      <c r="BT1037" s="14"/>
      <c r="BU1037" s="14"/>
      <c r="BV1037" s="14"/>
      <c r="BW1037" s="14"/>
      <c r="BX1037" s="14"/>
      <c r="BY1037" s="14"/>
      <c r="BZ1037" s="14"/>
      <c r="CA1037" s="14"/>
      <c r="CB1037" s="14"/>
      <c r="CC1037" s="14"/>
      <c r="CD1037" s="14"/>
      <c r="CE1037" s="14"/>
      <c r="CF1037" s="14"/>
      <c r="CG1037" s="14"/>
      <c r="CH1037" s="14"/>
      <c r="CI1037" s="14"/>
      <c r="CJ1037" s="14"/>
      <c r="CK1037" s="14"/>
      <c r="CL1037" s="14"/>
      <c r="CM1037" s="14"/>
      <c r="CN1037" s="14"/>
      <c r="CO1037" s="14"/>
      <c r="CP1037" s="14"/>
      <c r="CQ1037" s="14"/>
      <c r="CR1037" s="14"/>
      <c r="CS1037" s="14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</row>
    <row r="1038" spans="1:256" s="3" customFormat="1" ht="15" customHeight="1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9">
        <v>105</v>
      </c>
      <c r="L1038" s="12">
        <v>3.45</v>
      </c>
      <c r="M1038" s="12">
        <v>3.22</v>
      </c>
      <c r="N1038" s="14">
        <v>1.4E-2</v>
      </c>
      <c r="O1038" s="14">
        <v>0.03</v>
      </c>
      <c r="P1038" s="14">
        <v>4.4999999999999998E-2</v>
      </c>
      <c r="Q1038" s="14">
        <v>0.27</v>
      </c>
      <c r="R1038" s="14">
        <v>0</v>
      </c>
      <c r="S1038" s="12">
        <v>7.0000000000000007E-2</v>
      </c>
      <c r="T1038" s="15">
        <v>0</v>
      </c>
      <c r="U1038" s="15">
        <v>0</v>
      </c>
      <c r="V1038" s="15">
        <v>0</v>
      </c>
      <c r="W1038" s="15">
        <v>0</v>
      </c>
      <c r="X1038" s="15">
        <v>0</v>
      </c>
      <c r="Y1038" s="15">
        <v>0</v>
      </c>
      <c r="Z1038" s="14"/>
      <c r="AA1038" s="14"/>
      <c r="AB1038" s="14"/>
      <c r="AC1038" s="14"/>
      <c r="AD1038" s="14"/>
      <c r="AE1038" s="14"/>
      <c r="AF1038" s="14"/>
      <c r="AG1038" s="14"/>
      <c r="AH1038" s="14"/>
      <c r="AI1038" s="14">
        <v>75</v>
      </c>
      <c r="AJ1038" s="14">
        <v>900</v>
      </c>
      <c r="AK1038" s="14">
        <v>60</v>
      </c>
      <c r="AL1038" s="14">
        <v>370</v>
      </c>
      <c r="AM1038" s="14">
        <v>60</v>
      </c>
      <c r="AN1038" s="14"/>
      <c r="AO1038" s="14"/>
      <c r="AP1038" s="14"/>
      <c r="AQ1038" s="14"/>
      <c r="AR1038" s="14"/>
      <c r="AS1038" s="16"/>
      <c r="AT1038" s="14">
        <v>1062</v>
      </c>
      <c r="AU1038" s="14">
        <v>866</v>
      </c>
      <c r="AV1038" s="14">
        <v>11.1</v>
      </c>
      <c r="AW1038" s="14"/>
      <c r="AX1038" s="14">
        <v>34</v>
      </c>
      <c r="AY1038" s="14"/>
      <c r="AZ1038" s="14"/>
      <c r="BA1038" s="14"/>
      <c r="BB1038" s="14">
        <v>72</v>
      </c>
      <c r="BC1038" s="38">
        <v>-20</v>
      </c>
      <c r="BD1038" s="14"/>
      <c r="BE1038" s="14"/>
      <c r="BF1038" s="18"/>
      <c r="BG1038" s="14"/>
      <c r="BH1038" s="14"/>
      <c r="BI1038" s="14"/>
      <c r="BJ1038" s="14"/>
      <c r="BK1038" s="14"/>
      <c r="BL1038" s="14"/>
      <c r="BM1038" s="14"/>
      <c r="BN1038" s="14"/>
      <c r="BO1038" s="14"/>
      <c r="BP1038" s="14"/>
      <c r="BQ1038" s="14"/>
      <c r="BR1038" s="14"/>
      <c r="BS1038" s="14"/>
      <c r="BT1038" s="14"/>
      <c r="BU1038" s="14"/>
      <c r="BV1038" s="14"/>
      <c r="BW1038" s="14"/>
      <c r="BX1038" s="14"/>
      <c r="BY1038" s="14"/>
      <c r="BZ1038" s="14"/>
      <c r="CA1038" s="14"/>
      <c r="CB1038" s="14"/>
      <c r="CC1038" s="14"/>
      <c r="CD1038" s="14"/>
      <c r="CE1038" s="14"/>
      <c r="CF1038" s="14"/>
      <c r="CG1038" s="14"/>
      <c r="CH1038" s="14"/>
      <c r="CI1038" s="14"/>
      <c r="CJ1038" s="14"/>
      <c r="CK1038" s="14"/>
      <c r="CL1038" s="14"/>
      <c r="CM1038" s="14"/>
      <c r="CN1038" s="14"/>
      <c r="CO1038" s="14"/>
      <c r="CP1038" s="14"/>
      <c r="CQ1038" s="14"/>
      <c r="CR1038" s="14"/>
      <c r="CS1038" s="14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</row>
    <row r="1039" spans="1:256" s="3" customFormat="1" ht="15" customHeight="1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9">
        <v>105</v>
      </c>
      <c r="L1039" s="12">
        <v>3.45</v>
      </c>
      <c r="M1039" s="12">
        <v>3.22</v>
      </c>
      <c r="N1039" s="14">
        <v>1.4E-2</v>
      </c>
      <c r="O1039" s="14">
        <v>0.03</v>
      </c>
      <c r="P1039" s="14">
        <v>4.4999999999999998E-2</v>
      </c>
      <c r="Q1039" s="14">
        <v>0.27</v>
      </c>
      <c r="R1039" s="14">
        <v>0</v>
      </c>
      <c r="S1039" s="12">
        <v>7.0000000000000007E-2</v>
      </c>
      <c r="T1039" s="15">
        <v>0</v>
      </c>
      <c r="U1039" s="15">
        <v>0</v>
      </c>
      <c r="V1039" s="15">
        <v>0</v>
      </c>
      <c r="W1039" s="15">
        <v>0</v>
      </c>
      <c r="X1039" s="15">
        <v>0</v>
      </c>
      <c r="Y1039" s="15">
        <v>0</v>
      </c>
      <c r="Z1039" s="14"/>
      <c r="AA1039" s="14"/>
      <c r="AB1039" s="14"/>
      <c r="AC1039" s="14"/>
      <c r="AD1039" s="14"/>
      <c r="AE1039" s="14"/>
      <c r="AF1039" s="14"/>
      <c r="AG1039" s="14"/>
      <c r="AH1039" s="14"/>
      <c r="AI1039" s="14">
        <v>75</v>
      </c>
      <c r="AJ1039" s="14">
        <v>900</v>
      </c>
      <c r="AK1039" s="14">
        <v>60</v>
      </c>
      <c r="AL1039" s="14">
        <v>370</v>
      </c>
      <c r="AM1039" s="14">
        <v>60</v>
      </c>
      <c r="AN1039" s="14"/>
      <c r="AO1039" s="14"/>
      <c r="AP1039" s="14"/>
      <c r="AQ1039" s="14"/>
      <c r="AR1039" s="14"/>
      <c r="AS1039" s="16"/>
      <c r="AT1039" s="14">
        <v>1062</v>
      </c>
      <c r="AU1039" s="14">
        <v>866</v>
      </c>
      <c r="AV1039" s="14">
        <v>11.1</v>
      </c>
      <c r="AW1039" s="14"/>
      <c r="AX1039" s="14">
        <v>34</v>
      </c>
      <c r="AY1039" s="14"/>
      <c r="AZ1039" s="14"/>
      <c r="BA1039" s="14"/>
      <c r="BB1039" s="14">
        <v>36</v>
      </c>
      <c r="BC1039" s="38">
        <v>-10</v>
      </c>
      <c r="BD1039" s="14"/>
      <c r="BE1039" s="14"/>
      <c r="BF1039" s="18"/>
      <c r="BG1039" s="14"/>
      <c r="BH1039" s="14"/>
      <c r="BI1039" s="14"/>
      <c r="BJ1039" s="14"/>
      <c r="BK1039" s="14"/>
      <c r="BL1039" s="14"/>
      <c r="BM1039" s="14"/>
      <c r="BN1039" s="14"/>
      <c r="BO1039" s="14"/>
      <c r="BP1039" s="14"/>
      <c r="BQ1039" s="14"/>
      <c r="BR1039" s="14"/>
      <c r="BS1039" s="14"/>
      <c r="BT1039" s="14"/>
      <c r="BU1039" s="14"/>
      <c r="BV1039" s="14"/>
      <c r="BW1039" s="14"/>
      <c r="BX1039" s="14"/>
      <c r="BY1039" s="14"/>
      <c r="BZ1039" s="14"/>
      <c r="CA1039" s="14"/>
      <c r="CB1039" s="14"/>
      <c r="CC1039" s="14"/>
      <c r="CD1039" s="14"/>
      <c r="CE1039" s="14"/>
      <c r="CF1039" s="14"/>
      <c r="CG1039" s="14"/>
      <c r="CH1039" s="14"/>
      <c r="CI1039" s="14"/>
      <c r="CJ1039" s="14"/>
      <c r="CK1039" s="14"/>
      <c r="CL1039" s="14"/>
      <c r="CM1039" s="14"/>
      <c r="CN1039" s="14"/>
      <c r="CO1039" s="14"/>
      <c r="CP1039" s="14"/>
      <c r="CQ1039" s="14"/>
      <c r="CR1039" s="14"/>
      <c r="CS1039" s="14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</row>
    <row r="1040" spans="1:256" s="3" customFormat="1" ht="15" customHeight="1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9">
        <v>105</v>
      </c>
      <c r="L1040" s="12">
        <v>3.45</v>
      </c>
      <c r="M1040" s="12">
        <v>3.22</v>
      </c>
      <c r="N1040" s="14">
        <v>1.4E-2</v>
      </c>
      <c r="O1040" s="14">
        <v>0.03</v>
      </c>
      <c r="P1040" s="14">
        <v>4.4999999999999998E-2</v>
      </c>
      <c r="Q1040" s="14">
        <v>0.27</v>
      </c>
      <c r="R1040" s="14">
        <v>0</v>
      </c>
      <c r="S1040" s="12">
        <v>7.0000000000000007E-2</v>
      </c>
      <c r="T1040" s="15">
        <v>0</v>
      </c>
      <c r="U1040" s="15">
        <v>0</v>
      </c>
      <c r="V1040" s="15">
        <v>0</v>
      </c>
      <c r="W1040" s="15">
        <v>0</v>
      </c>
      <c r="X1040" s="15">
        <v>0</v>
      </c>
      <c r="Y1040" s="15">
        <v>0</v>
      </c>
      <c r="Z1040" s="14"/>
      <c r="AA1040" s="14"/>
      <c r="AB1040" s="14"/>
      <c r="AC1040" s="14"/>
      <c r="AD1040" s="14"/>
      <c r="AE1040" s="14"/>
      <c r="AF1040" s="14"/>
      <c r="AG1040" s="14"/>
      <c r="AH1040" s="14"/>
      <c r="AI1040" s="14">
        <v>75</v>
      </c>
      <c r="AJ1040" s="14">
        <v>900</v>
      </c>
      <c r="AK1040" s="14">
        <v>60</v>
      </c>
      <c r="AL1040" s="14">
        <v>370</v>
      </c>
      <c r="AM1040" s="14">
        <v>60</v>
      </c>
      <c r="AN1040" s="14"/>
      <c r="AO1040" s="14"/>
      <c r="AP1040" s="14"/>
      <c r="AQ1040" s="14"/>
      <c r="AR1040" s="14"/>
      <c r="AS1040" s="16"/>
      <c r="AT1040" s="14">
        <v>1062</v>
      </c>
      <c r="AU1040" s="14">
        <v>866</v>
      </c>
      <c r="AV1040" s="14">
        <v>11.1</v>
      </c>
      <c r="AW1040" s="14"/>
      <c r="AX1040" s="14">
        <v>34</v>
      </c>
      <c r="AY1040" s="14"/>
      <c r="AZ1040" s="14"/>
      <c r="BA1040" s="14"/>
      <c r="BB1040" s="14">
        <v>40</v>
      </c>
      <c r="BC1040" s="38">
        <v>-10</v>
      </c>
      <c r="BD1040" s="14"/>
      <c r="BE1040" s="14"/>
      <c r="BF1040" s="18"/>
      <c r="BG1040" s="14"/>
      <c r="BH1040" s="14"/>
      <c r="BI1040" s="14"/>
      <c r="BJ1040" s="14"/>
      <c r="BK1040" s="14"/>
      <c r="BL1040" s="14"/>
      <c r="BM1040" s="14"/>
      <c r="BN1040" s="14"/>
      <c r="BO1040" s="14"/>
      <c r="BP1040" s="14"/>
      <c r="BQ1040" s="14"/>
      <c r="BR1040" s="14"/>
      <c r="BS1040" s="14"/>
      <c r="BT1040" s="14"/>
      <c r="BU1040" s="14"/>
      <c r="BV1040" s="14"/>
      <c r="BW1040" s="14"/>
      <c r="BX1040" s="14"/>
      <c r="BY1040" s="14"/>
      <c r="BZ1040" s="14"/>
      <c r="CA1040" s="14"/>
      <c r="CB1040" s="14"/>
      <c r="CC1040" s="14"/>
      <c r="CD1040" s="14"/>
      <c r="CE1040" s="14"/>
      <c r="CF1040" s="14"/>
      <c r="CG1040" s="14"/>
      <c r="CH1040" s="14"/>
      <c r="CI1040" s="14"/>
      <c r="CJ1040" s="14"/>
      <c r="CK1040" s="14"/>
      <c r="CL1040" s="14"/>
      <c r="CM1040" s="14"/>
      <c r="CN1040" s="14"/>
      <c r="CO1040" s="14"/>
      <c r="CP1040" s="14"/>
      <c r="CQ1040" s="14"/>
      <c r="CR1040" s="14"/>
      <c r="CS1040" s="14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</row>
    <row r="1041" spans="1:256" s="3" customFormat="1" ht="15" customHeight="1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9">
        <v>105</v>
      </c>
      <c r="L1041" s="12">
        <v>3.45</v>
      </c>
      <c r="M1041" s="12">
        <v>3.22</v>
      </c>
      <c r="N1041" s="14">
        <v>1.4E-2</v>
      </c>
      <c r="O1041" s="14">
        <v>0.03</v>
      </c>
      <c r="P1041" s="14">
        <v>4.4999999999999998E-2</v>
      </c>
      <c r="Q1041" s="14">
        <v>0.27</v>
      </c>
      <c r="R1041" s="14">
        <v>0</v>
      </c>
      <c r="S1041" s="12">
        <v>7.0000000000000007E-2</v>
      </c>
      <c r="T1041" s="15">
        <v>0</v>
      </c>
      <c r="U1041" s="15">
        <v>0</v>
      </c>
      <c r="V1041" s="15">
        <v>0</v>
      </c>
      <c r="W1041" s="15">
        <v>0</v>
      </c>
      <c r="X1041" s="15">
        <v>0</v>
      </c>
      <c r="Y1041" s="15">
        <v>0</v>
      </c>
      <c r="Z1041" s="14"/>
      <c r="AA1041" s="14"/>
      <c r="AB1041" s="14"/>
      <c r="AC1041" s="14"/>
      <c r="AD1041" s="14"/>
      <c r="AE1041" s="14"/>
      <c r="AF1041" s="14"/>
      <c r="AG1041" s="14"/>
      <c r="AH1041" s="14"/>
      <c r="AI1041" s="14">
        <v>75</v>
      </c>
      <c r="AJ1041" s="14">
        <v>900</v>
      </c>
      <c r="AK1041" s="14">
        <v>60</v>
      </c>
      <c r="AL1041" s="14">
        <v>370</v>
      </c>
      <c r="AM1041" s="14">
        <v>60</v>
      </c>
      <c r="AN1041" s="14"/>
      <c r="AO1041" s="14"/>
      <c r="AP1041" s="14"/>
      <c r="AQ1041" s="14"/>
      <c r="AR1041" s="14"/>
      <c r="AS1041" s="16"/>
      <c r="AT1041" s="14">
        <v>1062</v>
      </c>
      <c r="AU1041" s="14">
        <v>866</v>
      </c>
      <c r="AV1041" s="14">
        <v>11.1</v>
      </c>
      <c r="AW1041" s="14"/>
      <c r="AX1041" s="14">
        <v>34</v>
      </c>
      <c r="AY1041" s="14"/>
      <c r="AZ1041" s="14"/>
      <c r="BA1041" s="14"/>
      <c r="BB1041" s="14">
        <v>92</v>
      </c>
      <c r="BC1041" s="38">
        <v>-10</v>
      </c>
      <c r="BD1041" s="14"/>
      <c r="BE1041" s="14"/>
      <c r="BF1041" s="18"/>
      <c r="BG1041" s="14"/>
      <c r="BH1041" s="14"/>
      <c r="BI1041" s="14"/>
      <c r="BJ1041" s="14"/>
      <c r="BK1041" s="14"/>
      <c r="BL1041" s="14"/>
      <c r="BM1041" s="14"/>
      <c r="BN1041" s="14"/>
      <c r="BO1041" s="14"/>
      <c r="BP1041" s="14"/>
      <c r="BQ1041" s="14"/>
      <c r="BR1041" s="14"/>
      <c r="BS1041" s="14"/>
      <c r="BT1041" s="14"/>
      <c r="BU1041" s="14"/>
      <c r="BV1041" s="14"/>
      <c r="BW1041" s="14"/>
      <c r="BX1041" s="14"/>
      <c r="BY1041" s="14"/>
      <c r="BZ1041" s="14"/>
      <c r="CA1041" s="14"/>
      <c r="CB1041" s="14"/>
      <c r="CC1041" s="14"/>
      <c r="CD1041" s="14"/>
      <c r="CE1041" s="14"/>
      <c r="CF1041" s="14"/>
      <c r="CG1041" s="14"/>
      <c r="CH1041" s="14"/>
      <c r="CI1041" s="14"/>
      <c r="CJ1041" s="14"/>
      <c r="CK1041" s="14"/>
      <c r="CL1041" s="14"/>
      <c r="CM1041" s="14"/>
      <c r="CN1041" s="14"/>
      <c r="CO1041" s="14"/>
      <c r="CP1041" s="14"/>
      <c r="CQ1041" s="14"/>
      <c r="CR1041" s="14"/>
      <c r="CS1041" s="14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</row>
    <row r="1042" spans="1:256" s="3" customFormat="1" ht="15" customHeight="1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9">
        <v>105</v>
      </c>
      <c r="L1042" s="12">
        <v>3.45</v>
      </c>
      <c r="M1042" s="12">
        <v>3.22</v>
      </c>
      <c r="N1042" s="14">
        <v>1.4E-2</v>
      </c>
      <c r="O1042" s="14">
        <v>0.03</v>
      </c>
      <c r="P1042" s="14">
        <v>4.4999999999999998E-2</v>
      </c>
      <c r="Q1042" s="14">
        <v>0.27</v>
      </c>
      <c r="R1042" s="14">
        <v>0</v>
      </c>
      <c r="S1042" s="12">
        <v>7.0000000000000007E-2</v>
      </c>
      <c r="T1042" s="15">
        <v>0</v>
      </c>
      <c r="U1042" s="15">
        <v>0</v>
      </c>
      <c r="V1042" s="15">
        <v>0</v>
      </c>
      <c r="W1042" s="15">
        <v>0</v>
      </c>
      <c r="X1042" s="15">
        <v>0</v>
      </c>
      <c r="Y1042" s="15">
        <v>0</v>
      </c>
      <c r="Z1042" s="14"/>
      <c r="AA1042" s="14"/>
      <c r="AB1042" s="14"/>
      <c r="AC1042" s="14"/>
      <c r="AD1042" s="14"/>
      <c r="AE1042" s="14"/>
      <c r="AF1042" s="14"/>
      <c r="AG1042" s="14"/>
      <c r="AH1042" s="14"/>
      <c r="AI1042" s="14">
        <v>75</v>
      </c>
      <c r="AJ1042" s="14">
        <v>900</v>
      </c>
      <c r="AK1042" s="14">
        <v>60</v>
      </c>
      <c r="AL1042" s="14">
        <v>370</v>
      </c>
      <c r="AM1042" s="14">
        <v>60</v>
      </c>
      <c r="AN1042" s="14"/>
      <c r="AO1042" s="14"/>
      <c r="AP1042" s="14"/>
      <c r="AQ1042" s="14"/>
      <c r="AR1042" s="14"/>
      <c r="AS1042" s="16"/>
      <c r="AT1042" s="14">
        <v>1062</v>
      </c>
      <c r="AU1042" s="14">
        <v>866</v>
      </c>
      <c r="AV1042" s="14">
        <v>11.1</v>
      </c>
      <c r="AW1042" s="14"/>
      <c r="AX1042" s="14">
        <v>34</v>
      </c>
      <c r="AY1042" s="14"/>
      <c r="AZ1042" s="14"/>
      <c r="BA1042" s="14"/>
      <c r="BB1042" s="14">
        <v>36</v>
      </c>
      <c r="BC1042" s="38">
        <v>0</v>
      </c>
      <c r="BD1042" s="14"/>
      <c r="BE1042" s="14"/>
      <c r="BF1042" s="18"/>
      <c r="BG1042" s="14"/>
      <c r="BH1042" s="14"/>
      <c r="BI1042" s="14"/>
      <c r="BJ1042" s="14"/>
      <c r="BK1042" s="14"/>
      <c r="BL1042" s="14"/>
      <c r="BM1042" s="14"/>
      <c r="BN1042" s="14"/>
      <c r="BO1042" s="14"/>
      <c r="BP1042" s="14"/>
      <c r="BQ1042" s="14"/>
      <c r="BR1042" s="14"/>
      <c r="BS1042" s="14"/>
      <c r="BT1042" s="14"/>
      <c r="BU1042" s="14"/>
      <c r="BV1042" s="14"/>
      <c r="BW1042" s="14"/>
      <c r="BX1042" s="14"/>
      <c r="BY1042" s="14"/>
      <c r="BZ1042" s="14"/>
      <c r="CA1042" s="14"/>
      <c r="CB1042" s="14"/>
      <c r="CC1042" s="14"/>
      <c r="CD1042" s="14"/>
      <c r="CE1042" s="14"/>
      <c r="CF1042" s="14"/>
      <c r="CG1042" s="14"/>
      <c r="CH1042" s="14"/>
      <c r="CI1042" s="14"/>
      <c r="CJ1042" s="14"/>
      <c r="CK1042" s="14"/>
      <c r="CL1042" s="14"/>
      <c r="CM1042" s="14"/>
      <c r="CN1042" s="14"/>
      <c r="CO1042" s="14"/>
      <c r="CP1042" s="14"/>
      <c r="CQ1042" s="14"/>
      <c r="CR1042" s="14"/>
      <c r="CS1042" s="14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</row>
    <row r="1043" spans="1:256" s="3" customFormat="1" ht="15" customHeight="1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9">
        <v>105</v>
      </c>
      <c r="L1043" s="12">
        <v>3.45</v>
      </c>
      <c r="M1043" s="12">
        <v>3.22</v>
      </c>
      <c r="N1043" s="14">
        <v>1.4E-2</v>
      </c>
      <c r="O1043" s="14">
        <v>0.03</v>
      </c>
      <c r="P1043" s="14">
        <v>4.4999999999999998E-2</v>
      </c>
      <c r="Q1043" s="14">
        <v>0.27</v>
      </c>
      <c r="R1043" s="14">
        <v>0</v>
      </c>
      <c r="S1043" s="12">
        <v>7.0000000000000007E-2</v>
      </c>
      <c r="T1043" s="15">
        <v>0</v>
      </c>
      <c r="U1043" s="15">
        <v>0</v>
      </c>
      <c r="V1043" s="15">
        <v>0</v>
      </c>
      <c r="W1043" s="15">
        <v>0</v>
      </c>
      <c r="X1043" s="15">
        <v>0</v>
      </c>
      <c r="Y1043" s="15">
        <v>0</v>
      </c>
      <c r="Z1043" s="14"/>
      <c r="AA1043" s="14"/>
      <c r="AB1043" s="14"/>
      <c r="AC1043" s="14"/>
      <c r="AD1043" s="14"/>
      <c r="AE1043" s="14"/>
      <c r="AF1043" s="14"/>
      <c r="AG1043" s="14"/>
      <c r="AH1043" s="14"/>
      <c r="AI1043" s="14">
        <v>75</v>
      </c>
      <c r="AJ1043" s="14">
        <v>900</v>
      </c>
      <c r="AK1043" s="14">
        <v>60</v>
      </c>
      <c r="AL1043" s="14">
        <v>370</v>
      </c>
      <c r="AM1043" s="14">
        <v>60</v>
      </c>
      <c r="AN1043" s="14"/>
      <c r="AO1043" s="14"/>
      <c r="AP1043" s="14"/>
      <c r="AQ1043" s="14"/>
      <c r="AR1043" s="14"/>
      <c r="AS1043" s="16"/>
      <c r="AT1043" s="14">
        <v>1062</v>
      </c>
      <c r="AU1043" s="14">
        <v>866</v>
      </c>
      <c r="AV1043" s="14">
        <v>11.1</v>
      </c>
      <c r="AW1043" s="14"/>
      <c r="AX1043" s="14">
        <v>34</v>
      </c>
      <c r="AY1043" s="14"/>
      <c r="AZ1043" s="14"/>
      <c r="BA1043" s="14"/>
      <c r="BB1043" s="14">
        <v>52</v>
      </c>
      <c r="BC1043" s="38">
        <v>0</v>
      </c>
      <c r="BD1043" s="14"/>
      <c r="BE1043" s="14"/>
      <c r="BF1043" s="18"/>
      <c r="BG1043" s="14"/>
      <c r="BH1043" s="14"/>
      <c r="BI1043" s="14"/>
      <c r="BJ1043" s="14"/>
      <c r="BK1043" s="14"/>
      <c r="BL1043" s="14"/>
      <c r="BM1043" s="14"/>
      <c r="BN1043" s="14"/>
      <c r="BO1043" s="14"/>
      <c r="BP1043" s="14"/>
      <c r="BQ1043" s="14"/>
      <c r="BR1043" s="14"/>
      <c r="BS1043" s="14"/>
      <c r="BT1043" s="14"/>
      <c r="BU1043" s="14"/>
      <c r="BV1043" s="14"/>
      <c r="BW1043" s="14"/>
      <c r="BX1043" s="14"/>
      <c r="BY1043" s="14"/>
      <c r="BZ1043" s="14"/>
      <c r="CA1043" s="14"/>
      <c r="CB1043" s="14"/>
      <c r="CC1043" s="14"/>
      <c r="CD1043" s="14"/>
      <c r="CE1043" s="14"/>
      <c r="CF1043" s="14"/>
      <c r="CG1043" s="14"/>
      <c r="CH1043" s="14"/>
      <c r="CI1043" s="14"/>
      <c r="CJ1043" s="14"/>
      <c r="CK1043" s="14"/>
      <c r="CL1043" s="14"/>
      <c r="CM1043" s="14"/>
      <c r="CN1043" s="14"/>
      <c r="CO1043" s="14"/>
      <c r="CP1043" s="14"/>
      <c r="CQ1043" s="14"/>
      <c r="CR1043" s="14"/>
      <c r="CS1043" s="14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</row>
    <row r="1044" spans="1:256" s="3" customFormat="1" ht="15" customHeight="1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9">
        <v>105</v>
      </c>
      <c r="L1044" s="12">
        <v>3.45</v>
      </c>
      <c r="M1044" s="12">
        <v>3.22</v>
      </c>
      <c r="N1044" s="14">
        <v>1.4E-2</v>
      </c>
      <c r="O1044" s="14">
        <v>0.03</v>
      </c>
      <c r="P1044" s="14">
        <v>4.4999999999999998E-2</v>
      </c>
      <c r="Q1044" s="14">
        <v>0.27</v>
      </c>
      <c r="R1044" s="14">
        <v>0</v>
      </c>
      <c r="S1044" s="12">
        <v>7.0000000000000007E-2</v>
      </c>
      <c r="T1044" s="15">
        <v>0</v>
      </c>
      <c r="U1044" s="15">
        <v>0</v>
      </c>
      <c r="V1044" s="15">
        <v>0</v>
      </c>
      <c r="W1044" s="15">
        <v>0</v>
      </c>
      <c r="X1044" s="15">
        <v>0</v>
      </c>
      <c r="Y1044" s="15">
        <v>0</v>
      </c>
      <c r="Z1044" s="14"/>
      <c r="AA1044" s="14"/>
      <c r="AB1044" s="14"/>
      <c r="AC1044" s="14"/>
      <c r="AD1044" s="14"/>
      <c r="AE1044" s="14"/>
      <c r="AF1044" s="14"/>
      <c r="AG1044" s="14"/>
      <c r="AH1044" s="14"/>
      <c r="AI1044" s="14">
        <v>75</v>
      </c>
      <c r="AJ1044" s="14">
        <v>900</v>
      </c>
      <c r="AK1044" s="14">
        <v>60</v>
      </c>
      <c r="AL1044" s="14">
        <v>370</v>
      </c>
      <c r="AM1044" s="14">
        <v>60</v>
      </c>
      <c r="AN1044" s="14"/>
      <c r="AO1044" s="14"/>
      <c r="AP1044" s="14"/>
      <c r="AQ1044" s="14"/>
      <c r="AR1044" s="14"/>
      <c r="AS1044" s="16"/>
      <c r="AT1044" s="14">
        <v>1062</v>
      </c>
      <c r="AU1044" s="14">
        <v>866</v>
      </c>
      <c r="AV1044" s="14">
        <v>11.1</v>
      </c>
      <c r="AW1044" s="14"/>
      <c r="AX1044" s="14">
        <v>34</v>
      </c>
      <c r="AY1044" s="14"/>
      <c r="AZ1044" s="14"/>
      <c r="BA1044" s="14"/>
      <c r="BB1044" s="14">
        <v>68</v>
      </c>
      <c r="BC1044" s="38">
        <v>0</v>
      </c>
      <c r="BD1044" s="14"/>
      <c r="BE1044" s="14"/>
      <c r="BF1044" s="18"/>
      <c r="BG1044" s="14"/>
      <c r="BH1044" s="14"/>
      <c r="BI1044" s="14"/>
      <c r="BJ1044" s="14"/>
      <c r="BK1044" s="14"/>
      <c r="BL1044" s="14"/>
      <c r="BM1044" s="14"/>
      <c r="BN1044" s="14"/>
      <c r="BO1044" s="14"/>
      <c r="BP1044" s="14"/>
      <c r="BQ1044" s="14"/>
      <c r="BR1044" s="14"/>
      <c r="BS1044" s="14"/>
      <c r="BT1044" s="14"/>
      <c r="BU1044" s="14"/>
      <c r="BV1044" s="14"/>
      <c r="BW1044" s="14"/>
      <c r="BX1044" s="14"/>
      <c r="BY1044" s="14"/>
      <c r="BZ1044" s="14"/>
      <c r="CA1044" s="14"/>
      <c r="CB1044" s="14"/>
      <c r="CC1044" s="14"/>
      <c r="CD1044" s="14"/>
      <c r="CE1044" s="14"/>
      <c r="CF1044" s="14"/>
      <c r="CG1044" s="14"/>
      <c r="CH1044" s="14"/>
      <c r="CI1044" s="14"/>
      <c r="CJ1044" s="14"/>
      <c r="CK1044" s="14"/>
      <c r="CL1044" s="14"/>
      <c r="CM1044" s="14"/>
      <c r="CN1044" s="14"/>
      <c r="CO1044" s="14"/>
      <c r="CP1044" s="14"/>
      <c r="CQ1044" s="14"/>
      <c r="CR1044" s="14"/>
      <c r="CS1044" s="14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</row>
    <row r="1045" spans="1:256" s="3" customFormat="1" ht="15" customHeight="1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9">
        <v>105</v>
      </c>
      <c r="L1045" s="12">
        <v>3.45</v>
      </c>
      <c r="M1045" s="12">
        <v>3.22</v>
      </c>
      <c r="N1045" s="14">
        <v>1.4E-2</v>
      </c>
      <c r="O1045" s="14">
        <v>0.03</v>
      </c>
      <c r="P1045" s="14">
        <v>4.4999999999999998E-2</v>
      </c>
      <c r="Q1045" s="14">
        <v>0.27</v>
      </c>
      <c r="R1045" s="14">
        <v>0</v>
      </c>
      <c r="S1045" s="12">
        <v>7.0000000000000007E-2</v>
      </c>
      <c r="T1045" s="15">
        <v>0</v>
      </c>
      <c r="U1045" s="15">
        <v>0</v>
      </c>
      <c r="V1045" s="15">
        <v>0</v>
      </c>
      <c r="W1045" s="15">
        <v>0</v>
      </c>
      <c r="X1045" s="15">
        <v>0</v>
      </c>
      <c r="Y1045" s="15">
        <v>0</v>
      </c>
      <c r="Z1045" s="14"/>
      <c r="AA1045" s="14"/>
      <c r="AB1045" s="14"/>
      <c r="AC1045" s="14"/>
      <c r="AD1045" s="14"/>
      <c r="AE1045" s="14"/>
      <c r="AF1045" s="14"/>
      <c r="AG1045" s="14"/>
      <c r="AH1045" s="14"/>
      <c r="AI1045" s="14">
        <v>75</v>
      </c>
      <c r="AJ1045" s="14">
        <v>900</v>
      </c>
      <c r="AK1045" s="14">
        <v>60</v>
      </c>
      <c r="AL1045" s="14">
        <v>370</v>
      </c>
      <c r="AM1045" s="14">
        <v>60</v>
      </c>
      <c r="AN1045" s="14"/>
      <c r="AO1045" s="14"/>
      <c r="AP1045" s="14"/>
      <c r="AQ1045" s="14"/>
      <c r="AR1045" s="14"/>
      <c r="AS1045" s="16"/>
      <c r="AT1045" s="14">
        <v>1062</v>
      </c>
      <c r="AU1045" s="14">
        <v>866</v>
      </c>
      <c r="AV1045" s="14">
        <v>11.1</v>
      </c>
      <c r="AW1045" s="14"/>
      <c r="AX1045" s="14">
        <v>34</v>
      </c>
      <c r="AY1045" s="14"/>
      <c r="AZ1045" s="14"/>
      <c r="BA1045" s="14"/>
      <c r="BB1045" s="14">
        <v>82</v>
      </c>
      <c r="BC1045" s="38">
        <v>0</v>
      </c>
      <c r="BD1045" s="14"/>
      <c r="BE1045" s="14"/>
      <c r="BF1045" s="18"/>
      <c r="BG1045" s="14"/>
      <c r="BH1045" s="14"/>
      <c r="BI1045" s="14"/>
      <c r="BJ1045" s="14"/>
      <c r="BK1045" s="14"/>
      <c r="BL1045" s="14"/>
      <c r="BM1045" s="14"/>
      <c r="BN1045" s="14"/>
      <c r="BO1045" s="14"/>
      <c r="BP1045" s="14"/>
      <c r="BQ1045" s="14"/>
      <c r="BR1045" s="14"/>
      <c r="BS1045" s="14"/>
      <c r="BT1045" s="14"/>
      <c r="BU1045" s="14"/>
      <c r="BV1045" s="14"/>
      <c r="BW1045" s="14"/>
      <c r="BX1045" s="14"/>
      <c r="BY1045" s="14"/>
      <c r="BZ1045" s="14"/>
      <c r="CA1045" s="14"/>
      <c r="CB1045" s="14"/>
      <c r="CC1045" s="14"/>
      <c r="CD1045" s="14"/>
      <c r="CE1045" s="14"/>
      <c r="CF1045" s="14"/>
      <c r="CG1045" s="14"/>
      <c r="CH1045" s="14"/>
      <c r="CI1045" s="14"/>
      <c r="CJ1045" s="14"/>
      <c r="CK1045" s="14"/>
      <c r="CL1045" s="14"/>
      <c r="CM1045" s="14"/>
      <c r="CN1045" s="14"/>
      <c r="CO1045" s="14"/>
      <c r="CP1045" s="14"/>
      <c r="CQ1045" s="14"/>
      <c r="CR1045" s="14"/>
      <c r="CS1045" s="14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</row>
    <row r="1046" spans="1:256" s="3" customFormat="1" ht="15" customHeight="1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9">
        <v>105</v>
      </c>
      <c r="L1046" s="12">
        <v>3.45</v>
      </c>
      <c r="M1046" s="12">
        <v>3.22</v>
      </c>
      <c r="N1046" s="14">
        <v>1.4E-2</v>
      </c>
      <c r="O1046" s="14">
        <v>0.03</v>
      </c>
      <c r="P1046" s="14">
        <v>4.4999999999999998E-2</v>
      </c>
      <c r="Q1046" s="14">
        <v>0.27</v>
      </c>
      <c r="R1046" s="14">
        <v>0</v>
      </c>
      <c r="S1046" s="12">
        <v>7.0000000000000007E-2</v>
      </c>
      <c r="T1046" s="15">
        <v>0</v>
      </c>
      <c r="U1046" s="15">
        <v>0</v>
      </c>
      <c r="V1046" s="15">
        <v>0</v>
      </c>
      <c r="W1046" s="15">
        <v>0</v>
      </c>
      <c r="X1046" s="15">
        <v>0</v>
      </c>
      <c r="Y1046" s="15">
        <v>0</v>
      </c>
      <c r="Z1046" s="14"/>
      <c r="AA1046" s="14"/>
      <c r="AB1046" s="14"/>
      <c r="AC1046" s="14"/>
      <c r="AD1046" s="14"/>
      <c r="AE1046" s="14"/>
      <c r="AF1046" s="14"/>
      <c r="AG1046" s="14"/>
      <c r="AH1046" s="14"/>
      <c r="AI1046" s="14">
        <v>75</v>
      </c>
      <c r="AJ1046" s="14">
        <v>900</v>
      </c>
      <c r="AK1046" s="14">
        <v>60</v>
      </c>
      <c r="AL1046" s="14">
        <v>370</v>
      </c>
      <c r="AM1046" s="14">
        <v>60</v>
      </c>
      <c r="AN1046" s="14"/>
      <c r="AO1046" s="14"/>
      <c r="AP1046" s="14"/>
      <c r="AQ1046" s="14"/>
      <c r="AR1046" s="14"/>
      <c r="AS1046" s="16"/>
      <c r="AT1046" s="14">
        <v>1062</v>
      </c>
      <c r="AU1046" s="14">
        <v>866</v>
      </c>
      <c r="AV1046" s="14">
        <v>11.1</v>
      </c>
      <c r="AW1046" s="14"/>
      <c r="AX1046" s="14">
        <v>34</v>
      </c>
      <c r="AY1046" s="14"/>
      <c r="AZ1046" s="14"/>
      <c r="BA1046" s="14"/>
      <c r="BB1046" s="14">
        <v>72</v>
      </c>
      <c r="BC1046" s="38">
        <v>20</v>
      </c>
      <c r="BD1046" s="14"/>
      <c r="BE1046" s="14"/>
      <c r="BF1046" s="18"/>
      <c r="BG1046" s="14"/>
      <c r="BH1046" s="14"/>
      <c r="BI1046" s="14"/>
      <c r="BJ1046" s="14"/>
      <c r="BK1046" s="14"/>
      <c r="BL1046" s="14"/>
      <c r="BM1046" s="14"/>
      <c r="BN1046" s="14"/>
      <c r="BO1046" s="14"/>
      <c r="BP1046" s="14"/>
      <c r="BQ1046" s="14"/>
      <c r="BR1046" s="14"/>
      <c r="BS1046" s="14"/>
      <c r="BT1046" s="14"/>
      <c r="BU1046" s="14"/>
      <c r="BV1046" s="14"/>
      <c r="BW1046" s="14"/>
      <c r="BX1046" s="14"/>
      <c r="BY1046" s="14"/>
      <c r="BZ1046" s="14"/>
      <c r="CA1046" s="14"/>
      <c r="CB1046" s="14"/>
      <c r="CC1046" s="14"/>
      <c r="CD1046" s="14"/>
      <c r="CE1046" s="14"/>
      <c r="CF1046" s="14"/>
      <c r="CG1046" s="14"/>
      <c r="CH1046" s="14"/>
      <c r="CI1046" s="14"/>
      <c r="CJ1046" s="14"/>
      <c r="CK1046" s="14"/>
      <c r="CL1046" s="14"/>
      <c r="CM1046" s="14"/>
      <c r="CN1046" s="14"/>
      <c r="CO1046" s="14"/>
      <c r="CP1046" s="14"/>
      <c r="CQ1046" s="14"/>
      <c r="CR1046" s="14"/>
      <c r="CS1046" s="14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</row>
    <row r="1047" spans="1:256" s="3" customFormat="1" ht="15" customHeight="1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9">
        <v>105</v>
      </c>
      <c r="L1047" s="12">
        <v>3.45</v>
      </c>
      <c r="M1047" s="12">
        <v>3.22</v>
      </c>
      <c r="N1047" s="14">
        <v>1.4E-2</v>
      </c>
      <c r="O1047" s="14">
        <v>0.03</v>
      </c>
      <c r="P1047" s="14">
        <v>4.4999999999999998E-2</v>
      </c>
      <c r="Q1047" s="14">
        <v>0.27</v>
      </c>
      <c r="R1047" s="14">
        <v>0</v>
      </c>
      <c r="S1047" s="12">
        <v>7.0000000000000007E-2</v>
      </c>
      <c r="T1047" s="15">
        <v>0</v>
      </c>
      <c r="U1047" s="15">
        <v>0</v>
      </c>
      <c r="V1047" s="15">
        <v>0</v>
      </c>
      <c r="W1047" s="15">
        <v>0</v>
      </c>
      <c r="X1047" s="15">
        <v>0</v>
      </c>
      <c r="Y1047" s="15">
        <v>0</v>
      </c>
      <c r="Z1047" s="14"/>
      <c r="AA1047" s="14"/>
      <c r="AB1047" s="14"/>
      <c r="AC1047" s="14"/>
      <c r="AD1047" s="14"/>
      <c r="AE1047" s="14"/>
      <c r="AF1047" s="14"/>
      <c r="AG1047" s="14"/>
      <c r="AH1047" s="14"/>
      <c r="AI1047" s="14">
        <v>75</v>
      </c>
      <c r="AJ1047" s="14">
        <v>900</v>
      </c>
      <c r="AK1047" s="14">
        <v>60</v>
      </c>
      <c r="AL1047" s="14">
        <v>370</v>
      </c>
      <c r="AM1047" s="14">
        <v>60</v>
      </c>
      <c r="AN1047" s="14"/>
      <c r="AO1047" s="14"/>
      <c r="AP1047" s="14"/>
      <c r="AQ1047" s="14"/>
      <c r="AR1047" s="14"/>
      <c r="AS1047" s="16"/>
      <c r="AT1047" s="14">
        <v>1062</v>
      </c>
      <c r="AU1047" s="14">
        <v>866</v>
      </c>
      <c r="AV1047" s="14">
        <v>11.1</v>
      </c>
      <c r="AW1047" s="14"/>
      <c r="AX1047" s="14">
        <v>34</v>
      </c>
      <c r="AY1047" s="14"/>
      <c r="AZ1047" s="14"/>
      <c r="BA1047" s="14"/>
      <c r="BB1047" s="14">
        <v>76</v>
      </c>
      <c r="BC1047" s="38">
        <v>20</v>
      </c>
      <c r="BD1047" s="14"/>
      <c r="BE1047" s="14"/>
      <c r="BF1047" s="18"/>
      <c r="BG1047" s="14"/>
      <c r="BH1047" s="14"/>
      <c r="BI1047" s="14"/>
      <c r="BJ1047" s="14"/>
      <c r="BK1047" s="14"/>
      <c r="BL1047" s="14"/>
      <c r="BM1047" s="14"/>
      <c r="BN1047" s="14"/>
      <c r="BO1047" s="14"/>
      <c r="BP1047" s="14"/>
      <c r="BQ1047" s="14"/>
      <c r="BR1047" s="14"/>
      <c r="BS1047" s="14"/>
      <c r="BT1047" s="14"/>
      <c r="BU1047" s="14"/>
      <c r="BV1047" s="14"/>
      <c r="BW1047" s="14"/>
      <c r="BX1047" s="14"/>
      <c r="BY1047" s="14"/>
      <c r="BZ1047" s="14"/>
      <c r="CA1047" s="14"/>
      <c r="CB1047" s="14"/>
      <c r="CC1047" s="14"/>
      <c r="CD1047" s="14"/>
      <c r="CE1047" s="14"/>
      <c r="CF1047" s="14"/>
      <c r="CG1047" s="14"/>
      <c r="CH1047" s="14"/>
      <c r="CI1047" s="14"/>
      <c r="CJ1047" s="14"/>
      <c r="CK1047" s="14"/>
      <c r="CL1047" s="14"/>
      <c r="CM1047" s="14"/>
      <c r="CN1047" s="14"/>
      <c r="CO1047" s="14"/>
      <c r="CP1047" s="14"/>
      <c r="CQ1047" s="14"/>
      <c r="CR1047" s="14"/>
      <c r="CS1047" s="14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</row>
    <row r="1048" spans="1:256" s="3" customFormat="1" ht="15" customHeight="1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9">
        <v>105</v>
      </c>
      <c r="L1048" s="12">
        <v>3.45</v>
      </c>
      <c r="M1048" s="12">
        <v>3.22</v>
      </c>
      <c r="N1048" s="14">
        <v>1.4E-2</v>
      </c>
      <c r="O1048" s="14">
        <v>0.03</v>
      </c>
      <c r="P1048" s="14">
        <v>4.4999999999999998E-2</v>
      </c>
      <c r="Q1048" s="14">
        <v>0.27</v>
      </c>
      <c r="R1048" s="14">
        <v>0</v>
      </c>
      <c r="S1048" s="12">
        <v>7.0000000000000007E-2</v>
      </c>
      <c r="T1048" s="15">
        <v>0</v>
      </c>
      <c r="U1048" s="15">
        <v>0</v>
      </c>
      <c r="V1048" s="15">
        <v>0</v>
      </c>
      <c r="W1048" s="15">
        <v>0</v>
      </c>
      <c r="X1048" s="15">
        <v>0</v>
      </c>
      <c r="Y1048" s="15">
        <v>0</v>
      </c>
      <c r="Z1048" s="14"/>
      <c r="AA1048" s="14"/>
      <c r="AB1048" s="14"/>
      <c r="AC1048" s="14"/>
      <c r="AD1048" s="14"/>
      <c r="AE1048" s="14"/>
      <c r="AF1048" s="14"/>
      <c r="AG1048" s="14"/>
      <c r="AH1048" s="14"/>
      <c r="AI1048" s="14">
        <v>75</v>
      </c>
      <c r="AJ1048" s="14">
        <v>900</v>
      </c>
      <c r="AK1048" s="14">
        <v>60</v>
      </c>
      <c r="AL1048" s="14">
        <v>370</v>
      </c>
      <c r="AM1048" s="14">
        <v>60</v>
      </c>
      <c r="AN1048" s="14"/>
      <c r="AO1048" s="14"/>
      <c r="AP1048" s="14"/>
      <c r="AQ1048" s="14"/>
      <c r="AR1048" s="14"/>
      <c r="AS1048" s="16"/>
      <c r="AT1048" s="14">
        <v>1062</v>
      </c>
      <c r="AU1048" s="14">
        <v>866</v>
      </c>
      <c r="AV1048" s="14">
        <v>11.1</v>
      </c>
      <c r="AW1048" s="14"/>
      <c r="AX1048" s="14">
        <v>34</v>
      </c>
      <c r="AY1048" s="14"/>
      <c r="AZ1048" s="14"/>
      <c r="BA1048" s="14"/>
      <c r="BB1048" s="14">
        <v>88</v>
      </c>
      <c r="BC1048" s="38">
        <v>20</v>
      </c>
      <c r="BD1048" s="14"/>
      <c r="BE1048" s="14"/>
      <c r="BF1048" s="18"/>
      <c r="BG1048" s="14"/>
      <c r="BH1048" s="14"/>
      <c r="BI1048" s="14"/>
      <c r="BJ1048" s="14"/>
      <c r="BK1048" s="14"/>
      <c r="BL1048" s="14"/>
      <c r="BM1048" s="14"/>
      <c r="BN1048" s="14"/>
      <c r="BO1048" s="14"/>
      <c r="BP1048" s="14"/>
      <c r="BQ1048" s="14"/>
      <c r="BR1048" s="14"/>
      <c r="BS1048" s="14"/>
      <c r="BT1048" s="14"/>
      <c r="BU1048" s="14"/>
      <c r="BV1048" s="14"/>
      <c r="BW1048" s="14"/>
      <c r="BX1048" s="14"/>
      <c r="BY1048" s="14"/>
      <c r="BZ1048" s="14"/>
      <c r="CA1048" s="14"/>
      <c r="CB1048" s="14"/>
      <c r="CC1048" s="14"/>
      <c r="CD1048" s="14"/>
      <c r="CE1048" s="14"/>
      <c r="CF1048" s="14"/>
      <c r="CG1048" s="14"/>
      <c r="CH1048" s="14"/>
      <c r="CI1048" s="14"/>
      <c r="CJ1048" s="14"/>
      <c r="CK1048" s="14"/>
      <c r="CL1048" s="14"/>
      <c r="CM1048" s="14"/>
      <c r="CN1048" s="14"/>
      <c r="CO1048" s="14"/>
      <c r="CP1048" s="14"/>
      <c r="CQ1048" s="14"/>
      <c r="CR1048" s="14"/>
      <c r="CS1048" s="14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</row>
    <row r="1049" spans="1:256" s="3" customFormat="1" ht="15" customHeight="1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9">
        <v>105</v>
      </c>
      <c r="L1049" s="12">
        <v>3.45</v>
      </c>
      <c r="M1049" s="12">
        <v>3.22</v>
      </c>
      <c r="N1049" s="14">
        <v>1.4E-2</v>
      </c>
      <c r="O1049" s="14">
        <v>0.03</v>
      </c>
      <c r="P1049" s="14">
        <v>4.4999999999999998E-2</v>
      </c>
      <c r="Q1049" s="14">
        <v>0.27</v>
      </c>
      <c r="R1049" s="14">
        <v>0</v>
      </c>
      <c r="S1049" s="12">
        <v>7.0000000000000007E-2</v>
      </c>
      <c r="T1049" s="15">
        <v>0</v>
      </c>
      <c r="U1049" s="15">
        <v>0</v>
      </c>
      <c r="V1049" s="15">
        <v>0</v>
      </c>
      <c r="W1049" s="15">
        <v>0</v>
      </c>
      <c r="X1049" s="15">
        <v>0</v>
      </c>
      <c r="Y1049" s="15">
        <v>0</v>
      </c>
      <c r="Z1049" s="14"/>
      <c r="AA1049" s="14"/>
      <c r="AB1049" s="14"/>
      <c r="AC1049" s="14"/>
      <c r="AD1049" s="14"/>
      <c r="AE1049" s="14"/>
      <c r="AF1049" s="14"/>
      <c r="AG1049" s="14"/>
      <c r="AH1049" s="14"/>
      <c r="AI1049" s="14">
        <v>75</v>
      </c>
      <c r="AJ1049" s="14">
        <v>900</v>
      </c>
      <c r="AK1049" s="14">
        <v>60</v>
      </c>
      <c r="AL1049" s="14">
        <v>370</v>
      </c>
      <c r="AM1049" s="14">
        <v>60</v>
      </c>
      <c r="AN1049" s="14"/>
      <c r="AO1049" s="14"/>
      <c r="AP1049" s="14"/>
      <c r="AQ1049" s="14"/>
      <c r="AR1049" s="14"/>
      <c r="AS1049" s="16"/>
      <c r="AT1049" s="14">
        <v>1062</v>
      </c>
      <c r="AU1049" s="14">
        <v>866</v>
      </c>
      <c r="AV1049" s="14">
        <v>11.1</v>
      </c>
      <c r="AW1049" s="14"/>
      <c r="AX1049" s="14">
        <v>34</v>
      </c>
      <c r="AY1049" s="14"/>
      <c r="AZ1049" s="14"/>
      <c r="BA1049" s="14"/>
      <c r="BB1049" s="14">
        <v>94</v>
      </c>
      <c r="BC1049" s="38">
        <v>20</v>
      </c>
      <c r="BD1049" s="14"/>
      <c r="BE1049" s="14"/>
      <c r="BF1049" s="18"/>
      <c r="BG1049" s="14"/>
      <c r="BH1049" s="14"/>
      <c r="BI1049" s="14"/>
      <c r="BJ1049" s="14"/>
      <c r="BK1049" s="14"/>
      <c r="BL1049" s="14"/>
      <c r="BM1049" s="14"/>
      <c r="BN1049" s="14"/>
      <c r="BO1049" s="14"/>
      <c r="BP1049" s="14"/>
      <c r="BQ1049" s="14"/>
      <c r="BR1049" s="14"/>
      <c r="BS1049" s="14"/>
      <c r="BT1049" s="14"/>
      <c r="BU1049" s="14"/>
      <c r="BV1049" s="14"/>
      <c r="BW1049" s="14"/>
      <c r="BX1049" s="14"/>
      <c r="BY1049" s="14"/>
      <c r="BZ1049" s="14"/>
      <c r="CA1049" s="14"/>
      <c r="CB1049" s="14"/>
      <c r="CC1049" s="14"/>
      <c r="CD1049" s="14"/>
      <c r="CE1049" s="14"/>
      <c r="CF1049" s="14"/>
      <c r="CG1049" s="14"/>
      <c r="CH1049" s="14"/>
      <c r="CI1049" s="14"/>
      <c r="CJ1049" s="14"/>
      <c r="CK1049" s="14"/>
      <c r="CL1049" s="14"/>
      <c r="CM1049" s="14"/>
      <c r="CN1049" s="14"/>
      <c r="CO1049" s="14"/>
      <c r="CP1049" s="14"/>
      <c r="CQ1049" s="14"/>
      <c r="CR1049" s="14"/>
      <c r="CS1049" s="14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</row>
    <row r="1050" spans="1:256" s="3" customFormat="1" ht="15" customHeight="1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9">
        <v>105</v>
      </c>
      <c r="L1050" s="12">
        <v>3.45</v>
      </c>
      <c r="M1050" s="12">
        <v>3.22</v>
      </c>
      <c r="N1050" s="14">
        <v>1.4E-2</v>
      </c>
      <c r="O1050" s="14">
        <v>0.03</v>
      </c>
      <c r="P1050" s="14">
        <v>4.4999999999999998E-2</v>
      </c>
      <c r="Q1050" s="14">
        <v>0.27</v>
      </c>
      <c r="R1050" s="14">
        <v>0</v>
      </c>
      <c r="S1050" s="12">
        <v>7.0000000000000007E-2</v>
      </c>
      <c r="T1050" s="15">
        <v>0</v>
      </c>
      <c r="U1050" s="15">
        <v>0</v>
      </c>
      <c r="V1050" s="15">
        <v>0</v>
      </c>
      <c r="W1050" s="15">
        <v>0</v>
      </c>
      <c r="X1050" s="15">
        <v>0</v>
      </c>
      <c r="Y1050" s="15">
        <v>0</v>
      </c>
      <c r="Z1050" s="14"/>
      <c r="AA1050" s="14"/>
      <c r="AB1050" s="14"/>
      <c r="AC1050" s="14"/>
      <c r="AD1050" s="14"/>
      <c r="AE1050" s="14"/>
      <c r="AF1050" s="14"/>
      <c r="AG1050" s="14"/>
      <c r="AH1050" s="14"/>
      <c r="AI1050" s="14">
        <v>75</v>
      </c>
      <c r="AJ1050" s="14">
        <v>900</v>
      </c>
      <c r="AK1050" s="14">
        <v>60</v>
      </c>
      <c r="AL1050" s="14">
        <v>370</v>
      </c>
      <c r="AM1050" s="14">
        <v>60</v>
      </c>
      <c r="AN1050" s="14"/>
      <c r="AO1050" s="14"/>
      <c r="AP1050" s="14"/>
      <c r="AQ1050" s="14"/>
      <c r="AR1050" s="14"/>
      <c r="AS1050" s="16"/>
      <c r="AT1050" s="14">
        <v>1062</v>
      </c>
      <c r="AU1050" s="14">
        <v>866</v>
      </c>
      <c r="AV1050" s="14">
        <v>11.1</v>
      </c>
      <c r="AW1050" s="14"/>
      <c r="AX1050" s="14">
        <v>34</v>
      </c>
      <c r="AY1050" s="14"/>
      <c r="AZ1050" s="14"/>
      <c r="BA1050" s="14"/>
      <c r="BB1050" s="14">
        <v>68</v>
      </c>
      <c r="BC1050" s="38">
        <v>60</v>
      </c>
      <c r="BD1050" s="14"/>
      <c r="BE1050" s="14"/>
      <c r="BF1050" s="18"/>
      <c r="BG1050" s="14"/>
      <c r="BH1050" s="14"/>
      <c r="BI1050" s="14"/>
      <c r="BJ1050" s="14"/>
      <c r="BK1050" s="14"/>
      <c r="BL1050" s="14"/>
      <c r="BM1050" s="14"/>
      <c r="BN1050" s="14"/>
      <c r="BO1050" s="14"/>
      <c r="BP1050" s="14"/>
      <c r="BQ1050" s="14"/>
      <c r="BR1050" s="14"/>
      <c r="BS1050" s="14"/>
      <c r="BT1050" s="14"/>
      <c r="BU1050" s="14"/>
      <c r="BV1050" s="14"/>
      <c r="BW1050" s="14"/>
      <c r="BX1050" s="14"/>
      <c r="BY1050" s="14"/>
      <c r="BZ1050" s="14"/>
      <c r="CA1050" s="14"/>
      <c r="CB1050" s="14"/>
      <c r="CC1050" s="14"/>
      <c r="CD1050" s="14"/>
      <c r="CE1050" s="14"/>
      <c r="CF1050" s="14"/>
      <c r="CG1050" s="14"/>
      <c r="CH1050" s="14"/>
      <c r="CI1050" s="14"/>
      <c r="CJ1050" s="14"/>
      <c r="CK1050" s="14"/>
      <c r="CL1050" s="14"/>
      <c r="CM1050" s="14"/>
      <c r="CN1050" s="14"/>
      <c r="CO1050" s="14"/>
      <c r="CP1050" s="14"/>
      <c r="CQ1050" s="14"/>
      <c r="CR1050" s="14"/>
      <c r="CS1050" s="14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</row>
    <row r="1051" spans="1:256" s="3" customFormat="1" ht="15" customHeight="1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9">
        <v>105</v>
      </c>
      <c r="L1051" s="12">
        <v>3.45</v>
      </c>
      <c r="M1051" s="12">
        <v>3.22</v>
      </c>
      <c r="N1051" s="14">
        <v>1.4E-2</v>
      </c>
      <c r="O1051" s="14">
        <v>0.03</v>
      </c>
      <c r="P1051" s="14">
        <v>4.4999999999999998E-2</v>
      </c>
      <c r="Q1051" s="14">
        <v>0.27</v>
      </c>
      <c r="R1051" s="14">
        <v>0</v>
      </c>
      <c r="S1051" s="12">
        <v>7.0000000000000007E-2</v>
      </c>
      <c r="T1051" s="15">
        <v>0</v>
      </c>
      <c r="U1051" s="15">
        <v>0</v>
      </c>
      <c r="V1051" s="15">
        <v>0</v>
      </c>
      <c r="W1051" s="15">
        <v>0</v>
      </c>
      <c r="X1051" s="15">
        <v>0</v>
      </c>
      <c r="Y1051" s="15">
        <v>0</v>
      </c>
      <c r="Z1051" s="14"/>
      <c r="AA1051" s="14"/>
      <c r="AB1051" s="14"/>
      <c r="AC1051" s="14"/>
      <c r="AD1051" s="14"/>
      <c r="AE1051" s="14"/>
      <c r="AF1051" s="14"/>
      <c r="AG1051" s="14"/>
      <c r="AH1051" s="14"/>
      <c r="AI1051" s="14">
        <v>75</v>
      </c>
      <c r="AJ1051" s="14">
        <v>900</v>
      </c>
      <c r="AK1051" s="14">
        <v>60</v>
      </c>
      <c r="AL1051" s="14">
        <v>370</v>
      </c>
      <c r="AM1051" s="14">
        <v>60</v>
      </c>
      <c r="AN1051" s="14"/>
      <c r="AO1051" s="14"/>
      <c r="AP1051" s="14"/>
      <c r="AQ1051" s="14"/>
      <c r="AR1051" s="14"/>
      <c r="AS1051" s="16"/>
      <c r="AT1051" s="14">
        <v>1062</v>
      </c>
      <c r="AU1051" s="14">
        <v>866</v>
      </c>
      <c r="AV1051" s="14">
        <v>11.1</v>
      </c>
      <c r="AW1051" s="14"/>
      <c r="AX1051" s="14">
        <v>34</v>
      </c>
      <c r="AY1051" s="14"/>
      <c r="AZ1051" s="14"/>
      <c r="BA1051" s="14"/>
      <c r="BB1051" s="14">
        <v>80</v>
      </c>
      <c r="BC1051" s="38">
        <v>60</v>
      </c>
      <c r="BD1051" s="14"/>
      <c r="BE1051" s="14"/>
      <c r="BF1051" s="18"/>
      <c r="BG1051" s="14"/>
      <c r="BH1051" s="14"/>
      <c r="BI1051" s="14"/>
      <c r="BJ1051" s="14"/>
      <c r="BK1051" s="14"/>
      <c r="BL1051" s="14"/>
      <c r="BM1051" s="14"/>
      <c r="BN1051" s="14"/>
      <c r="BO1051" s="14"/>
      <c r="BP1051" s="14"/>
      <c r="BQ1051" s="14"/>
      <c r="BR1051" s="14"/>
      <c r="BS1051" s="14"/>
      <c r="BT1051" s="14"/>
      <c r="BU1051" s="14"/>
      <c r="BV1051" s="14"/>
      <c r="BW1051" s="14"/>
      <c r="BX1051" s="14"/>
      <c r="BY1051" s="14"/>
      <c r="BZ1051" s="14"/>
      <c r="CA1051" s="14"/>
      <c r="CB1051" s="14"/>
      <c r="CC1051" s="14"/>
      <c r="CD1051" s="14"/>
      <c r="CE1051" s="14"/>
      <c r="CF1051" s="14"/>
      <c r="CG1051" s="14"/>
      <c r="CH1051" s="14"/>
      <c r="CI1051" s="14"/>
      <c r="CJ1051" s="14"/>
      <c r="CK1051" s="14"/>
      <c r="CL1051" s="14"/>
      <c r="CM1051" s="14"/>
      <c r="CN1051" s="14"/>
      <c r="CO1051" s="14"/>
      <c r="CP1051" s="14"/>
      <c r="CQ1051" s="14"/>
      <c r="CR1051" s="14"/>
      <c r="CS1051" s="14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</row>
    <row r="1052" spans="1:256" s="3" customFormat="1" ht="15" customHeight="1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9">
        <v>105</v>
      </c>
      <c r="L1052" s="12">
        <v>3.45</v>
      </c>
      <c r="M1052" s="12">
        <v>3.22</v>
      </c>
      <c r="N1052" s="14">
        <v>1.4E-2</v>
      </c>
      <c r="O1052" s="14">
        <v>0.03</v>
      </c>
      <c r="P1052" s="14">
        <v>4.4999999999999998E-2</v>
      </c>
      <c r="Q1052" s="14">
        <v>0.27</v>
      </c>
      <c r="R1052" s="14">
        <v>0</v>
      </c>
      <c r="S1052" s="12">
        <v>7.0000000000000007E-2</v>
      </c>
      <c r="T1052" s="15">
        <v>0</v>
      </c>
      <c r="U1052" s="15">
        <v>0</v>
      </c>
      <c r="V1052" s="15">
        <v>0</v>
      </c>
      <c r="W1052" s="15">
        <v>0</v>
      </c>
      <c r="X1052" s="15">
        <v>0</v>
      </c>
      <c r="Y1052" s="15">
        <v>0</v>
      </c>
      <c r="Z1052" s="14"/>
      <c r="AA1052" s="14"/>
      <c r="AB1052" s="14"/>
      <c r="AC1052" s="14"/>
      <c r="AD1052" s="14"/>
      <c r="AE1052" s="14"/>
      <c r="AF1052" s="14"/>
      <c r="AG1052" s="14"/>
      <c r="AH1052" s="14"/>
      <c r="AI1052" s="14">
        <v>75</v>
      </c>
      <c r="AJ1052" s="14">
        <v>900</v>
      </c>
      <c r="AK1052" s="14">
        <v>60</v>
      </c>
      <c r="AL1052" s="14">
        <v>370</v>
      </c>
      <c r="AM1052" s="14">
        <v>60</v>
      </c>
      <c r="AN1052" s="14"/>
      <c r="AO1052" s="14"/>
      <c r="AP1052" s="14"/>
      <c r="AQ1052" s="14"/>
      <c r="AR1052" s="14"/>
      <c r="AS1052" s="16"/>
      <c r="AT1052" s="14">
        <v>1062</v>
      </c>
      <c r="AU1052" s="14">
        <v>866</v>
      </c>
      <c r="AV1052" s="14">
        <v>11.1</v>
      </c>
      <c r="AW1052" s="14"/>
      <c r="AX1052" s="14">
        <v>34</v>
      </c>
      <c r="AY1052" s="14"/>
      <c r="AZ1052" s="14"/>
      <c r="BA1052" s="14"/>
      <c r="BB1052" s="14">
        <v>100</v>
      </c>
      <c r="BC1052" s="38">
        <v>60</v>
      </c>
      <c r="BD1052" s="14"/>
      <c r="BE1052" s="14"/>
      <c r="BF1052" s="18"/>
      <c r="BG1052" s="14"/>
      <c r="BH1052" s="14"/>
      <c r="BI1052" s="14"/>
      <c r="BJ1052" s="14"/>
      <c r="BK1052" s="14"/>
      <c r="BL1052" s="14"/>
      <c r="BM1052" s="14"/>
      <c r="BN1052" s="14"/>
      <c r="BO1052" s="14"/>
      <c r="BP1052" s="14"/>
      <c r="BQ1052" s="14"/>
      <c r="BR1052" s="14"/>
      <c r="BS1052" s="14"/>
      <c r="BT1052" s="14"/>
      <c r="BU1052" s="14"/>
      <c r="BV1052" s="14"/>
      <c r="BW1052" s="14"/>
      <c r="BX1052" s="14"/>
      <c r="BY1052" s="14"/>
      <c r="BZ1052" s="14"/>
      <c r="CA1052" s="14"/>
      <c r="CB1052" s="14"/>
      <c r="CC1052" s="14"/>
      <c r="CD1052" s="14"/>
      <c r="CE1052" s="14"/>
      <c r="CF1052" s="14"/>
      <c r="CG1052" s="14"/>
      <c r="CH1052" s="14"/>
      <c r="CI1052" s="14"/>
      <c r="CJ1052" s="14"/>
      <c r="CK1052" s="14"/>
      <c r="CL1052" s="14"/>
      <c r="CM1052" s="14"/>
      <c r="CN1052" s="14"/>
      <c r="CO1052" s="14"/>
      <c r="CP1052" s="14"/>
      <c r="CQ1052" s="14"/>
      <c r="CR1052" s="14"/>
      <c r="CS1052" s="14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</row>
    <row r="1053" spans="1:256" s="3" customFormat="1" ht="15" customHeight="1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9">
        <v>105</v>
      </c>
      <c r="L1053" s="12">
        <v>3.45</v>
      </c>
      <c r="M1053" s="12">
        <v>3.22</v>
      </c>
      <c r="N1053" s="14">
        <v>1.4E-2</v>
      </c>
      <c r="O1053" s="14">
        <v>0.03</v>
      </c>
      <c r="P1053" s="14">
        <v>4.4999999999999998E-2</v>
      </c>
      <c r="Q1053" s="14">
        <v>0.27</v>
      </c>
      <c r="R1053" s="14">
        <v>0</v>
      </c>
      <c r="S1053" s="12">
        <v>7.0000000000000007E-2</v>
      </c>
      <c r="T1053" s="15">
        <v>0</v>
      </c>
      <c r="U1053" s="15">
        <v>0</v>
      </c>
      <c r="V1053" s="15">
        <v>0</v>
      </c>
      <c r="W1053" s="15">
        <v>0</v>
      </c>
      <c r="X1053" s="15">
        <v>0</v>
      </c>
      <c r="Y1053" s="15">
        <v>0</v>
      </c>
      <c r="Z1053" s="14"/>
      <c r="AA1053" s="14"/>
      <c r="AB1053" s="14"/>
      <c r="AC1053" s="14"/>
      <c r="AD1053" s="14"/>
      <c r="AE1053" s="14"/>
      <c r="AF1053" s="14"/>
      <c r="AG1053" s="14"/>
      <c r="AH1053" s="14"/>
      <c r="AI1053" s="14">
        <v>75</v>
      </c>
      <c r="AJ1053" s="14">
        <v>900</v>
      </c>
      <c r="AK1053" s="14">
        <v>60</v>
      </c>
      <c r="AL1053" s="14">
        <v>370</v>
      </c>
      <c r="AM1053" s="14">
        <v>60</v>
      </c>
      <c r="AN1053" s="14"/>
      <c r="AO1053" s="14"/>
      <c r="AP1053" s="14"/>
      <c r="AQ1053" s="14"/>
      <c r="AR1053" s="14"/>
      <c r="AS1053" s="16"/>
      <c r="AT1053" s="14">
        <v>1062</v>
      </c>
      <c r="AU1053" s="14">
        <v>866</v>
      </c>
      <c r="AV1053" s="14">
        <v>11.1</v>
      </c>
      <c r="AW1053" s="14"/>
      <c r="AX1053" s="14">
        <v>34</v>
      </c>
      <c r="AY1053" s="14"/>
      <c r="AZ1053" s="14"/>
      <c r="BA1053" s="14"/>
      <c r="BB1053" s="14">
        <v>90</v>
      </c>
      <c r="BC1053" s="38">
        <v>100</v>
      </c>
      <c r="BD1053" s="14"/>
      <c r="BE1053" s="14"/>
      <c r="BF1053" s="18"/>
      <c r="BG1053" s="14"/>
      <c r="BH1053" s="14"/>
      <c r="BI1053" s="14"/>
      <c r="BJ1053" s="14"/>
      <c r="BK1053" s="14"/>
      <c r="BL1053" s="14"/>
      <c r="BM1053" s="14"/>
      <c r="BN1053" s="14"/>
      <c r="BO1053" s="14"/>
      <c r="BP1053" s="14"/>
      <c r="BQ1053" s="14"/>
      <c r="BR1053" s="14"/>
      <c r="BS1053" s="14"/>
      <c r="BT1053" s="14"/>
      <c r="BU1053" s="14"/>
      <c r="BV1053" s="14"/>
      <c r="BW1053" s="14"/>
      <c r="BX1053" s="14"/>
      <c r="BY1053" s="14"/>
      <c r="BZ1053" s="14"/>
      <c r="CA1053" s="14"/>
      <c r="CB1053" s="14"/>
      <c r="CC1053" s="14"/>
      <c r="CD1053" s="14"/>
      <c r="CE1053" s="14"/>
      <c r="CF1053" s="14"/>
      <c r="CG1053" s="14"/>
      <c r="CH1053" s="14"/>
      <c r="CI1053" s="14"/>
      <c r="CJ1053" s="14"/>
      <c r="CK1053" s="14"/>
      <c r="CL1053" s="14"/>
      <c r="CM1053" s="14"/>
      <c r="CN1053" s="14"/>
      <c r="CO1053" s="14"/>
      <c r="CP1053" s="14"/>
      <c r="CQ1053" s="14"/>
      <c r="CR1053" s="14"/>
      <c r="CS1053" s="14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</row>
    <row r="1054" spans="1:256" s="3" customFormat="1" ht="15" customHeight="1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9">
        <v>105</v>
      </c>
      <c r="L1054" s="12">
        <v>3.45</v>
      </c>
      <c r="M1054" s="12">
        <v>3.22</v>
      </c>
      <c r="N1054" s="14">
        <v>1.4E-2</v>
      </c>
      <c r="O1054" s="14">
        <v>0.03</v>
      </c>
      <c r="P1054" s="14">
        <v>4.4999999999999998E-2</v>
      </c>
      <c r="Q1054" s="14">
        <v>0.27</v>
      </c>
      <c r="R1054" s="14">
        <v>0</v>
      </c>
      <c r="S1054" s="12">
        <v>7.0000000000000007E-2</v>
      </c>
      <c r="T1054" s="15">
        <v>0</v>
      </c>
      <c r="U1054" s="15">
        <v>0</v>
      </c>
      <c r="V1054" s="15">
        <v>0</v>
      </c>
      <c r="W1054" s="15">
        <v>0</v>
      </c>
      <c r="X1054" s="15">
        <v>0</v>
      </c>
      <c r="Y1054" s="15">
        <v>0</v>
      </c>
      <c r="Z1054" s="14"/>
      <c r="AA1054" s="14"/>
      <c r="AB1054" s="14"/>
      <c r="AC1054" s="14"/>
      <c r="AD1054" s="14"/>
      <c r="AE1054" s="14"/>
      <c r="AF1054" s="14"/>
      <c r="AG1054" s="14"/>
      <c r="AH1054" s="14"/>
      <c r="AI1054" s="14">
        <v>75</v>
      </c>
      <c r="AJ1054" s="14">
        <v>900</v>
      </c>
      <c r="AK1054" s="14">
        <v>60</v>
      </c>
      <c r="AL1054" s="14">
        <v>370</v>
      </c>
      <c r="AM1054" s="14">
        <v>60</v>
      </c>
      <c r="AN1054" s="14"/>
      <c r="AO1054" s="14"/>
      <c r="AP1054" s="14"/>
      <c r="AQ1054" s="14"/>
      <c r="AR1054" s="14"/>
      <c r="AS1054" s="16"/>
      <c r="AT1054" s="14">
        <v>1062</v>
      </c>
      <c r="AU1054" s="14">
        <v>866</v>
      </c>
      <c r="AV1054" s="14">
        <v>11.1</v>
      </c>
      <c r="AW1054" s="14"/>
      <c r="AX1054" s="14">
        <v>34</v>
      </c>
      <c r="AY1054" s="14"/>
      <c r="AZ1054" s="14"/>
      <c r="BA1054" s="14"/>
      <c r="BB1054" s="14">
        <v>92</v>
      </c>
      <c r="BC1054" s="38">
        <v>100</v>
      </c>
      <c r="BD1054" s="14"/>
      <c r="BE1054" s="14"/>
      <c r="BF1054" s="18"/>
      <c r="BG1054" s="14"/>
      <c r="BH1054" s="14"/>
      <c r="BI1054" s="14"/>
      <c r="BJ1054" s="14"/>
      <c r="BK1054" s="14"/>
      <c r="BL1054" s="14"/>
      <c r="BM1054" s="14"/>
      <c r="BN1054" s="14"/>
      <c r="BO1054" s="14"/>
      <c r="BP1054" s="14"/>
      <c r="BQ1054" s="14"/>
      <c r="BR1054" s="14"/>
      <c r="BS1054" s="14"/>
      <c r="BT1054" s="14"/>
      <c r="BU1054" s="14"/>
      <c r="BV1054" s="14"/>
      <c r="BW1054" s="14"/>
      <c r="BX1054" s="14"/>
      <c r="BY1054" s="14"/>
      <c r="BZ1054" s="14"/>
      <c r="CA1054" s="14"/>
      <c r="CB1054" s="14"/>
      <c r="CC1054" s="14"/>
      <c r="CD1054" s="14"/>
      <c r="CE1054" s="14"/>
      <c r="CF1054" s="14"/>
      <c r="CG1054" s="14"/>
      <c r="CH1054" s="14"/>
      <c r="CI1054" s="14"/>
      <c r="CJ1054" s="14"/>
      <c r="CK1054" s="14"/>
      <c r="CL1054" s="14"/>
      <c r="CM1054" s="14"/>
      <c r="CN1054" s="14"/>
      <c r="CO1054" s="14"/>
      <c r="CP1054" s="14"/>
      <c r="CQ1054" s="14"/>
      <c r="CR1054" s="14"/>
      <c r="CS1054" s="14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</row>
    <row r="1055" spans="1:256" s="3" customFormat="1" ht="15" customHeight="1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9">
        <v>105</v>
      </c>
      <c r="L1055" s="12">
        <v>3.45</v>
      </c>
      <c r="M1055" s="12">
        <v>3.22</v>
      </c>
      <c r="N1055" s="14">
        <v>1.4E-2</v>
      </c>
      <c r="O1055" s="14">
        <v>0.03</v>
      </c>
      <c r="P1055" s="14">
        <v>4.4999999999999998E-2</v>
      </c>
      <c r="Q1055" s="14">
        <v>0.27</v>
      </c>
      <c r="R1055" s="14">
        <v>0</v>
      </c>
      <c r="S1055" s="12">
        <v>7.0000000000000007E-2</v>
      </c>
      <c r="T1055" s="15">
        <v>0</v>
      </c>
      <c r="U1055" s="15">
        <v>0</v>
      </c>
      <c r="V1055" s="15">
        <v>0</v>
      </c>
      <c r="W1055" s="15">
        <v>0</v>
      </c>
      <c r="X1055" s="15">
        <v>0</v>
      </c>
      <c r="Y1055" s="15">
        <v>0</v>
      </c>
      <c r="Z1055" s="14"/>
      <c r="AA1055" s="14"/>
      <c r="AB1055" s="14"/>
      <c r="AC1055" s="14"/>
      <c r="AD1055" s="14"/>
      <c r="AE1055" s="14"/>
      <c r="AF1055" s="14"/>
      <c r="AG1055" s="14"/>
      <c r="AH1055" s="14"/>
      <c r="AI1055" s="14">
        <v>75</v>
      </c>
      <c r="AJ1055" s="14">
        <v>900</v>
      </c>
      <c r="AK1055" s="14">
        <v>60</v>
      </c>
      <c r="AL1055" s="14">
        <v>370</v>
      </c>
      <c r="AM1055" s="14">
        <v>60</v>
      </c>
      <c r="AN1055" s="14"/>
      <c r="AO1055" s="14"/>
      <c r="AP1055" s="14"/>
      <c r="AQ1055" s="14"/>
      <c r="AR1055" s="14"/>
      <c r="AS1055" s="16"/>
      <c r="AT1055" s="14">
        <v>1062</v>
      </c>
      <c r="AU1055" s="14">
        <v>866</v>
      </c>
      <c r="AV1055" s="14">
        <v>11.1</v>
      </c>
      <c r="AW1055" s="14"/>
      <c r="AX1055" s="14">
        <v>34</v>
      </c>
      <c r="AY1055" s="14"/>
      <c r="AZ1055" s="14"/>
      <c r="BA1055" s="14"/>
      <c r="BB1055" s="14">
        <v>98</v>
      </c>
      <c r="BC1055" s="38">
        <v>100</v>
      </c>
      <c r="BD1055" s="14"/>
      <c r="BE1055" s="14"/>
      <c r="BF1055" s="18"/>
      <c r="BG1055" s="14"/>
      <c r="BH1055" s="14"/>
      <c r="BI1055" s="14"/>
      <c r="BJ1055" s="14"/>
      <c r="BK1055" s="14"/>
      <c r="BL1055" s="14"/>
      <c r="BM1055" s="14"/>
      <c r="BN1055" s="14"/>
      <c r="BO1055" s="14"/>
      <c r="BP1055" s="14"/>
      <c r="BQ1055" s="14"/>
      <c r="BR1055" s="14"/>
      <c r="BS1055" s="14"/>
      <c r="BT1055" s="14"/>
      <c r="BU1055" s="14"/>
      <c r="BV1055" s="14"/>
      <c r="BW1055" s="14"/>
      <c r="BX1055" s="14"/>
      <c r="BY1055" s="14"/>
      <c r="BZ1055" s="14"/>
      <c r="CA1055" s="14"/>
      <c r="CB1055" s="14"/>
      <c r="CC1055" s="14"/>
      <c r="CD1055" s="14"/>
      <c r="CE1055" s="14"/>
      <c r="CF1055" s="14"/>
      <c r="CG1055" s="14"/>
      <c r="CH1055" s="14"/>
      <c r="CI1055" s="14"/>
      <c r="CJ1055" s="14"/>
      <c r="CK1055" s="14"/>
      <c r="CL1055" s="14"/>
      <c r="CM1055" s="14"/>
      <c r="CN1055" s="14"/>
      <c r="CO1055" s="14"/>
      <c r="CP1055" s="14"/>
      <c r="CQ1055" s="14"/>
      <c r="CR1055" s="14"/>
      <c r="CS1055" s="14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</row>
    <row r="1056" spans="1:256" s="3" customFormat="1" ht="15" customHeight="1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9">
        <v>105</v>
      </c>
      <c r="L1056" s="12">
        <v>3.45</v>
      </c>
      <c r="M1056" s="12">
        <v>3.22</v>
      </c>
      <c r="N1056" s="14">
        <v>1.4E-2</v>
      </c>
      <c r="O1056" s="14">
        <v>0.03</v>
      </c>
      <c r="P1056" s="14">
        <v>4.4999999999999998E-2</v>
      </c>
      <c r="Q1056" s="14">
        <v>0.27</v>
      </c>
      <c r="R1056" s="14">
        <v>0</v>
      </c>
      <c r="S1056" s="12">
        <v>7.0000000000000007E-2</v>
      </c>
      <c r="T1056" s="15">
        <v>0</v>
      </c>
      <c r="U1056" s="15">
        <v>0</v>
      </c>
      <c r="V1056" s="15">
        <v>0</v>
      </c>
      <c r="W1056" s="15">
        <v>0</v>
      </c>
      <c r="X1056" s="15">
        <v>0</v>
      </c>
      <c r="Y1056" s="15">
        <v>0</v>
      </c>
      <c r="Z1056" s="14"/>
      <c r="AA1056" s="14"/>
      <c r="AB1056" s="14"/>
      <c r="AC1056" s="14"/>
      <c r="AD1056" s="14"/>
      <c r="AE1056" s="14"/>
      <c r="AF1056" s="14"/>
      <c r="AG1056" s="14"/>
      <c r="AH1056" s="14"/>
      <c r="AI1056" s="14">
        <v>75</v>
      </c>
      <c r="AJ1056" s="14">
        <v>900</v>
      </c>
      <c r="AK1056" s="14">
        <v>60</v>
      </c>
      <c r="AL1056" s="14">
        <v>370</v>
      </c>
      <c r="AM1056" s="14">
        <v>60</v>
      </c>
      <c r="AN1056" s="14"/>
      <c r="AO1056" s="14"/>
      <c r="AP1056" s="14"/>
      <c r="AQ1056" s="14"/>
      <c r="AR1056" s="14"/>
      <c r="AS1056" s="16"/>
      <c r="AT1056" s="14">
        <v>1062</v>
      </c>
      <c r="AU1056" s="14">
        <v>866</v>
      </c>
      <c r="AV1056" s="14">
        <v>11.1</v>
      </c>
      <c r="AW1056" s="14"/>
      <c r="AX1056" s="14">
        <v>34</v>
      </c>
      <c r="AY1056" s="14"/>
      <c r="AZ1056" s="14"/>
      <c r="BA1056" s="14"/>
      <c r="BB1056" s="14">
        <v>124</v>
      </c>
      <c r="BC1056" s="38">
        <v>100</v>
      </c>
      <c r="BD1056" s="14"/>
      <c r="BE1056" s="14"/>
      <c r="BF1056" s="18"/>
      <c r="BG1056" s="14"/>
      <c r="BH1056" s="14"/>
      <c r="BI1056" s="14"/>
      <c r="BJ1056" s="14"/>
      <c r="BK1056" s="14"/>
      <c r="BL1056" s="14"/>
      <c r="BM1056" s="14"/>
      <c r="BN1056" s="14"/>
      <c r="BO1056" s="14"/>
      <c r="BP1056" s="14"/>
      <c r="BQ1056" s="14"/>
      <c r="BR1056" s="14"/>
      <c r="BS1056" s="14"/>
      <c r="BT1056" s="14"/>
      <c r="BU1056" s="14"/>
      <c r="BV1056" s="14"/>
      <c r="BW1056" s="14"/>
      <c r="BX1056" s="14"/>
      <c r="BY1056" s="14"/>
      <c r="BZ1056" s="14"/>
      <c r="CA1056" s="14"/>
      <c r="CB1056" s="14"/>
      <c r="CC1056" s="14"/>
      <c r="CD1056" s="14"/>
      <c r="CE1056" s="14"/>
      <c r="CF1056" s="14"/>
      <c r="CG1056" s="14"/>
      <c r="CH1056" s="14"/>
      <c r="CI1056" s="14"/>
      <c r="CJ1056" s="14"/>
      <c r="CK1056" s="14"/>
      <c r="CL1056" s="14"/>
      <c r="CM1056" s="14"/>
      <c r="CN1056" s="14"/>
      <c r="CO1056" s="14"/>
      <c r="CP1056" s="14"/>
      <c r="CQ1056" s="14"/>
      <c r="CR1056" s="14"/>
      <c r="CS1056" s="14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</row>
    <row r="1057" spans="1:256" s="3" customFormat="1" ht="15" customHeight="1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9">
        <v>105</v>
      </c>
      <c r="L1057" s="12">
        <v>3.45</v>
      </c>
      <c r="M1057" s="12">
        <v>3.22</v>
      </c>
      <c r="N1057" s="14">
        <v>1.4E-2</v>
      </c>
      <c r="O1057" s="14">
        <v>0.03</v>
      </c>
      <c r="P1057" s="14">
        <v>4.4999999999999998E-2</v>
      </c>
      <c r="Q1057" s="14">
        <v>0.27</v>
      </c>
      <c r="R1057" s="14">
        <v>0</v>
      </c>
      <c r="S1057" s="12">
        <v>7.0000000000000007E-2</v>
      </c>
      <c r="T1057" s="15">
        <v>0</v>
      </c>
      <c r="U1057" s="15">
        <v>0</v>
      </c>
      <c r="V1057" s="15">
        <v>0</v>
      </c>
      <c r="W1057" s="15">
        <v>0</v>
      </c>
      <c r="X1057" s="15">
        <v>0</v>
      </c>
      <c r="Y1057" s="15">
        <v>0</v>
      </c>
      <c r="Z1057" s="14"/>
      <c r="AA1057" s="14"/>
      <c r="AB1057" s="14"/>
      <c r="AC1057" s="14"/>
      <c r="AD1057" s="14"/>
      <c r="AE1057" s="14"/>
      <c r="AF1057" s="14"/>
      <c r="AG1057" s="14"/>
      <c r="AH1057" s="14"/>
      <c r="AI1057" s="14">
        <v>13</v>
      </c>
      <c r="AJ1057" s="14">
        <v>900</v>
      </c>
      <c r="AK1057" s="14">
        <v>60</v>
      </c>
      <c r="AL1057" s="14">
        <v>370</v>
      </c>
      <c r="AM1057" s="14">
        <v>60</v>
      </c>
      <c r="AN1057" s="14"/>
      <c r="AO1057" s="14"/>
      <c r="AP1057" s="14"/>
      <c r="AQ1057" s="14"/>
      <c r="AR1057" s="14"/>
      <c r="AS1057" s="16"/>
      <c r="AT1057" s="14">
        <v>1183</v>
      </c>
      <c r="AU1057" s="14">
        <v>912</v>
      </c>
      <c r="AV1057" s="14">
        <v>11.5</v>
      </c>
      <c r="AW1057" s="14"/>
      <c r="AX1057" s="14">
        <v>36</v>
      </c>
      <c r="AY1057" s="14"/>
      <c r="AZ1057" s="14"/>
      <c r="BA1057" s="14"/>
      <c r="BB1057" s="14">
        <v>26</v>
      </c>
      <c r="BC1057" s="38">
        <v>-100</v>
      </c>
      <c r="BD1057" s="14"/>
      <c r="BE1057" s="14"/>
      <c r="BF1057" s="18"/>
      <c r="BG1057" s="14"/>
      <c r="BH1057" s="14"/>
      <c r="BI1057" s="14"/>
      <c r="BJ1057" s="14"/>
      <c r="BK1057" s="14"/>
      <c r="BL1057" s="14"/>
      <c r="BM1057" s="14"/>
      <c r="BN1057" s="14"/>
      <c r="BO1057" s="14"/>
      <c r="BP1057" s="14"/>
      <c r="BQ1057" s="14"/>
      <c r="BR1057" s="14"/>
      <c r="BS1057" s="14"/>
      <c r="BT1057" s="14"/>
      <c r="BU1057" s="14"/>
      <c r="BV1057" s="14"/>
      <c r="BW1057" s="14"/>
      <c r="BX1057" s="14"/>
      <c r="BY1057" s="14"/>
      <c r="BZ1057" s="14"/>
      <c r="CA1057" s="14"/>
      <c r="CB1057" s="14"/>
      <c r="CC1057" s="14"/>
      <c r="CD1057" s="14"/>
      <c r="CE1057" s="14"/>
      <c r="CF1057" s="14"/>
      <c r="CG1057" s="14"/>
      <c r="CH1057" s="14"/>
      <c r="CI1057" s="14"/>
      <c r="CJ1057" s="14"/>
      <c r="CK1057" s="14"/>
      <c r="CL1057" s="14"/>
      <c r="CM1057" s="14"/>
      <c r="CN1057" s="14"/>
      <c r="CO1057" s="14"/>
      <c r="CP1057" s="14"/>
      <c r="CQ1057" s="14"/>
      <c r="CR1057" s="14"/>
      <c r="CS1057" s="14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</row>
    <row r="1058" spans="1:256" s="3" customFormat="1" ht="15" customHeight="1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9">
        <v>105</v>
      </c>
      <c r="L1058" s="12">
        <v>3.45</v>
      </c>
      <c r="M1058" s="12">
        <v>3.22</v>
      </c>
      <c r="N1058" s="14">
        <v>1.4E-2</v>
      </c>
      <c r="O1058" s="14">
        <v>0.03</v>
      </c>
      <c r="P1058" s="14">
        <v>4.4999999999999998E-2</v>
      </c>
      <c r="Q1058" s="14">
        <v>0.27</v>
      </c>
      <c r="R1058" s="14">
        <v>0</v>
      </c>
      <c r="S1058" s="12">
        <v>7.0000000000000007E-2</v>
      </c>
      <c r="T1058" s="15">
        <v>0</v>
      </c>
      <c r="U1058" s="15">
        <v>0</v>
      </c>
      <c r="V1058" s="15">
        <v>0</v>
      </c>
      <c r="W1058" s="15">
        <v>0</v>
      </c>
      <c r="X1058" s="15">
        <v>0</v>
      </c>
      <c r="Y1058" s="15">
        <v>0</v>
      </c>
      <c r="Z1058" s="14"/>
      <c r="AA1058" s="14"/>
      <c r="AB1058" s="14"/>
      <c r="AC1058" s="14"/>
      <c r="AD1058" s="14"/>
      <c r="AE1058" s="14"/>
      <c r="AF1058" s="14"/>
      <c r="AG1058" s="14"/>
      <c r="AH1058" s="14"/>
      <c r="AI1058" s="14">
        <v>13</v>
      </c>
      <c r="AJ1058" s="14">
        <v>900</v>
      </c>
      <c r="AK1058" s="14">
        <v>60</v>
      </c>
      <c r="AL1058" s="14">
        <v>370</v>
      </c>
      <c r="AM1058" s="14">
        <v>60</v>
      </c>
      <c r="AN1058" s="14"/>
      <c r="AO1058" s="14"/>
      <c r="AP1058" s="14"/>
      <c r="AQ1058" s="14"/>
      <c r="AR1058" s="14"/>
      <c r="AS1058" s="16"/>
      <c r="AT1058" s="14">
        <v>1183</v>
      </c>
      <c r="AU1058" s="14">
        <v>912</v>
      </c>
      <c r="AV1058" s="14">
        <v>11.5</v>
      </c>
      <c r="AW1058" s="14"/>
      <c r="AX1058" s="14">
        <v>36</v>
      </c>
      <c r="AY1058" s="14"/>
      <c r="AZ1058" s="14"/>
      <c r="BA1058" s="14"/>
      <c r="BB1058" s="14">
        <v>42</v>
      </c>
      <c r="BC1058" s="38">
        <v>-100</v>
      </c>
      <c r="BD1058" s="14"/>
      <c r="BE1058" s="14"/>
      <c r="BF1058" s="18"/>
      <c r="BG1058" s="14"/>
      <c r="BH1058" s="14"/>
      <c r="BI1058" s="14"/>
      <c r="BJ1058" s="14"/>
      <c r="BK1058" s="14"/>
      <c r="BL1058" s="14"/>
      <c r="BM1058" s="14"/>
      <c r="BN1058" s="14"/>
      <c r="BO1058" s="14"/>
      <c r="BP1058" s="14"/>
      <c r="BQ1058" s="14"/>
      <c r="BR1058" s="14"/>
      <c r="BS1058" s="14"/>
      <c r="BT1058" s="14"/>
      <c r="BU1058" s="14"/>
      <c r="BV1058" s="14"/>
      <c r="BW1058" s="14"/>
      <c r="BX1058" s="14"/>
      <c r="BY1058" s="14"/>
      <c r="BZ1058" s="14"/>
      <c r="CA1058" s="14"/>
      <c r="CB1058" s="14"/>
      <c r="CC1058" s="14"/>
      <c r="CD1058" s="14"/>
      <c r="CE1058" s="14"/>
      <c r="CF1058" s="14"/>
      <c r="CG1058" s="14"/>
      <c r="CH1058" s="14"/>
      <c r="CI1058" s="14"/>
      <c r="CJ1058" s="14"/>
      <c r="CK1058" s="14"/>
      <c r="CL1058" s="14"/>
      <c r="CM1058" s="14"/>
      <c r="CN1058" s="14"/>
      <c r="CO1058" s="14"/>
      <c r="CP1058" s="14"/>
      <c r="CQ1058" s="14"/>
      <c r="CR1058" s="14"/>
      <c r="CS1058" s="14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</row>
    <row r="1059" spans="1:256" s="3" customFormat="1" ht="15" customHeight="1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9">
        <v>105</v>
      </c>
      <c r="L1059" s="12">
        <v>3.45</v>
      </c>
      <c r="M1059" s="12">
        <v>3.22</v>
      </c>
      <c r="N1059" s="14">
        <v>1.4E-2</v>
      </c>
      <c r="O1059" s="14">
        <v>0.03</v>
      </c>
      <c r="P1059" s="14">
        <v>4.4999999999999998E-2</v>
      </c>
      <c r="Q1059" s="14">
        <v>0.27</v>
      </c>
      <c r="R1059" s="14">
        <v>0</v>
      </c>
      <c r="S1059" s="12">
        <v>7.0000000000000007E-2</v>
      </c>
      <c r="T1059" s="15">
        <v>0</v>
      </c>
      <c r="U1059" s="15">
        <v>0</v>
      </c>
      <c r="V1059" s="15">
        <v>0</v>
      </c>
      <c r="W1059" s="15">
        <v>0</v>
      </c>
      <c r="X1059" s="15">
        <v>0</v>
      </c>
      <c r="Y1059" s="15">
        <v>0</v>
      </c>
      <c r="Z1059" s="14"/>
      <c r="AA1059" s="14"/>
      <c r="AB1059" s="14"/>
      <c r="AC1059" s="14"/>
      <c r="AD1059" s="14"/>
      <c r="AE1059" s="14"/>
      <c r="AF1059" s="14"/>
      <c r="AG1059" s="14"/>
      <c r="AH1059" s="14"/>
      <c r="AI1059" s="14">
        <v>13</v>
      </c>
      <c r="AJ1059" s="14">
        <v>900</v>
      </c>
      <c r="AK1059" s="14">
        <v>60</v>
      </c>
      <c r="AL1059" s="14">
        <v>370</v>
      </c>
      <c r="AM1059" s="14">
        <v>60</v>
      </c>
      <c r="AN1059" s="14"/>
      <c r="AO1059" s="14"/>
      <c r="AP1059" s="14"/>
      <c r="AQ1059" s="14"/>
      <c r="AR1059" s="14"/>
      <c r="AS1059" s="16"/>
      <c r="AT1059" s="14">
        <v>1183</v>
      </c>
      <c r="AU1059" s="14">
        <v>912</v>
      </c>
      <c r="AV1059" s="14">
        <v>11.5</v>
      </c>
      <c r="AW1059" s="14"/>
      <c r="AX1059" s="14">
        <v>36</v>
      </c>
      <c r="AY1059" s="14"/>
      <c r="AZ1059" s="14"/>
      <c r="BA1059" s="14"/>
      <c r="BB1059" s="14">
        <v>62</v>
      </c>
      <c r="BC1059" s="38">
        <v>-60</v>
      </c>
      <c r="BD1059" s="14"/>
      <c r="BE1059" s="14"/>
      <c r="BF1059" s="18"/>
      <c r="BG1059" s="14"/>
      <c r="BH1059" s="14"/>
      <c r="BI1059" s="14"/>
      <c r="BJ1059" s="14"/>
      <c r="BK1059" s="14"/>
      <c r="BL1059" s="14"/>
      <c r="BM1059" s="14"/>
      <c r="BN1059" s="14"/>
      <c r="BO1059" s="14"/>
      <c r="BP1059" s="14"/>
      <c r="BQ1059" s="14"/>
      <c r="BR1059" s="14"/>
      <c r="BS1059" s="14"/>
      <c r="BT1059" s="14"/>
      <c r="BU1059" s="14"/>
      <c r="BV1059" s="14"/>
      <c r="BW1059" s="14"/>
      <c r="BX1059" s="14"/>
      <c r="BY1059" s="14"/>
      <c r="BZ1059" s="14"/>
      <c r="CA1059" s="14"/>
      <c r="CB1059" s="14"/>
      <c r="CC1059" s="14"/>
      <c r="CD1059" s="14"/>
      <c r="CE1059" s="14"/>
      <c r="CF1059" s="14"/>
      <c r="CG1059" s="14"/>
      <c r="CH1059" s="14"/>
      <c r="CI1059" s="14"/>
      <c r="CJ1059" s="14"/>
      <c r="CK1059" s="14"/>
      <c r="CL1059" s="14"/>
      <c r="CM1059" s="14"/>
      <c r="CN1059" s="14"/>
      <c r="CO1059" s="14"/>
      <c r="CP1059" s="14"/>
      <c r="CQ1059" s="14"/>
      <c r="CR1059" s="14"/>
      <c r="CS1059" s="14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</row>
    <row r="1060" spans="1:256" s="3" customFormat="1" ht="15" customHeight="1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9">
        <v>105</v>
      </c>
      <c r="L1060" s="12">
        <v>3.45</v>
      </c>
      <c r="M1060" s="12">
        <v>3.22</v>
      </c>
      <c r="N1060" s="14">
        <v>1.4E-2</v>
      </c>
      <c r="O1060" s="14">
        <v>0.03</v>
      </c>
      <c r="P1060" s="14">
        <v>4.4999999999999998E-2</v>
      </c>
      <c r="Q1060" s="14">
        <v>0.27</v>
      </c>
      <c r="R1060" s="14">
        <v>0</v>
      </c>
      <c r="S1060" s="12">
        <v>7.0000000000000007E-2</v>
      </c>
      <c r="T1060" s="15">
        <v>0</v>
      </c>
      <c r="U1060" s="15">
        <v>0</v>
      </c>
      <c r="V1060" s="15">
        <v>0</v>
      </c>
      <c r="W1060" s="15">
        <v>0</v>
      </c>
      <c r="X1060" s="15">
        <v>0</v>
      </c>
      <c r="Y1060" s="15">
        <v>0</v>
      </c>
      <c r="Z1060" s="14"/>
      <c r="AA1060" s="14"/>
      <c r="AB1060" s="14"/>
      <c r="AC1060" s="14"/>
      <c r="AD1060" s="14"/>
      <c r="AE1060" s="14"/>
      <c r="AF1060" s="14"/>
      <c r="AG1060" s="14"/>
      <c r="AH1060" s="14"/>
      <c r="AI1060" s="14">
        <v>13</v>
      </c>
      <c r="AJ1060" s="14">
        <v>900</v>
      </c>
      <c r="AK1060" s="14">
        <v>60</v>
      </c>
      <c r="AL1060" s="14">
        <v>370</v>
      </c>
      <c r="AM1060" s="14">
        <v>60</v>
      </c>
      <c r="AN1060" s="14"/>
      <c r="AO1060" s="14"/>
      <c r="AP1060" s="14"/>
      <c r="AQ1060" s="14"/>
      <c r="AR1060" s="14"/>
      <c r="AS1060" s="16"/>
      <c r="AT1060" s="14">
        <v>1183</v>
      </c>
      <c r="AU1060" s="14">
        <v>912</v>
      </c>
      <c r="AV1060" s="14">
        <v>11.5</v>
      </c>
      <c r="AW1060" s="14"/>
      <c r="AX1060" s="14">
        <v>36</v>
      </c>
      <c r="AY1060" s="14"/>
      <c r="AZ1060" s="14"/>
      <c r="BA1060" s="14"/>
      <c r="BB1060" s="14">
        <v>64</v>
      </c>
      <c r="BC1060" s="38">
        <v>-60</v>
      </c>
      <c r="BD1060" s="14"/>
      <c r="BE1060" s="14"/>
      <c r="BF1060" s="18"/>
      <c r="BG1060" s="14"/>
      <c r="BH1060" s="14"/>
      <c r="BI1060" s="14"/>
      <c r="BJ1060" s="14"/>
      <c r="BK1060" s="14"/>
      <c r="BL1060" s="14"/>
      <c r="BM1060" s="14"/>
      <c r="BN1060" s="14"/>
      <c r="BO1060" s="14"/>
      <c r="BP1060" s="14"/>
      <c r="BQ1060" s="14"/>
      <c r="BR1060" s="14"/>
      <c r="BS1060" s="14"/>
      <c r="BT1060" s="14"/>
      <c r="BU1060" s="14"/>
      <c r="BV1060" s="14"/>
      <c r="BW1060" s="14"/>
      <c r="BX1060" s="14"/>
      <c r="BY1060" s="14"/>
      <c r="BZ1060" s="14"/>
      <c r="CA1060" s="14"/>
      <c r="CB1060" s="14"/>
      <c r="CC1060" s="14"/>
      <c r="CD1060" s="14"/>
      <c r="CE1060" s="14"/>
      <c r="CF1060" s="14"/>
      <c r="CG1060" s="14"/>
      <c r="CH1060" s="14"/>
      <c r="CI1060" s="14"/>
      <c r="CJ1060" s="14"/>
      <c r="CK1060" s="14"/>
      <c r="CL1060" s="14"/>
      <c r="CM1060" s="14"/>
      <c r="CN1060" s="14"/>
      <c r="CO1060" s="14"/>
      <c r="CP1060" s="14"/>
      <c r="CQ1060" s="14"/>
      <c r="CR1060" s="14"/>
      <c r="CS1060" s="14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</row>
    <row r="1061" spans="1:256" s="3" customFormat="1" ht="15" customHeight="1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9">
        <v>105</v>
      </c>
      <c r="L1061" s="12">
        <v>3.45</v>
      </c>
      <c r="M1061" s="12">
        <v>3.22</v>
      </c>
      <c r="N1061" s="14">
        <v>1.4E-2</v>
      </c>
      <c r="O1061" s="14">
        <v>0.03</v>
      </c>
      <c r="P1061" s="14">
        <v>4.4999999999999998E-2</v>
      </c>
      <c r="Q1061" s="14">
        <v>0.27</v>
      </c>
      <c r="R1061" s="14">
        <v>0</v>
      </c>
      <c r="S1061" s="12">
        <v>7.0000000000000007E-2</v>
      </c>
      <c r="T1061" s="15">
        <v>0</v>
      </c>
      <c r="U1061" s="15">
        <v>0</v>
      </c>
      <c r="V1061" s="15">
        <v>0</v>
      </c>
      <c r="W1061" s="15">
        <v>0</v>
      </c>
      <c r="X1061" s="15">
        <v>0</v>
      </c>
      <c r="Y1061" s="15">
        <v>0</v>
      </c>
      <c r="Z1061" s="14"/>
      <c r="AA1061" s="14"/>
      <c r="AB1061" s="14"/>
      <c r="AC1061" s="14"/>
      <c r="AD1061" s="14"/>
      <c r="AE1061" s="14"/>
      <c r="AF1061" s="14"/>
      <c r="AG1061" s="14"/>
      <c r="AH1061" s="14"/>
      <c r="AI1061" s="14">
        <v>13</v>
      </c>
      <c r="AJ1061" s="14">
        <v>900</v>
      </c>
      <c r="AK1061" s="14">
        <v>60</v>
      </c>
      <c r="AL1061" s="14">
        <v>370</v>
      </c>
      <c r="AM1061" s="14">
        <v>60</v>
      </c>
      <c r="AN1061" s="14"/>
      <c r="AO1061" s="14"/>
      <c r="AP1061" s="14"/>
      <c r="AQ1061" s="14"/>
      <c r="AR1061" s="14"/>
      <c r="AS1061" s="16"/>
      <c r="AT1061" s="14">
        <v>1183</v>
      </c>
      <c r="AU1061" s="14">
        <v>912</v>
      </c>
      <c r="AV1061" s="14">
        <v>11.5</v>
      </c>
      <c r="AW1061" s="14"/>
      <c r="AX1061" s="14">
        <v>36</v>
      </c>
      <c r="AY1061" s="14"/>
      <c r="AZ1061" s="14"/>
      <c r="BA1061" s="14"/>
      <c r="BB1061" s="14">
        <v>66</v>
      </c>
      <c r="BC1061" s="38">
        <v>-60</v>
      </c>
      <c r="BD1061" s="14"/>
      <c r="BE1061" s="14"/>
      <c r="BF1061" s="18"/>
      <c r="BG1061" s="14"/>
      <c r="BH1061" s="14"/>
      <c r="BI1061" s="14"/>
      <c r="BJ1061" s="14"/>
      <c r="BK1061" s="14"/>
      <c r="BL1061" s="14"/>
      <c r="BM1061" s="14"/>
      <c r="BN1061" s="14"/>
      <c r="BO1061" s="14"/>
      <c r="BP1061" s="14"/>
      <c r="BQ1061" s="14"/>
      <c r="BR1061" s="14"/>
      <c r="BS1061" s="14"/>
      <c r="BT1061" s="14"/>
      <c r="BU1061" s="14"/>
      <c r="BV1061" s="14"/>
      <c r="BW1061" s="14"/>
      <c r="BX1061" s="14"/>
      <c r="BY1061" s="14"/>
      <c r="BZ1061" s="14"/>
      <c r="CA1061" s="14"/>
      <c r="CB1061" s="14"/>
      <c r="CC1061" s="14"/>
      <c r="CD1061" s="14"/>
      <c r="CE1061" s="14"/>
      <c r="CF1061" s="14"/>
      <c r="CG1061" s="14"/>
      <c r="CH1061" s="14"/>
      <c r="CI1061" s="14"/>
      <c r="CJ1061" s="14"/>
      <c r="CK1061" s="14"/>
      <c r="CL1061" s="14"/>
      <c r="CM1061" s="14"/>
      <c r="CN1061" s="14"/>
      <c r="CO1061" s="14"/>
      <c r="CP1061" s="14"/>
      <c r="CQ1061" s="14"/>
      <c r="CR1061" s="14"/>
      <c r="CS1061" s="14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</row>
    <row r="1062" spans="1:256" s="3" customFormat="1" ht="15" customHeight="1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9">
        <v>105</v>
      </c>
      <c r="L1062" s="12">
        <v>3.45</v>
      </c>
      <c r="M1062" s="12">
        <v>3.22</v>
      </c>
      <c r="N1062" s="14">
        <v>1.4E-2</v>
      </c>
      <c r="O1062" s="14">
        <v>0.03</v>
      </c>
      <c r="P1062" s="14">
        <v>4.4999999999999998E-2</v>
      </c>
      <c r="Q1062" s="14">
        <v>0.27</v>
      </c>
      <c r="R1062" s="14">
        <v>0</v>
      </c>
      <c r="S1062" s="12">
        <v>7.0000000000000007E-2</v>
      </c>
      <c r="T1062" s="15">
        <v>0</v>
      </c>
      <c r="U1062" s="15">
        <v>0</v>
      </c>
      <c r="V1062" s="15">
        <v>0</v>
      </c>
      <c r="W1062" s="15">
        <v>0</v>
      </c>
      <c r="X1062" s="15">
        <v>0</v>
      </c>
      <c r="Y1062" s="15">
        <v>0</v>
      </c>
      <c r="Z1062" s="14"/>
      <c r="AA1062" s="14"/>
      <c r="AB1062" s="14"/>
      <c r="AC1062" s="14"/>
      <c r="AD1062" s="14"/>
      <c r="AE1062" s="14"/>
      <c r="AF1062" s="14"/>
      <c r="AG1062" s="14"/>
      <c r="AH1062" s="14"/>
      <c r="AI1062" s="14">
        <v>13</v>
      </c>
      <c r="AJ1062" s="14">
        <v>900</v>
      </c>
      <c r="AK1062" s="14">
        <v>60</v>
      </c>
      <c r="AL1062" s="14">
        <v>370</v>
      </c>
      <c r="AM1062" s="14">
        <v>60</v>
      </c>
      <c r="AN1062" s="14"/>
      <c r="AO1062" s="14"/>
      <c r="AP1062" s="14"/>
      <c r="AQ1062" s="14"/>
      <c r="AR1062" s="14"/>
      <c r="AS1062" s="16"/>
      <c r="AT1062" s="14">
        <v>1183</v>
      </c>
      <c r="AU1062" s="14">
        <v>912</v>
      </c>
      <c r="AV1062" s="14">
        <v>11.5</v>
      </c>
      <c r="AW1062" s="14"/>
      <c r="AX1062" s="14">
        <v>36</v>
      </c>
      <c r="AY1062" s="14"/>
      <c r="AZ1062" s="14"/>
      <c r="BA1062" s="14"/>
      <c r="BB1062" s="14">
        <v>70</v>
      </c>
      <c r="BC1062" s="38">
        <v>-60</v>
      </c>
      <c r="BD1062" s="14"/>
      <c r="BE1062" s="14"/>
      <c r="BF1062" s="18"/>
      <c r="BG1062" s="14"/>
      <c r="BH1062" s="14"/>
      <c r="BI1062" s="14"/>
      <c r="BJ1062" s="14"/>
      <c r="BK1062" s="14"/>
      <c r="BL1062" s="14"/>
      <c r="BM1062" s="14"/>
      <c r="BN1062" s="14"/>
      <c r="BO1062" s="14"/>
      <c r="BP1062" s="14"/>
      <c r="BQ1062" s="14"/>
      <c r="BR1062" s="14"/>
      <c r="BS1062" s="14"/>
      <c r="BT1062" s="14"/>
      <c r="BU1062" s="14"/>
      <c r="BV1062" s="14"/>
      <c r="BW1062" s="14"/>
      <c r="BX1062" s="14"/>
      <c r="BY1062" s="14"/>
      <c r="BZ1062" s="14"/>
      <c r="CA1062" s="14"/>
      <c r="CB1062" s="14"/>
      <c r="CC1062" s="14"/>
      <c r="CD1062" s="14"/>
      <c r="CE1062" s="14"/>
      <c r="CF1062" s="14"/>
      <c r="CG1062" s="14"/>
      <c r="CH1062" s="14"/>
      <c r="CI1062" s="14"/>
      <c r="CJ1062" s="14"/>
      <c r="CK1062" s="14"/>
      <c r="CL1062" s="14"/>
      <c r="CM1062" s="14"/>
      <c r="CN1062" s="14"/>
      <c r="CO1062" s="14"/>
      <c r="CP1062" s="14"/>
      <c r="CQ1062" s="14"/>
      <c r="CR1062" s="14"/>
      <c r="CS1062" s="14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</row>
    <row r="1063" spans="1:256" s="3" customFormat="1" ht="15" customHeight="1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9">
        <v>105</v>
      </c>
      <c r="L1063" s="12">
        <v>3.45</v>
      </c>
      <c r="M1063" s="12">
        <v>3.22</v>
      </c>
      <c r="N1063" s="14">
        <v>1.4E-2</v>
      </c>
      <c r="O1063" s="14">
        <v>0.03</v>
      </c>
      <c r="P1063" s="14">
        <v>4.4999999999999998E-2</v>
      </c>
      <c r="Q1063" s="14">
        <v>0.27</v>
      </c>
      <c r="R1063" s="14">
        <v>0</v>
      </c>
      <c r="S1063" s="12">
        <v>7.0000000000000007E-2</v>
      </c>
      <c r="T1063" s="15">
        <v>0</v>
      </c>
      <c r="U1063" s="15">
        <v>0</v>
      </c>
      <c r="V1063" s="15">
        <v>0</v>
      </c>
      <c r="W1063" s="15">
        <v>0</v>
      </c>
      <c r="X1063" s="15">
        <v>0</v>
      </c>
      <c r="Y1063" s="15">
        <v>0</v>
      </c>
      <c r="Z1063" s="14"/>
      <c r="AA1063" s="14"/>
      <c r="AB1063" s="14"/>
      <c r="AC1063" s="14"/>
      <c r="AD1063" s="14"/>
      <c r="AE1063" s="14"/>
      <c r="AF1063" s="14"/>
      <c r="AG1063" s="14"/>
      <c r="AH1063" s="14"/>
      <c r="AI1063" s="14">
        <v>13</v>
      </c>
      <c r="AJ1063" s="14">
        <v>900</v>
      </c>
      <c r="AK1063" s="14">
        <v>60</v>
      </c>
      <c r="AL1063" s="14">
        <v>370</v>
      </c>
      <c r="AM1063" s="14">
        <v>60</v>
      </c>
      <c r="AN1063" s="14"/>
      <c r="AO1063" s="14"/>
      <c r="AP1063" s="14"/>
      <c r="AQ1063" s="14"/>
      <c r="AR1063" s="14"/>
      <c r="AS1063" s="16"/>
      <c r="AT1063" s="14">
        <v>1183</v>
      </c>
      <c r="AU1063" s="14">
        <v>912</v>
      </c>
      <c r="AV1063" s="14">
        <v>11.5</v>
      </c>
      <c r="AW1063" s="14"/>
      <c r="AX1063" s="14">
        <v>36</v>
      </c>
      <c r="AY1063" s="14"/>
      <c r="AZ1063" s="14"/>
      <c r="BA1063" s="14"/>
      <c r="BB1063" s="14">
        <v>60</v>
      </c>
      <c r="BC1063" s="38">
        <v>-50</v>
      </c>
      <c r="BD1063" s="14"/>
      <c r="BE1063" s="14"/>
      <c r="BF1063" s="18"/>
      <c r="BG1063" s="14"/>
      <c r="BH1063" s="14"/>
      <c r="BI1063" s="14"/>
      <c r="BJ1063" s="14"/>
      <c r="BK1063" s="14"/>
      <c r="BL1063" s="14"/>
      <c r="BM1063" s="14"/>
      <c r="BN1063" s="14"/>
      <c r="BO1063" s="14"/>
      <c r="BP1063" s="14"/>
      <c r="BQ1063" s="14"/>
      <c r="BR1063" s="14"/>
      <c r="BS1063" s="14"/>
      <c r="BT1063" s="14"/>
      <c r="BU1063" s="14"/>
      <c r="BV1063" s="14"/>
      <c r="BW1063" s="14"/>
      <c r="BX1063" s="14"/>
      <c r="BY1063" s="14"/>
      <c r="BZ1063" s="14"/>
      <c r="CA1063" s="14"/>
      <c r="CB1063" s="14"/>
      <c r="CC1063" s="14"/>
      <c r="CD1063" s="14"/>
      <c r="CE1063" s="14"/>
      <c r="CF1063" s="14"/>
      <c r="CG1063" s="14"/>
      <c r="CH1063" s="14"/>
      <c r="CI1063" s="14"/>
      <c r="CJ1063" s="14"/>
      <c r="CK1063" s="14"/>
      <c r="CL1063" s="14"/>
      <c r="CM1063" s="14"/>
      <c r="CN1063" s="14"/>
      <c r="CO1063" s="14"/>
      <c r="CP1063" s="14"/>
      <c r="CQ1063" s="14"/>
      <c r="CR1063" s="14"/>
      <c r="CS1063" s="14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</row>
    <row r="1064" spans="1:256" s="3" customFormat="1" ht="15" customHeight="1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9">
        <v>105</v>
      </c>
      <c r="L1064" s="12">
        <v>3.45</v>
      </c>
      <c r="M1064" s="12">
        <v>3.22</v>
      </c>
      <c r="N1064" s="14">
        <v>1.4E-2</v>
      </c>
      <c r="O1064" s="14">
        <v>0.03</v>
      </c>
      <c r="P1064" s="14">
        <v>4.4999999999999998E-2</v>
      </c>
      <c r="Q1064" s="14">
        <v>0.27</v>
      </c>
      <c r="R1064" s="14">
        <v>0</v>
      </c>
      <c r="S1064" s="12">
        <v>7.0000000000000007E-2</v>
      </c>
      <c r="T1064" s="15">
        <v>0</v>
      </c>
      <c r="U1064" s="15">
        <v>0</v>
      </c>
      <c r="V1064" s="15">
        <v>0</v>
      </c>
      <c r="W1064" s="15">
        <v>0</v>
      </c>
      <c r="X1064" s="15">
        <v>0</v>
      </c>
      <c r="Y1064" s="15">
        <v>0</v>
      </c>
      <c r="Z1064" s="14"/>
      <c r="AA1064" s="14"/>
      <c r="AB1064" s="14"/>
      <c r="AC1064" s="14"/>
      <c r="AD1064" s="14"/>
      <c r="AE1064" s="14"/>
      <c r="AF1064" s="14"/>
      <c r="AG1064" s="14"/>
      <c r="AH1064" s="14"/>
      <c r="AI1064" s="14">
        <v>13</v>
      </c>
      <c r="AJ1064" s="14">
        <v>900</v>
      </c>
      <c r="AK1064" s="14">
        <v>60</v>
      </c>
      <c r="AL1064" s="14">
        <v>370</v>
      </c>
      <c r="AM1064" s="14">
        <v>60</v>
      </c>
      <c r="AN1064" s="14"/>
      <c r="AO1064" s="14"/>
      <c r="AP1064" s="14"/>
      <c r="AQ1064" s="14"/>
      <c r="AR1064" s="14"/>
      <c r="AS1064" s="16"/>
      <c r="AT1064" s="14">
        <v>1183</v>
      </c>
      <c r="AU1064" s="14">
        <v>912</v>
      </c>
      <c r="AV1064" s="14">
        <v>11.5</v>
      </c>
      <c r="AW1064" s="14"/>
      <c r="AX1064" s="14">
        <v>36</v>
      </c>
      <c r="AY1064" s="14"/>
      <c r="AZ1064" s="14"/>
      <c r="BA1064" s="14"/>
      <c r="BB1064" s="14">
        <v>68</v>
      </c>
      <c r="BC1064" s="38">
        <v>-50</v>
      </c>
      <c r="BD1064" s="14"/>
      <c r="BE1064" s="14"/>
      <c r="BF1064" s="18"/>
      <c r="BG1064" s="14"/>
      <c r="BH1064" s="14"/>
      <c r="BI1064" s="14"/>
      <c r="BJ1064" s="14"/>
      <c r="BK1064" s="14"/>
      <c r="BL1064" s="14"/>
      <c r="BM1064" s="14"/>
      <c r="BN1064" s="14"/>
      <c r="BO1064" s="14"/>
      <c r="BP1064" s="14"/>
      <c r="BQ1064" s="14"/>
      <c r="BR1064" s="14"/>
      <c r="BS1064" s="14"/>
      <c r="BT1064" s="14"/>
      <c r="BU1064" s="14"/>
      <c r="BV1064" s="14"/>
      <c r="BW1064" s="14"/>
      <c r="BX1064" s="14"/>
      <c r="BY1064" s="14"/>
      <c r="BZ1064" s="14"/>
      <c r="CA1064" s="14"/>
      <c r="CB1064" s="14"/>
      <c r="CC1064" s="14"/>
      <c r="CD1064" s="14"/>
      <c r="CE1064" s="14"/>
      <c r="CF1064" s="14"/>
      <c r="CG1064" s="14"/>
      <c r="CH1064" s="14"/>
      <c r="CI1064" s="14"/>
      <c r="CJ1064" s="14"/>
      <c r="CK1064" s="14"/>
      <c r="CL1064" s="14"/>
      <c r="CM1064" s="14"/>
      <c r="CN1064" s="14"/>
      <c r="CO1064" s="14"/>
      <c r="CP1064" s="14"/>
      <c r="CQ1064" s="14"/>
      <c r="CR1064" s="14"/>
      <c r="CS1064" s="14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</row>
    <row r="1065" spans="1:256" s="3" customFormat="1" ht="15" customHeight="1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9">
        <v>105</v>
      </c>
      <c r="L1065" s="12">
        <v>3.45</v>
      </c>
      <c r="M1065" s="12">
        <v>3.22</v>
      </c>
      <c r="N1065" s="14">
        <v>1.4E-2</v>
      </c>
      <c r="O1065" s="14">
        <v>0.03</v>
      </c>
      <c r="P1065" s="14">
        <v>4.4999999999999998E-2</v>
      </c>
      <c r="Q1065" s="14">
        <v>0.27</v>
      </c>
      <c r="R1065" s="14">
        <v>0</v>
      </c>
      <c r="S1065" s="12">
        <v>7.0000000000000007E-2</v>
      </c>
      <c r="T1065" s="15">
        <v>0</v>
      </c>
      <c r="U1065" s="15">
        <v>0</v>
      </c>
      <c r="V1065" s="15">
        <v>0</v>
      </c>
      <c r="W1065" s="15">
        <v>0</v>
      </c>
      <c r="X1065" s="15">
        <v>0</v>
      </c>
      <c r="Y1065" s="15">
        <v>0</v>
      </c>
      <c r="Z1065" s="14"/>
      <c r="AA1065" s="14"/>
      <c r="AB1065" s="14"/>
      <c r="AC1065" s="14"/>
      <c r="AD1065" s="14"/>
      <c r="AE1065" s="14"/>
      <c r="AF1065" s="14"/>
      <c r="AG1065" s="14"/>
      <c r="AH1065" s="14"/>
      <c r="AI1065" s="14">
        <v>13</v>
      </c>
      <c r="AJ1065" s="14">
        <v>900</v>
      </c>
      <c r="AK1065" s="14">
        <v>60</v>
      </c>
      <c r="AL1065" s="14">
        <v>370</v>
      </c>
      <c r="AM1065" s="14">
        <v>60</v>
      </c>
      <c r="AN1065" s="14"/>
      <c r="AO1065" s="14"/>
      <c r="AP1065" s="14"/>
      <c r="AQ1065" s="14"/>
      <c r="AR1065" s="14"/>
      <c r="AS1065" s="16"/>
      <c r="AT1065" s="14">
        <v>1183</v>
      </c>
      <c r="AU1065" s="14">
        <v>912</v>
      </c>
      <c r="AV1065" s="14">
        <v>11.5</v>
      </c>
      <c r="AW1065" s="14"/>
      <c r="AX1065" s="14">
        <v>36</v>
      </c>
      <c r="AY1065" s="14"/>
      <c r="AZ1065" s="14"/>
      <c r="BA1065" s="14"/>
      <c r="BB1065" s="14">
        <v>48</v>
      </c>
      <c r="BC1065" s="38">
        <v>-40</v>
      </c>
      <c r="BD1065" s="14"/>
      <c r="BE1065" s="14"/>
      <c r="BF1065" s="18"/>
      <c r="BG1065" s="14"/>
      <c r="BH1065" s="14"/>
      <c r="BI1065" s="14"/>
      <c r="BJ1065" s="14"/>
      <c r="BK1065" s="14"/>
      <c r="BL1065" s="14"/>
      <c r="BM1065" s="14"/>
      <c r="BN1065" s="14"/>
      <c r="BO1065" s="14"/>
      <c r="BP1065" s="14"/>
      <c r="BQ1065" s="14"/>
      <c r="BR1065" s="14"/>
      <c r="BS1065" s="14"/>
      <c r="BT1065" s="14"/>
      <c r="BU1065" s="14"/>
      <c r="BV1065" s="14"/>
      <c r="BW1065" s="14"/>
      <c r="BX1065" s="14"/>
      <c r="BY1065" s="14"/>
      <c r="BZ1065" s="14"/>
      <c r="CA1065" s="14"/>
      <c r="CB1065" s="14"/>
      <c r="CC1065" s="14"/>
      <c r="CD1065" s="14"/>
      <c r="CE1065" s="14"/>
      <c r="CF1065" s="14"/>
      <c r="CG1065" s="14"/>
      <c r="CH1065" s="14"/>
      <c r="CI1065" s="14"/>
      <c r="CJ1065" s="14"/>
      <c r="CK1065" s="14"/>
      <c r="CL1065" s="14"/>
      <c r="CM1065" s="14"/>
      <c r="CN1065" s="14"/>
      <c r="CO1065" s="14"/>
      <c r="CP1065" s="14"/>
      <c r="CQ1065" s="14"/>
      <c r="CR1065" s="14"/>
      <c r="CS1065" s="14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</row>
    <row r="1066" spans="1:256" s="3" customFormat="1" ht="15" customHeight="1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9">
        <v>105</v>
      </c>
      <c r="L1066" s="12">
        <v>3.45</v>
      </c>
      <c r="M1066" s="12">
        <v>3.22</v>
      </c>
      <c r="N1066" s="14">
        <v>1.4E-2</v>
      </c>
      <c r="O1066" s="14">
        <v>0.03</v>
      </c>
      <c r="P1066" s="14">
        <v>4.4999999999999998E-2</v>
      </c>
      <c r="Q1066" s="14">
        <v>0.27</v>
      </c>
      <c r="R1066" s="14">
        <v>0</v>
      </c>
      <c r="S1066" s="12">
        <v>7.0000000000000007E-2</v>
      </c>
      <c r="T1066" s="15">
        <v>0</v>
      </c>
      <c r="U1066" s="15">
        <v>0</v>
      </c>
      <c r="V1066" s="15">
        <v>0</v>
      </c>
      <c r="W1066" s="15">
        <v>0</v>
      </c>
      <c r="X1066" s="15">
        <v>0</v>
      </c>
      <c r="Y1066" s="15">
        <v>0</v>
      </c>
      <c r="Z1066" s="14"/>
      <c r="AA1066" s="14"/>
      <c r="AB1066" s="14"/>
      <c r="AC1066" s="14"/>
      <c r="AD1066" s="14"/>
      <c r="AE1066" s="14"/>
      <c r="AF1066" s="14"/>
      <c r="AG1066" s="14"/>
      <c r="AH1066" s="14"/>
      <c r="AI1066" s="14">
        <v>13</v>
      </c>
      <c r="AJ1066" s="14">
        <v>900</v>
      </c>
      <c r="AK1066" s="14">
        <v>60</v>
      </c>
      <c r="AL1066" s="14">
        <v>370</v>
      </c>
      <c r="AM1066" s="14">
        <v>60</v>
      </c>
      <c r="AN1066" s="14"/>
      <c r="AO1066" s="14"/>
      <c r="AP1066" s="14"/>
      <c r="AQ1066" s="14"/>
      <c r="AR1066" s="14"/>
      <c r="AS1066" s="16"/>
      <c r="AT1066" s="14">
        <v>1183</v>
      </c>
      <c r="AU1066" s="14">
        <v>912</v>
      </c>
      <c r="AV1066" s="14">
        <v>11.5</v>
      </c>
      <c r="AW1066" s="14"/>
      <c r="AX1066" s="14">
        <v>36</v>
      </c>
      <c r="AY1066" s="14"/>
      <c r="AZ1066" s="14"/>
      <c r="BA1066" s="14"/>
      <c r="BB1066" s="14">
        <v>62</v>
      </c>
      <c r="BC1066" s="38">
        <v>-40</v>
      </c>
      <c r="BD1066" s="14"/>
      <c r="BE1066" s="14"/>
      <c r="BF1066" s="18"/>
      <c r="BG1066" s="14"/>
      <c r="BH1066" s="14"/>
      <c r="BI1066" s="14"/>
      <c r="BJ1066" s="14"/>
      <c r="BK1066" s="14"/>
      <c r="BL1066" s="14"/>
      <c r="BM1066" s="14"/>
      <c r="BN1066" s="14"/>
      <c r="BO1066" s="14"/>
      <c r="BP1066" s="14"/>
      <c r="BQ1066" s="14"/>
      <c r="BR1066" s="14"/>
      <c r="BS1066" s="14"/>
      <c r="BT1066" s="14"/>
      <c r="BU1066" s="14"/>
      <c r="BV1066" s="14"/>
      <c r="BW1066" s="14"/>
      <c r="BX1066" s="14"/>
      <c r="BY1066" s="14"/>
      <c r="BZ1066" s="14"/>
      <c r="CA1066" s="14"/>
      <c r="CB1066" s="14"/>
      <c r="CC1066" s="14"/>
      <c r="CD1066" s="14"/>
      <c r="CE1066" s="14"/>
      <c r="CF1066" s="14"/>
      <c r="CG1066" s="14"/>
      <c r="CH1066" s="14"/>
      <c r="CI1066" s="14"/>
      <c r="CJ1066" s="14"/>
      <c r="CK1066" s="14"/>
      <c r="CL1066" s="14"/>
      <c r="CM1066" s="14"/>
      <c r="CN1066" s="14"/>
      <c r="CO1066" s="14"/>
      <c r="CP1066" s="14"/>
      <c r="CQ1066" s="14"/>
      <c r="CR1066" s="14"/>
      <c r="CS1066" s="14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</row>
    <row r="1067" spans="1:256" s="3" customFormat="1" ht="15" customHeight="1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9">
        <v>105</v>
      </c>
      <c r="L1067" s="12">
        <v>3.45</v>
      </c>
      <c r="M1067" s="12">
        <v>3.22</v>
      </c>
      <c r="N1067" s="14">
        <v>1.4E-2</v>
      </c>
      <c r="O1067" s="14">
        <v>0.03</v>
      </c>
      <c r="P1067" s="14">
        <v>4.4999999999999998E-2</v>
      </c>
      <c r="Q1067" s="14">
        <v>0.27</v>
      </c>
      <c r="R1067" s="14">
        <v>0</v>
      </c>
      <c r="S1067" s="12">
        <v>7.0000000000000007E-2</v>
      </c>
      <c r="T1067" s="15">
        <v>0</v>
      </c>
      <c r="U1067" s="15">
        <v>0</v>
      </c>
      <c r="V1067" s="15">
        <v>0</v>
      </c>
      <c r="W1067" s="15">
        <v>0</v>
      </c>
      <c r="X1067" s="15">
        <v>0</v>
      </c>
      <c r="Y1067" s="15">
        <v>0</v>
      </c>
      <c r="Z1067" s="14"/>
      <c r="AA1067" s="14"/>
      <c r="AB1067" s="14"/>
      <c r="AC1067" s="14"/>
      <c r="AD1067" s="14"/>
      <c r="AE1067" s="14"/>
      <c r="AF1067" s="14"/>
      <c r="AG1067" s="14"/>
      <c r="AH1067" s="14"/>
      <c r="AI1067" s="14">
        <v>13</v>
      </c>
      <c r="AJ1067" s="14">
        <v>900</v>
      </c>
      <c r="AK1067" s="14">
        <v>60</v>
      </c>
      <c r="AL1067" s="14">
        <v>370</v>
      </c>
      <c r="AM1067" s="14">
        <v>60</v>
      </c>
      <c r="AN1067" s="14"/>
      <c r="AO1067" s="14"/>
      <c r="AP1067" s="14"/>
      <c r="AQ1067" s="14"/>
      <c r="AR1067" s="14"/>
      <c r="AS1067" s="16"/>
      <c r="AT1067" s="14">
        <v>1183</v>
      </c>
      <c r="AU1067" s="14">
        <v>912</v>
      </c>
      <c r="AV1067" s="14">
        <v>11.5</v>
      </c>
      <c r="AW1067" s="14"/>
      <c r="AX1067" s="14">
        <v>36</v>
      </c>
      <c r="AY1067" s="14"/>
      <c r="AZ1067" s="14"/>
      <c r="BA1067" s="14"/>
      <c r="BB1067" s="14">
        <v>66</v>
      </c>
      <c r="BC1067" s="38">
        <v>-40</v>
      </c>
      <c r="BD1067" s="14"/>
      <c r="BE1067" s="14"/>
      <c r="BF1067" s="18"/>
      <c r="BG1067" s="14"/>
      <c r="BH1067" s="14"/>
      <c r="BI1067" s="14"/>
      <c r="BJ1067" s="14"/>
      <c r="BK1067" s="14"/>
      <c r="BL1067" s="14"/>
      <c r="BM1067" s="14"/>
      <c r="BN1067" s="14"/>
      <c r="BO1067" s="14"/>
      <c r="BP1067" s="14"/>
      <c r="BQ1067" s="14"/>
      <c r="BR1067" s="14"/>
      <c r="BS1067" s="14"/>
      <c r="BT1067" s="14"/>
      <c r="BU1067" s="14"/>
      <c r="BV1067" s="14"/>
      <c r="BW1067" s="14"/>
      <c r="BX1067" s="14"/>
      <c r="BY1067" s="14"/>
      <c r="BZ1067" s="14"/>
      <c r="CA1067" s="14"/>
      <c r="CB1067" s="14"/>
      <c r="CC1067" s="14"/>
      <c r="CD1067" s="14"/>
      <c r="CE1067" s="14"/>
      <c r="CF1067" s="14"/>
      <c r="CG1067" s="14"/>
      <c r="CH1067" s="14"/>
      <c r="CI1067" s="14"/>
      <c r="CJ1067" s="14"/>
      <c r="CK1067" s="14"/>
      <c r="CL1067" s="14"/>
      <c r="CM1067" s="14"/>
      <c r="CN1067" s="14"/>
      <c r="CO1067" s="14"/>
      <c r="CP1067" s="14"/>
      <c r="CQ1067" s="14"/>
      <c r="CR1067" s="14"/>
      <c r="CS1067" s="14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</row>
    <row r="1068" spans="1:256" s="3" customFormat="1" ht="15" customHeight="1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9">
        <v>105</v>
      </c>
      <c r="L1068" s="12">
        <v>3.45</v>
      </c>
      <c r="M1068" s="12">
        <v>3.22</v>
      </c>
      <c r="N1068" s="14">
        <v>1.4E-2</v>
      </c>
      <c r="O1068" s="14">
        <v>0.03</v>
      </c>
      <c r="P1068" s="14">
        <v>4.4999999999999998E-2</v>
      </c>
      <c r="Q1068" s="14">
        <v>0.27</v>
      </c>
      <c r="R1068" s="14">
        <v>0</v>
      </c>
      <c r="S1068" s="12">
        <v>7.0000000000000007E-2</v>
      </c>
      <c r="T1068" s="15">
        <v>0</v>
      </c>
      <c r="U1068" s="15">
        <v>0</v>
      </c>
      <c r="V1068" s="15">
        <v>0</v>
      </c>
      <c r="W1068" s="15">
        <v>0</v>
      </c>
      <c r="X1068" s="15">
        <v>0</v>
      </c>
      <c r="Y1068" s="15">
        <v>0</v>
      </c>
      <c r="Z1068" s="14"/>
      <c r="AA1068" s="14"/>
      <c r="AB1068" s="14"/>
      <c r="AC1068" s="14"/>
      <c r="AD1068" s="14"/>
      <c r="AE1068" s="14"/>
      <c r="AF1068" s="14"/>
      <c r="AG1068" s="14"/>
      <c r="AH1068" s="14"/>
      <c r="AI1068" s="14">
        <v>13</v>
      </c>
      <c r="AJ1068" s="14">
        <v>900</v>
      </c>
      <c r="AK1068" s="14">
        <v>60</v>
      </c>
      <c r="AL1068" s="14">
        <v>370</v>
      </c>
      <c r="AM1068" s="14">
        <v>60</v>
      </c>
      <c r="AN1068" s="14"/>
      <c r="AO1068" s="14"/>
      <c r="AP1068" s="14"/>
      <c r="AQ1068" s="14"/>
      <c r="AR1068" s="14"/>
      <c r="AS1068" s="16"/>
      <c r="AT1068" s="14">
        <v>1183</v>
      </c>
      <c r="AU1068" s="14">
        <v>912</v>
      </c>
      <c r="AV1068" s="14">
        <v>11.5</v>
      </c>
      <c r="AW1068" s="14"/>
      <c r="AX1068" s="14">
        <v>36</v>
      </c>
      <c r="AY1068" s="14"/>
      <c r="AZ1068" s="14"/>
      <c r="BA1068" s="14"/>
      <c r="BB1068" s="14">
        <v>68</v>
      </c>
      <c r="BC1068" s="38">
        <v>-40</v>
      </c>
      <c r="BD1068" s="14"/>
      <c r="BE1068" s="14"/>
      <c r="BF1068" s="18"/>
      <c r="BG1068" s="14"/>
      <c r="BH1068" s="14"/>
      <c r="BI1068" s="14"/>
      <c r="BJ1068" s="14"/>
      <c r="BK1068" s="14"/>
      <c r="BL1068" s="14"/>
      <c r="BM1068" s="14"/>
      <c r="BN1068" s="14"/>
      <c r="BO1068" s="14"/>
      <c r="BP1068" s="14"/>
      <c r="BQ1068" s="14"/>
      <c r="BR1068" s="14"/>
      <c r="BS1068" s="14"/>
      <c r="BT1068" s="14"/>
      <c r="BU1068" s="14"/>
      <c r="BV1068" s="14"/>
      <c r="BW1068" s="14"/>
      <c r="BX1068" s="14"/>
      <c r="BY1068" s="14"/>
      <c r="BZ1068" s="14"/>
      <c r="CA1068" s="14"/>
      <c r="CB1068" s="14"/>
      <c r="CC1068" s="14"/>
      <c r="CD1068" s="14"/>
      <c r="CE1068" s="14"/>
      <c r="CF1068" s="14"/>
      <c r="CG1068" s="14"/>
      <c r="CH1068" s="14"/>
      <c r="CI1068" s="14"/>
      <c r="CJ1068" s="14"/>
      <c r="CK1068" s="14"/>
      <c r="CL1068" s="14"/>
      <c r="CM1068" s="14"/>
      <c r="CN1068" s="14"/>
      <c r="CO1068" s="14"/>
      <c r="CP1068" s="14"/>
      <c r="CQ1068" s="14"/>
      <c r="CR1068" s="14"/>
      <c r="CS1068" s="14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</row>
    <row r="1069" spans="1:256" s="3" customFormat="1" ht="15" customHeight="1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9">
        <v>105</v>
      </c>
      <c r="L1069" s="12">
        <v>3.45</v>
      </c>
      <c r="M1069" s="12">
        <v>3.22</v>
      </c>
      <c r="N1069" s="14">
        <v>1.4E-2</v>
      </c>
      <c r="O1069" s="14">
        <v>0.03</v>
      </c>
      <c r="P1069" s="14">
        <v>4.4999999999999998E-2</v>
      </c>
      <c r="Q1069" s="14">
        <v>0.27</v>
      </c>
      <c r="R1069" s="14">
        <v>0</v>
      </c>
      <c r="S1069" s="12">
        <v>7.0000000000000007E-2</v>
      </c>
      <c r="T1069" s="15">
        <v>0</v>
      </c>
      <c r="U1069" s="15">
        <v>0</v>
      </c>
      <c r="V1069" s="15">
        <v>0</v>
      </c>
      <c r="W1069" s="15">
        <v>0</v>
      </c>
      <c r="X1069" s="15">
        <v>0</v>
      </c>
      <c r="Y1069" s="15">
        <v>0</v>
      </c>
      <c r="Z1069" s="14"/>
      <c r="AA1069" s="14"/>
      <c r="AB1069" s="14"/>
      <c r="AC1069" s="14"/>
      <c r="AD1069" s="14"/>
      <c r="AE1069" s="14"/>
      <c r="AF1069" s="14"/>
      <c r="AG1069" s="14"/>
      <c r="AH1069" s="14"/>
      <c r="AI1069" s="14">
        <v>13</v>
      </c>
      <c r="AJ1069" s="14">
        <v>900</v>
      </c>
      <c r="AK1069" s="14">
        <v>60</v>
      </c>
      <c r="AL1069" s="14">
        <v>370</v>
      </c>
      <c r="AM1069" s="14">
        <v>60</v>
      </c>
      <c r="AN1069" s="14"/>
      <c r="AO1069" s="14"/>
      <c r="AP1069" s="14"/>
      <c r="AQ1069" s="14"/>
      <c r="AR1069" s="14"/>
      <c r="AS1069" s="16"/>
      <c r="AT1069" s="14">
        <v>1183</v>
      </c>
      <c r="AU1069" s="14">
        <v>912</v>
      </c>
      <c r="AV1069" s="14">
        <v>11.5</v>
      </c>
      <c r="AW1069" s="14"/>
      <c r="AX1069" s="14">
        <v>36</v>
      </c>
      <c r="AY1069" s="14"/>
      <c r="AZ1069" s="14"/>
      <c r="BA1069" s="14"/>
      <c r="BB1069" s="14">
        <v>78</v>
      </c>
      <c r="BC1069" s="38">
        <v>-30</v>
      </c>
      <c r="BD1069" s="14"/>
      <c r="BE1069" s="14"/>
      <c r="BF1069" s="18"/>
      <c r="BG1069" s="14"/>
      <c r="BH1069" s="14"/>
      <c r="BI1069" s="14"/>
      <c r="BJ1069" s="14"/>
      <c r="BK1069" s="14"/>
      <c r="BL1069" s="14"/>
      <c r="BM1069" s="14"/>
      <c r="BN1069" s="14"/>
      <c r="BO1069" s="14"/>
      <c r="BP1069" s="14"/>
      <c r="BQ1069" s="14"/>
      <c r="BR1069" s="14"/>
      <c r="BS1069" s="14"/>
      <c r="BT1069" s="14"/>
      <c r="BU1069" s="14"/>
      <c r="BV1069" s="14"/>
      <c r="BW1069" s="14"/>
      <c r="BX1069" s="14"/>
      <c r="BY1069" s="14"/>
      <c r="BZ1069" s="14"/>
      <c r="CA1069" s="14"/>
      <c r="CB1069" s="14"/>
      <c r="CC1069" s="14"/>
      <c r="CD1069" s="14"/>
      <c r="CE1069" s="14"/>
      <c r="CF1069" s="14"/>
      <c r="CG1069" s="14"/>
      <c r="CH1069" s="14"/>
      <c r="CI1069" s="14"/>
      <c r="CJ1069" s="14"/>
      <c r="CK1069" s="14"/>
      <c r="CL1069" s="14"/>
      <c r="CM1069" s="14"/>
      <c r="CN1069" s="14"/>
      <c r="CO1069" s="14"/>
      <c r="CP1069" s="14"/>
      <c r="CQ1069" s="14"/>
      <c r="CR1069" s="14"/>
      <c r="CS1069" s="14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</row>
    <row r="1070" spans="1:256" s="3" customFormat="1" ht="15" customHeight="1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9">
        <v>105</v>
      </c>
      <c r="L1070" s="12">
        <v>3.45</v>
      </c>
      <c r="M1070" s="12">
        <v>3.22</v>
      </c>
      <c r="N1070" s="14">
        <v>1.4E-2</v>
      </c>
      <c r="O1070" s="14">
        <v>0.03</v>
      </c>
      <c r="P1070" s="14">
        <v>4.4999999999999998E-2</v>
      </c>
      <c r="Q1070" s="14">
        <v>0.27</v>
      </c>
      <c r="R1070" s="14">
        <v>0</v>
      </c>
      <c r="S1070" s="12">
        <v>7.0000000000000007E-2</v>
      </c>
      <c r="T1070" s="15">
        <v>0</v>
      </c>
      <c r="U1070" s="15">
        <v>0</v>
      </c>
      <c r="V1070" s="15">
        <v>0</v>
      </c>
      <c r="W1070" s="15">
        <v>0</v>
      </c>
      <c r="X1070" s="15">
        <v>0</v>
      </c>
      <c r="Y1070" s="15">
        <v>0</v>
      </c>
      <c r="Z1070" s="14"/>
      <c r="AA1070" s="14"/>
      <c r="AB1070" s="14"/>
      <c r="AC1070" s="14"/>
      <c r="AD1070" s="14"/>
      <c r="AE1070" s="14"/>
      <c r="AF1070" s="14"/>
      <c r="AG1070" s="14"/>
      <c r="AH1070" s="14"/>
      <c r="AI1070" s="14">
        <v>13</v>
      </c>
      <c r="AJ1070" s="14">
        <v>900</v>
      </c>
      <c r="AK1070" s="14">
        <v>60</v>
      </c>
      <c r="AL1070" s="14">
        <v>370</v>
      </c>
      <c r="AM1070" s="14">
        <v>60</v>
      </c>
      <c r="AN1070" s="14"/>
      <c r="AO1070" s="14"/>
      <c r="AP1070" s="14"/>
      <c r="AQ1070" s="14"/>
      <c r="AR1070" s="14"/>
      <c r="AS1070" s="16"/>
      <c r="AT1070" s="14">
        <v>1183</v>
      </c>
      <c r="AU1070" s="14">
        <v>912</v>
      </c>
      <c r="AV1070" s="14">
        <v>11.5</v>
      </c>
      <c r="AW1070" s="14"/>
      <c r="AX1070" s="14">
        <v>36</v>
      </c>
      <c r="AY1070" s="14"/>
      <c r="AZ1070" s="14"/>
      <c r="BA1070" s="14"/>
      <c r="BB1070" s="14">
        <v>112</v>
      </c>
      <c r="BC1070" s="38">
        <v>-30</v>
      </c>
      <c r="BD1070" s="14"/>
      <c r="BE1070" s="14"/>
      <c r="BF1070" s="18"/>
      <c r="BG1070" s="14"/>
      <c r="BH1070" s="14"/>
      <c r="BI1070" s="14"/>
      <c r="BJ1070" s="14"/>
      <c r="BK1070" s="14"/>
      <c r="BL1070" s="14"/>
      <c r="BM1070" s="14"/>
      <c r="BN1070" s="14"/>
      <c r="BO1070" s="14"/>
      <c r="BP1070" s="14"/>
      <c r="BQ1070" s="14"/>
      <c r="BR1070" s="14"/>
      <c r="BS1070" s="14"/>
      <c r="BT1070" s="14"/>
      <c r="BU1070" s="14"/>
      <c r="BV1070" s="14"/>
      <c r="BW1070" s="14"/>
      <c r="BX1070" s="14"/>
      <c r="BY1070" s="14"/>
      <c r="BZ1070" s="14"/>
      <c r="CA1070" s="14"/>
      <c r="CB1070" s="14"/>
      <c r="CC1070" s="14"/>
      <c r="CD1070" s="14"/>
      <c r="CE1070" s="14"/>
      <c r="CF1070" s="14"/>
      <c r="CG1070" s="14"/>
      <c r="CH1070" s="14"/>
      <c r="CI1070" s="14"/>
      <c r="CJ1070" s="14"/>
      <c r="CK1070" s="14"/>
      <c r="CL1070" s="14"/>
      <c r="CM1070" s="14"/>
      <c r="CN1070" s="14"/>
      <c r="CO1070" s="14"/>
      <c r="CP1070" s="14"/>
      <c r="CQ1070" s="14"/>
      <c r="CR1070" s="14"/>
      <c r="CS1070" s="14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</row>
    <row r="1071" spans="1:256" s="3" customFormat="1" ht="15" customHeight="1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9">
        <v>105</v>
      </c>
      <c r="L1071" s="12">
        <v>3.45</v>
      </c>
      <c r="M1071" s="12">
        <v>3.22</v>
      </c>
      <c r="N1071" s="14">
        <v>1.4E-2</v>
      </c>
      <c r="O1071" s="14">
        <v>0.03</v>
      </c>
      <c r="P1071" s="14">
        <v>4.4999999999999998E-2</v>
      </c>
      <c r="Q1071" s="14">
        <v>0.27</v>
      </c>
      <c r="R1071" s="14">
        <v>0</v>
      </c>
      <c r="S1071" s="12">
        <v>7.0000000000000007E-2</v>
      </c>
      <c r="T1071" s="15">
        <v>0</v>
      </c>
      <c r="U1071" s="15">
        <v>0</v>
      </c>
      <c r="V1071" s="15">
        <v>0</v>
      </c>
      <c r="W1071" s="15">
        <v>0</v>
      </c>
      <c r="X1071" s="15">
        <v>0</v>
      </c>
      <c r="Y1071" s="15">
        <v>0</v>
      </c>
      <c r="Z1071" s="14"/>
      <c r="AA1071" s="14"/>
      <c r="AB1071" s="14"/>
      <c r="AC1071" s="14"/>
      <c r="AD1071" s="14"/>
      <c r="AE1071" s="14"/>
      <c r="AF1071" s="14"/>
      <c r="AG1071" s="14"/>
      <c r="AH1071" s="14"/>
      <c r="AI1071" s="14">
        <v>13</v>
      </c>
      <c r="AJ1071" s="14">
        <v>900</v>
      </c>
      <c r="AK1071" s="14">
        <v>60</v>
      </c>
      <c r="AL1071" s="14">
        <v>370</v>
      </c>
      <c r="AM1071" s="14">
        <v>60</v>
      </c>
      <c r="AN1071" s="14"/>
      <c r="AO1071" s="14"/>
      <c r="AP1071" s="14"/>
      <c r="AQ1071" s="14"/>
      <c r="AR1071" s="14"/>
      <c r="AS1071" s="16"/>
      <c r="AT1071" s="14">
        <v>1183</v>
      </c>
      <c r="AU1071" s="14">
        <v>912</v>
      </c>
      <c r="AV1071" s="14">
        <v>11.5</v>
      </c>
      <c r="AW1071" s="14"/>
      <c r="AX1071" s="14">
        <v>36</v>
      </c>
      <c r="AY1071" s="14"/>
      <c r="AZ1071" s="14"/>
      <c r="BA1071" s="14"/>
      <c r="BB1071" s="14">
        <v>94</v>
      </c>
      <c r="BC1071" s="38">
        <v>-20</v>
      </c>
      <c r="BD1071" s="14"/>
      <c r="BE1071" s="14"/>
      <c r="BF1071" s="18"/>
      <c r="BG1071" s="14"/>
      <c r="BH1071" s="14"/>
      <c r="BI1071" s="14"/>
      <c r="BJ1071" s="14"/>
      <c r="BK1071" s="14"/>
      <c r="BL1071" s="14"/>
      <c r="BM1071" s="14"/>
      <c r="BN1071" s="14"/>
      <c r="BO1071" s="14"/>
      <c r="BP1071" s="14"/>
      <c r="BQ1071" s="14"/>
      <c r="BR1071" s="14"/>
      <c r="BS1071" s="14"/>
      <c r="BT1071" s="14"/>
      <c r="BU1071" s="14"/>
      <c r="BV1071" s="14"/>
      <c r="BW1071" s="14"/>
      <c r="BX1071" s="14"/>
      <c r="BY1071" s="14"/>
      <c r="BZ1071" s="14"/>
      <c r="CA1071" s="14"/>
      <c r="CB1071" s="14"/>
      <c r="CC1071" s="14"/>
      <c r="CD1071" s="14"/>
      <c r="CE1071" s="14"/>
      <c r="CF1071" s="14"/>
      <c r="CG1071" s="14"/>
      <c r="CH1071" s="14"/>
      <c r="CI1071" s="14"/>
      <c r="CJ1071" s="14"/>
      <c r="CK1071" s="14"/>
      <c r="CL1071" s="14"/>
      <c r="CM1071" s="14"/>
      <c r="CN1071" s="14"/>
      <c r="CO1071" s="14"/>
      <c r="CP1071" s="14"/>
      <c r="CQ1071" s="14"/>
      <c r="CR1071" s="14"/>
      <c r="CS1071" s="14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</row>
    <row r="1072" spans="1:256" s="3" customFormat="1" ht="15" customHeight="1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9">
        <v>105</v>
      </c>
      <c r="L1072" s="12">
        <v>3.45</v>
      </c>
      <c r="M1072" s="12">
        <v>3.22</v>
      </c>
      <c r="N1072" s="14">
        <v>1.4E-2</v>
      </c>
      <c r="O1072" s="14">
        <v>0.03</v>
      </c>
      <c r="P1072" s="14">
        <v>4.4999999999999998E-2</v>
      </c>
      <c r="Q1072" s="14">
        <v>0.27</v>
      </c>
      <c r="R1072" s="14">
        <v>0</v>
      </c>
      <c r="S1072" s="12">
        <v>7.0000000000000007E-2</v>
      </c>
      <c r="T1072" s="15">
        <v>0</v>
      </c>
      <c r="U1072" s="15">
        <v>0</v>
      </c>
      <c r="V1072" s="15">
        <v>0</v>
      </c>
      <c r="W1072" s="15">
        <v>0</v>
      </c>
      <c r="X1072" s="15">
        <v>0</v>
      </c>
      <c r="Y1072" s="15">
        <v>0</v>
      </c>
      <c r="Z1072" s="14"/>
      <c r="AA1072" s="14"/>
      <c r="AB1072" s="14"/>
      <c r="AC1072" s="14"/>
      <c r="AD1072" s="14"/>
      <c r="AE1072" s="14"/>
      <c r="AF1072" s="14"/>
      <c r="AG1072" s="14"/>
      <c r="AH1072" s="14"/>
      <c r="AI1072" s="14">
        <v>13</v>
      </c>
      <c r="AJ1072" s="14">
        <v>900</v>
      </c>
      <c r="AK1072" s="14">
        <v>60</v>
      </c>
      <c r="AL1072" s="14">
        <v>370</v>
      </c>
      <c r="AM1072" s="14">
        <v>60</v>
      </c>
      <c r="AN1072" s="14"/>
      <c r="AO1072" s="14"/>
      <c r="AP1072" s="14"/>
      <c r="AQ1072" s="14"/>
      <c r="AR1072" s="14"/>
      <c r="AS1072" s="16"/>
      <c r="AT1072" s="14">
        <v>1183</v>
      </c>
      <c r="AU1072" s="14">
        <v>912</v>
      </c>
      <c r="AV1072" s="14">
        <v>11.5</v>
      </c>
      <c r="AW1072" s="14"/>
      <c r="AX1072" s="14">
        <v>36</v>
      </c>
      <c r="AY1072" s="14"/>
      <c r="AZ1072" s="14"/>
      <c r="BA1072" s="14"/>
      <c r="BB1072" s="14">
        <v>96</v>
      </c>
      <c r="BC1072" s="38">
        <v>-20</v>
      </c>
      <c r="BD1072" s="14"/>
      <c r="BE1072" s="14"/>
      <c r="BF1072" s="18"/>
      <c r="BG1072" s="14"/>
      <c r="BH1072" s="14"/>
      <c r="BI1072" s="14"/>
      <c r="BJ1072" s="14"/>
      <c r="BK1072" s="14"/>
      <c r="BL1072" s="14"/>
      <c r="BM1072" s="14"/>
      <c r="BN1072" s="14"/>
      <c r="BO1072" s="14"/>
      <c r="BP1072" s="14"/>
      <c r="BQ1072" s="14"/>
      <c r="BR1072" s="14"/>
      <c r="BS1072" s="14"/>
      <c r="BT1072" s="14"/>
      <c r="BU1072" s="14"/>
      <c r="BV1072" s="14"/>
      <c r="BW1072" s="14"/>
      <c r="BX1072" s="14"/>
      <c r="BY1072" s="14"/>
      <c r="BZ1072" s="14"/>
      <c r="CA1072" s="14"/>
      <c r="CB1072" s="14"/>
      <c r="CC1072" s="14"/>
      <c r="CD1072" s="14"/>
      <c r="CE1072" s="14"/>
      <c r="CF1072" s="14"/>
      <c r="CG1072" s="14"/>
      <c r="CH1072" s="14"/>
      <c r="CI1072" s="14"/>
      <c r="CJ1072" s="14"/>
      <c r="CK1072" s="14"/>
      <c r="CL1072" s="14"/>
      <c r="CM1072" s="14"/>
      <c r="CN1072" s="14"/>
      <c r="CO1072" s="14"/>
      <c r="CP1072" s="14"/>
      <c r="CQ1072" s="14"/>
      <c r="CR1072" s="14"/>
      <c r="CS1072" s="14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</row>
    <row r="1073" spans="1:256" s="3" customFormat="1" ht="15" customHeight="1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9">
        <v>105</v>
      </c>
      <c r="L1073" s="12">
        <v>3.45</v>
      </c>
      <c r="M1073" s="12">
        <v>3.22</v>
      </c>
      <c r="N1073" s="14">
        <v>1.4E-2</v>
      </c>
      <c r="O1073" s="14">
        <v>0.03</v>
      </c>
      <c r="P1073" s="14">
        <v>4.4999999999999998E-2</v>
      </c>
      <c r="Q1073" s="14">
        <v>0.27</v>
      </c>
      <c r="R1073" s="14">
        <v>0</v>
      </c>
      <c r="S1073" s="12">
        <v>7.0000000000000007E-2</v>
      </c>
      <c r="T1073" s="15">
        <v>0</v>
      </c>
      <c r="U1073" s="15">
        <v>0</v>
      </c>
      <c r="V1073" s="15">
        <v>0</v>
      </c>
      <c r="W1073" s="15">
        <v>0</v>
      </c>
      <c r="X1073" s="15">
        <v>0</v>
      </c>
      <c r="Y1073" s="15">
        <v>0</v>
      </c>
      <c r="Z1073" s="14"/>
      <c r="AA1073" s="14"/>
      <c r="AB1073" s="14"/>
      <c r="AC1073" s="14"/>
      <c r="AD1073" s="14"/>
      <c r="AE1073" s="14"/>
      <c r="AF1073" s="14"/>
      <c r="AG1073" s="14"/>
      <c r="AH1073" s="14"/>
      <c r="AI1073" s="14">
        <v>13</v>
      </c>
      <c r="AJ1073" s="14">
        <v>900</v>
      </c>
      <c r="AK1073" s="14">
        <v>60</v>
      </c>
      <c r="AL1073" s="14">
        <v>370</v>
      </c>
      <c r="AM1073" s="14">
        <v>60</v>
      </c>
      <c r="AN1073" s="14"/>
      <c r="AO1073" s="14"/>
      <c r="AP1073" s="14"/>
      <c r="AQ1073" s="14"/>
      <c r="AR1073" s="14"/>
      <c r="AS1073" s="16"/>
      <c r="AT1073" s="14">
        <v>1183</v>
      </c>
      <c r="AU1073" s="14">
        <v>912</v>
      </c>
      <c r="AV1073" s="14">
        <v>11.5</v>
      </c>
      <c r="AW1073" s="14"/>
      <c r="AX1073" s="14">
        <v>36</v>
      </c>
      <c r="AY1073" s="14"/>
      <c r="AZ1073" s="14"/>
      <c r="BA1073" s="14"/>
      <c r="BB1073" s="14">
        <v>114</v>
      </c>
      <c r="BC1073" s="38">
        <v>-20</v>
      </c>
      <c r="BD1073" s="14"/>
      <c r="BE1073" s="14"/>
      <c r="BF1073" s="18"/>
      <c r="BG1073" s="14"/>
      <c r="BH1073" s="14"/>
      <c r="BI1073" s="14"/>
      <c r="BJ1073" s="14"/>
      <c r="BK1073" s="14"/>
      <c r="BL1073" s="14"/>
      <c r="BM1073" s="14"/>
      <c r="BN1073" s="14"/>
      <c r="BO1073" s="14"/>
      <c r="BP1073" s="14"/>
      <c r="BQ1073" s="14"/>
      <c r="BR1073" s="14"/>
      <c r="BS1073" s="14"/>
      <c r="BT1073" s="14"/>
      <c r="BU1073" s="14"/>
      <c r="BV1073" s="14"/>
      <c r="BW1073" s="14"/>
      <c r="BX1073" s="14"/>
      <c r="BY1073" s="14"/>
      <c r="BZ1073" s="14"/>
      <c r="CA1073" s="14"/>
      <c r="CB1073" s="14"/>
      <c r="CC1073" s="14"/>
      <c r="CD1073" s="14"/>
      <c r="CE1073" s="14"/>
      <c r="CF1073" s="14"/>
      <c r="CG1073" s="14"/>
      <c r="CH1073" s="14"/>
      <c r="CI1073" s="14"/>
      <c r="CJ1073" s="14"/>
      <c r="CK1073" s="14"/>
      <c r="CL1073" s="14"/>
      <c r="CM1073" s="14"/>
      <c r="CN1073" s="14"/>
      <c r="CO1073" s="14"/>
      <c r="CP1073" s="14"/>
      <c r="CQ1073" s="14"/>
      <c r="CR1073" s="14"/>
      <c r="CS1073" s="14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</row>
    <row r="1074" spans="1:256" s="3" customFormat="1" ht="15" customHeight="1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9">
        <v>105</v>
      </c>
      <c r="L1074" s="12">
        <v>3.45</v>
      </c>
      <c r="M1074" s="12">
        <v>3.22</v>
      </c>
      <c r="N1074" s="14">
        <v>1.4E-2</v>
      </c>
      <c r="O1074" s="14">
        <v>0.03</v>
      </c>
      <c r="P1074" s="14">
        <v>4.4999999999999998E-2</v>
      </c>
      <c r="Q1074" s="14">
        <v>0.27</v>
      </c>
      <c r="R1074" s="14">
        <v>0</v>
      </c>
      <c r="S1074" s="12">
        <v>7.0000000000000007E-2</v>
      </c>
      <c r="T1074" s="15">
        <v>0</v>
      </c>
      <c r="U1074" s="15">
        <v>0</v>
      </c>
      <c r="V1074" s="15">
        <v>0</v>
      </c>
      <c r="W1074" s="15">
        <v>0</v>
      </c>
      <c r="X1074" s="15">
        <v>0</v>
      </c>
      <c r="Y1074" s="15">
        <v>0</v>
      </c>
      <c r="Z1074" s="14"/>
      <c r="AA1074" s="14"/>
      <c r="AB1074" s="14"/>
      <c r="AC1074" s="14"/>
      <c r="AD1074" s="14"/>
      <c r="AE1074" s="14"/>
      <c r="AF1074" s="14"/>
      <c r="AG1074" s="14"/>
      <c r="AH1074" s="14"/>
      <c r="AI1074" s="14">
        <v>13</v>
      </c>
      <c r="AJ1074" s="14">
        <v>900</v>
      </c>
      <c r="AK1074" s="14">
        <v>60</v>
      </c>
      <c r="AL1074" s="14">
        <v>370</v>
      </c>
      <c r="AM1074" s="14">
        <v>60</v>
      </c>
      <c r="AN1074" s="14"/>
      <c r="AO1074" s="14"/>
      <c r="AP1074" s="14"/>
      <c r="AQ1074" s="14"/>
      <c r="AR1074" s="14"/>
      <c r="AS1074" s="16"/>
      <c r="AT1074" s="14">
        <v>1183</v>
      </c>
      <c r="AU1074" s="14">
        <v>912</v>
      </c>
      <c r="AV1074" s="14">
        <v>11.5</v>
      </c>
      <c r="AW1074" s="14"/>
      <c r="AX1074" s="14">
        <v>36</v>
      </c>
      <c r="AY1074" s="14"/>
      <c r="AZ1074" s="14"/>
      <c r="BA1074" s="14"/>
      <c r="BB1074" s="14">
        <v>116</v>
      </c>
      <c r="BC1074" s="38">
        <v>-20</v>
      </c>
      <c r="BD1074" s="14"/>
      <c r="BE1074" s="14"/>
      <c r="BF1074" s="18"/>
      <c r="BG1074" s="14"/>
      <c r="BH1074" s="14"/>
      <c r="BI1074" s="14"/>
      <c r="BJ1074" s="14"/>
      <c r="BK1074" s="14"/>
      <c r="BL1074" s="14"/>
      <c r="BM1074" s="14"/>
      <c r="BN1074" s="14"/>
      <c r="BO1074" s="14"/>
      <c r="BP1074" s="14"/>
      <c r="BQ1074" s="14"/>
      <c r="BR1074" s="14"/>
      <c r="BS1074" s="14"/>
      <c r="BT1074" s="14"/>
      <c r="BU1074" s="14"/>
      <c r="BV1074" s="14"/>
      <c r="BW1074" s="14"/>
      <c r="BX1074" s="14"/>
      <c r="BY1074" s="14"/>
      <c r="BZ1074" s="14"/>
      <c r="CA1074" s="14"/>
      <c r="CB1074" s="14"/>
      <c r="CC1074" s="14"/>
      <c r="CD1074" s="14"/>
      <c r="CE1074" s="14"/>
      <c r="CF1074" s="14"/>
      <c r="CG1074" s="14"/>
      <c r="CH1074" s="14"/>
      <c r="CI1074" s="14"/>
      <c r="CJ1074" s="14"/>
      <c r="CK1074" s="14"/>
      <c r="CL1074" s="14"/>
      <c r="CM1074" s="14"/>
      <c r="CN1074" s="14"/>
      <c r="CO1074" s="14"/>
      <c r="CP1074" s="14"/>
      <c r="CQ1074" s="14"/>
      <c r="CR1074" s="14"/>
      <c r="CS1074" s="14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</row>
    <row r="1075" spans="1:256" s="3" customFormat="1" ht="15" customHeight="1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9">
        <v>105</v>
      </c>
      <c r="L1075" s="12">
        <v>3.45</v>
      </c>
      <c r="M1075" s="12">
        <v>3.22</v>
      </c>
      <c r="N1075" s="14">
        <v>1.4E-2</v>
      </c>
      <c r="O1075" s="14">
        <v>0.03</v>
      </c>
      <c r="P1075" s="14">
        <v>4.4999999999999998E-2</v>
      </c>
      <c r="Q1075" s="14">
        <v>0.27</v>
      </c>
      <c r="R1075" s="14">
        <v>0</v>
      </c>
      <c r="S1075" s="12">
        <v>7.0000000000000007E-2</v>
      </c>
      <c r="T1075" s="15">
        <v>0</v>
      </c>
      <c r="U1075" s="15">
        <v>0</v>
      </c>
      <c r="V1075" s="15">
        <v>0</v>
      </c>
      <c r="W1075" s="15">
        <v>0</v>
      </c>
      <c r="X1075" s="15">
        <v>0</v>
      </c>
      <c r="Y1075" s="15">
        <v>0</v>
      </c>
      <c r="Z1075" s="14"/>
      <c r="AA1075" s="14"/>
      <c r="AB1075" s="14"/>
      <c r="AC1075" s="14"/>
      <c r="AD1075" s="14"/>
      <c r="AE1075" s="14"/>
      <c r="AF1075" s="14"/>
      <c r="AG1075" s="14"/>
      <c r="AH1075" s="14"/>
      <c r="AI1075" s="14">
        <v>13</v>
      </c>
      <c r="AJ1075" s="14">
        <v>900</v>
      </c>
      <c r="AK1075" s="14">
        <v>60</v>
      </c>
      <c r="AL1075" s="14">
        <v>370</v>
      </c>
      <c r="AM1075" s="14">
        <v>60</v>
      </c>
      <c r="AN1075" s="14"/>
      <c r="AO1075" s="14"/>
      <c r="AP1075" s="14"/>
      <c r="AQ1075" s="14"/>
      <c r="AR1075" s="14"/>
      <c r="AS1075" s="16"/>
      <c r="AT1075" s="14">
        <v>1183</v>
      </c>
      <c r="AU1075" s="14">
        <v>912</v>
      </c>
      <c r="AV1075" s="14">
        <v>11.5</v>
      </c>
      <c r="AW1075" s="14"/>
      <c r="AX1075" s="14">
        <v>36</v>
      </c>
      <c r="AY1075" s="14"/>
      <c r="AZ1075" s="14"/>
      <c r="BA1075" s="14"/>
      <c r="BB1075" s="14">
        <v>82</v>
      </c>
      <c r="BC1075" s="38">
        <v>-10</v>
      </c>
      <c r="BD1075" s="14"/>
      <c r="BE1075" s="14"/>
      <c r="BF1075" s="18"/>
      <c r="BG1075" s="14"/>
      <c r="BH1075" s="14"/>
      <c r="BI1075" s="14"/>
      <c r="BJ1075" s="14"/>
      <c r="BK1075" s="14"/>
      <c r="BL1075" s="14"/>
      <c r="BM1075" s="14"/>
      <c r="BN1075" s="14"/>
      <c r="BO1075" s="14"/>
      <c r="BP1075" s="14"/>
      <c r="BQ1075" s="14"/>
      <c r="BR1075" s="14"/>
      <c r="BS1075" s="14"/>
      <c r="BT1075" s="14"/>
      <c r="BU1075" s="14"/>
      <c r="BV1075" s="14"/>
      <c r="BW1075" s="14"/>
      <c r="BX1075" s="14"/>
      <c r="BY1075" s="14"/>
      <c r="BZ1075" s="14"/>
      <c r="CA1075" s="14"/>
      <c r="CB1075" s="14"/>
      <c r="CC1075" s="14"/>
      <c r="CD1075" s="14"/>
      <c r="CE1075" s="14"/>
      <c r="CF1075" s="14"/>
      <c r="CG1075" s="14"/>
      <c r="CH1075" s="14"/>
      <c r="CI1075" s="14"/>
      <c r="CJ1075" s="14"/>
      <c r="CK1075" s="14"/>
      <c r="CL1075" s="14"/>
      <c r="CM1075" s="14"/>
      <c r="CN1075" s="14"/>
      <c r="CO1075" s="14"/>
      <c r="CP1075" s="14"/>
      <c r="CQ1075" s="14"/>
      <c r="CR1075" s="14"/>
      <c r="CS1075" s="14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</row>
    <row r="1076" spans="1:256" s="3" customFormat="1" ht="15" customHeight="1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9">
        <v>105</v>
      </c>
      <c r="L1076" s="12">
        <v>3.45</v>
      </c>
      <c r="M1076" s="12">
        <v>3.22</v>
      </c>
      <c r="N1076" s="14">
        <v>1.4E-2</v>
      </c>
      <c r="O1076" s="14">
        <v>0.03</v>
      </c>
      <c r="P1076" s="14">
        <v>4.4999999999999998E-2</v>
      </c>
      <c r="Q1076" s="14">
        <v>0.27</v>
      </c>
      <c r="R1076" s="14">
        <v>0</v>
      </c>
      <c r="S1076" s="12">
        <v>7.0000000000000007E-2</v>
      </c>
      <c r="T1076" s="15">
        <v>0</v>
      </c>
      <c r="U1076" s="15">
        <v>0</v>
      </c>
      <c r="V1076" s="15">
        <v>0</v>
      </c>
      <c r="W1076" s="15">
        <v>0</v>
      </c>
      <c r="X1076" s="15">
        <v>0</v>
      </c>
      <c r="Y1076" s="15">
        <v>0</v>
      </c>
      <c r="Z1076" s="14"/>
      <c r="AA1076" s="14"/>
      <c r="AB1076" s="14"/>
      <c r="AC1076" s="14"/>
      <c r="AD1076" s="14"/>
      <c r="AE1076" s="14"/>
      <c r="AF1076" s="14"/>
      <c r="AG1076" s="14"/>
      <c r="AH1076" s="14"/>
      <c r="AI1076" s="14">
        <v>13</v>
      </c>
      <c r="AJ1076" s="14">
        <v>900</v>
      </c>
      <c r="AK1076" s="14">
        <v>60</v>
      </c>
      <c r="AL1076" s="14">
        <v>370</v>
      </c>
      <c r="AM1076" s="14">
        <v>60</v>
      </c>
      <c r="AN1076" s="14"/>
      <c r="AO1076" s="14"/>
      <c r="AP1076" s="14"/>
      <c r="AQ1076" s="14"/>
      <c r="AR1076" s="14"/>
      <c r="AS1076" s="16"/>
      <c r="AT1076" s="14">
        <v>1183</v>
      </c>
      <c r="AU1076" s="14">
        <v>912</v>
      </c>
      <c r="AV1076" s="14">
        <v>11.5</v>
      </c>
      <c r="AW1076" s="14"/>
      <c r="AX1076" s="14">
        <v>36</v>
      </c>
      <c r="AY1076" s="14"/>
      <c r="AZ1076" s="14"/>
      <c r="BA1076" s="14"/>
      <c r="BB1076" s="14">
        <v>72</v>
      </c>
      <c r="BC1076" s="38">
        <v>0</v>
      </c>
      <c r="BD1076" s="14"/>
      <c r="BE1076" s="14"/>
      <c r="BF1076" s="18"/>
      <c r="BG1076" s="14"/>
      <c r="BH1076" s="14"/>
      <c r="BI1076" s="14"/>
      <c r="BJ1076" s="14"/>
      <c r="BK1076" s="14"/>
      <c r="BL1076" s="14"/>
      <c r="BM1076" s="14"/>
      <c r="BN1076" s="14"/>
      <c r="BO1076" s="14"/>
      <c r="BP1076" s="14"/>
      <c r="BQ1076" s="14"/>
      <c r="BR1076" s="14"/>
      <c r="BS1076" s="14"/>
      <c r="BT1076" s="14"/>
      <c r="BU1076" s="14"/>
      <c r="BV1076" s="14"/>
      <c r="BW1076" s="14"/>
      <c r="BX1076" s="14"/>
      <c r="BY1076" s="14"/>
      <c r="BZ1076" s="14"/>
      <c r="CA1076" s="14"/>
      <c r="CB1076" s="14"/>
      <c r="CC1076" s="14"/>
      <c r="CD1076" s="14"/>
      <c r="CE1076" s="14"/>
      <c r="CF1076" s="14"/>
      <c r="CG1076" s="14"/>
      <c r="CH1076" s="14"/>
      <c r="CI1076" s="14"/>
      <c r="CJ1076" s="14"/>
      <c r="CK1076" s="14"/>
      <c r="CL1076" s="14"/>
      <c r="CM1076" s="14"/>
      <c r="CN1076" s="14"/>
      <c r="CO1076" s="14"/>
      <c r="CP1076" s="14"/>
      <c r="CQ1076" s="14"/>
      <c r="CR1076" s="14"/>
      <c r="CS1076" s="14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</row>
    <row r="1077" spans="1:256" s="3" customFormat="1" ht="15" customHeight="1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9">
        <v>105</v>
      </c>
      <c r="L1077" s="12">
        <v>3.45</v>
      </c>
      <c r="M1077" s="12">
        <v>3.22</v>
      </c>
      <c r="N1077" s="14">
        <v>1.4E-2</v>
      </c>
      <c r="O1077" s="14">
        <v>0.03</v>
      </c>
      <c r="P1077" s="14">
        <v>4.4999999999999998E-2</v>
      </c>
      <c r="Q1077" s="14">
        <v>0.27</v>
      </c>
      <c r="R1077" s="14">
        <v>0</v>
      </c>
      <c r="S1077" s="12">
        <v>7.0000000000000007E-2</v>
      </c>
      <c r="T1077" s="15">
        <v>0</v>
      </c>
      <c r="U1077" s="15">
        <v>0</v>
      </c>
      <c r="V1077" s="15">
        <v>0</v>
      </c>
      <c r="W1077" s="15">
        <v>0</v>
      </c>
      <c r="X1077" s="15">
        <v>0</v>
      </c>
      <c r="Y1077" s="15">
        <v>0</v>
      </c>
      <c r="Z1077" s="14"/>
      <c r="AA1077" s="14"/>
      <c r="AB1077" s="14"/>
      <c r="AC1077" s="14"/>
      <c r="AD1077" s="14"/>
      <c r="AE1077" s="14"/>
      <c r="AF1077" s="14"/>
      <c r="AG1077" s="14"/>
      <c r="AH1077" s="14"/>
      <c r="AI1077" s="14">
        <v>13</v>
      </c>
      <c r="AJ1077" s="14">
        <v>900</v>
      </c>
      <c r="AK1077" s="14">
        <v>60</v>
      </c>
      <c r="AL1077" s="14">
        <v>370</v>
      </c>
      <c r="AM1077" s="14">
        <v>60</v>
      </c>
      <c r="AN1077" s="14"/>
      <c r="AO1077" s="14"/>
      <c r="AP1077" s="14"/>
      <c r="AQ1077" s="14"/>
      <c r="AR1077" s="14"/>
      <c r="AS1077" s="16"/>
      <c r="AT1077" s="14">
        <v>1183</v>
      </c>
      <c r="AU1077" s="14">
        <v>912</v>
      </c>
      <c r="AV1077" s="14">
        <v>11.5</v>
      </c>
      <c r="AW1077" s="14"/>
      <c r="AX1077" s="14">
        <v>36</v>
      </c>
      <c r="AY1077" s="14"/>
      <c r="AZ1077" s="14"/>
      <c r="BA1077" s="14"/>
      <c r="BB1077" s="14">
        <v>102</v>
      </c>
      <c r="BC1077" s="38">
        <v>0</v>
      </c>
      <c r="BD1077" s="14"/>
      <c r="BE1077" s="14"/>
      <c r="BF1077" s="18"/>
      <c r="BG1077" s="14"/>
      <c r="BH1077" s="14"/>
      <c r="BI1077" s="14"/>
      <c r="BJ1077" s="14"/>
      <c r="BK1077" s="14"/>
      <c r="BL1077" s="14"/>
      <c r="BM1077" s="14"/>
      <c r="BN1077" s="14"/>
      <c r="BO1077" s="14"/>
      <c r="BP1077" s="14"/>
      <c r="BQ1077" s="14"/>
      <c r="BR1077" s="14"/>
      <c r="BS1077" s="14"/>
      <c r="BT1077" s="14"/>
      <c r="BU1077" s="14"/>
      <c r="BV1077" s="14"/>
      <c r="BW1077" s="14"/>
      <c r="BX1077" s="14"/>
      <c r="BY1077" s="14"/>
      <c r="BZ1077" s="14"/>
      <c r="CA1077" s="14"/>
      <c r="CB1077" s="14"/>
      <c r="CC1077" s="14"/>
      <c r="CD1077" s="14"/>
      <c r="CE1077" s="14"/>
      <c r="CF1077" s="14"/>
      <c r="CG1077" s="14"/>
      <c r="CH1077" s="14"/>
      <c r="CI1077" s="14"/>
      <c r="CJ1077" s="14"/>
      <c r="CK1077" s="14"/>
      <c r="CL1077" s="14"/>
      <c r="CM1077" s="14"/>
      <c r="CN1077" s="14"/>
      <c r="CO1077" s="14"/>
      <c r="CP1077" s="14"/>
      <c r="CQ1077" s="14"/>
      <c r="CR1077" s="14"/>
      <c r="CS1077" s="14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</row>
    <row r="1078" spans="1:256" s="3" customFormat="1" ht="15" customHeight="1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9">
        <v>105</v>
      </c>
      <c r="L1078" s="12">
        <v>3.45</v>
      </c>
      <c r="M1078" s="12">
        <v>3.22</v>
      </c>
      <c r="N1078" s="14">
        <v>1.4E-2</v>
      </c>
      <c r="O1078" s="14">
        <v>0.03</v>
      </c>
      <c r="P1078" s="14">
        <v>4.4999999999999998E-2</v>
      </c>
      <c r="Q1078" s="14">
        <v>0.27</v>
      </c>
      <c r="R1078" s="14">
        <v>0</v>
      </c>
      <c r="S1078" s="12">
        <v>7.0000000000000007E-2</v>
      </c>
      <c r="T1078" s="15">
        <v>0</v>
      </c>
      <c r="U1078" s="15">
        <v>0</v>
      </c>
      <c r="V1078" s="15">
        <v>0</v>
      </c>
      <c r="W1078" s="15">
        <v>0</v>
      </c>
      <c r="X1078" s="15">
        <v>0</v>
      </c>
      <c r="Y1078" s="15">
        <v>0</v>
      </c>
      <c r="Z1078" s="14"/>
      <c r="AA1078" s="14"/>
      <c r="AB1078" s="14"/>
      <c r="AC1078" s="14"/>
      <c r="AD1078" s="14"/>
      <c r="AE1078" s="14"/>
      <c r="AF1078" s="14"/>
      <c r="AG1078" s="14"/>
      <c r="AH1078" s="14"/>
      <c r="AI1078" s="14">
        <v>13</v>
      </c>
      <c r="AJ1078" s="14">
        <v>900</v>
      </c>
      <c r="AK1078" s="14">
        <v>60</v>
      </c>
      <c r="AL1078" s="14">
        <v>370</v>
      </c>
      <c r="AM1078" s="14">
        <v>60</v>
      </c>
      <c r="AN1078" s="14"/>
      <c r="AO1078" s="14"/>
      <c r="AP1078" s="14"/>
      <c r="AQ1078" s="14"/>
      <c r="AR1078" s="14"/>
      <c r="AS1078" s="16"/>
      <c r="AT1078" s="14">
        <v>1183</v>
      </c>
      <c r="AU1078" s="14">
        <v>912</v>
      </c>
      <c r="AV1078" s="14">
        <v>11.5</v>
      </c>
      <c r="AW1078" s="14"/>
      <c r="AX1078" s="14">
        <v>36</v>
      </c>
      <c r="AY1078" s="14"/>
      <c r="AZ1078" s="14"/>
      <c r="BA1078" s="14"/>
      <c r="BB1078" s="14">
        <v>116</v>
      </c>
      <c r="BC1078" s="38">
        <v>0</v>
      </c>
      <c r="BD1078" s="14"/>
      <c r="BE1078" s="14"/>
      <c r="BF1078" s="18"/>
      <c r="BG1078" s="14"/>
      <c r="BH1078" s="14"/>
      <c r="BI1078" s="14"/>
      <c r="BJ1078" s="14"/>
      <c r="BK1078" s="14"/>
      <c r="BL1078" s="14"/>
      <c r="BM1078" s="14"/>
      <c r="BN1078" s="14"/>
      <c r="BO1078" s="14"/>
      <c r="BP1078" s="14"/>
      <c r="BQ1078" s="14"/>
      <c r="BR1078" s="14"/>
      <c r="BS1078" s="14"/>
      <c r="BT1078" s="14"/>
      <c r="BU1078" s="14"/>
      <c r="BV1078" s="14"/>
      <c r="BW1078" s="14"/>
      <c r="BX1078" s="14"/>
      <c r="BY1078" s="14"/>
      <c r="BZ1078" s="14"/>
      <c r="CA1078" s="14"/>
      <c r="CB1078" s="14"/>
      <c r="CC1078" s="14"/>
      <c r="CD1078" s="14"/>
      <c r="CE1078" s="14"/>
      <c r="CF1078" s="14"/>
      <c r="CG1078" s="14"/>
      <c r="CH1078" s="14"/>
      <c r="CI1078" s="14"/>
      <c r="CJ1078" s="14"/>
      <c r="CK1078" s="14"/>
      <c r="CL1078" s="14"/>
      <c r="CM1078" s="14"/>
      <c r="CN1078" s="14"/>
      <c r="CO1078" s="14"/>
      <c r="CP1078" s="14"/>
      <c r="CQ1078" s="14"/>
      <c r="CR1078" s="14"/>
      <c r="CS1078" s="14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</row>
    <row r="1079" spans="1:256" s="3" customFormat="1" ht="15" customHeight="1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9">
        <v>105</v>
      </c>
      <c r="L1079" s="12">
        <v>3.45</v>
      </c>
      <c r="M1079" s="12">
        <v>3.22</v>
      </c>
      <c r="N1079" s="14">
        <v>1.4E-2</v>
      </c>
      <c r="O1079" s="14">
        <v>0.03</v>
      </c>
      <c r="P1079" s="14">
        <v>4.4999999999999998E-2</v>
      </c>
      <c r="Q1079" s="14">
        <v>0.27</v>
      </c>
      <c r="R1079" s="14">
        <v>0</v>
      </c>
      <c r="S1079" s="12">
        <v>7.0000000000000007E-2</v>
      </c>
      <c r="T1079" s="15">
        <v>0</v>
      </c>
      <c r="U1079" s="15">
        <v>0</v>
      </c>
      <c r="V1079" s="15">
        <v>0</v>
      </c>
      <c r="W1079" s="15">
        <v>0</v>
      </c>
      <c r="X1079" s="15">
        <v>0</v>
      </c>
      <c r="Y1079" s="15">
        <v>0</v>
      </c>
      <c r="Z1079" s="14"/>
      <c r="AA1079" s="14"/>
      <c r="AB1079" s="14"/>
      <c r="AC1079" s="14"/>
      <c r="AD1079" s="14"/>
      <c r="AE1079" s="14"/>
      <c r="AF1079" s="14"/>
      <c r="AG1079" s="14"/>
      <c r="AH1079" s="14"/>
      <c r="AI1079" s="14">
        <v>13</v>
      </c>
      <c r="AJ1079" s="14">
        <v>900</v>
      </c>
      <c r="AK1079" s="14">
        <v>60</v>
      </c>
      <c r="AL1079" s="14">
        <v>370</v>
      </c>
      <c r="AM1079" s="14">
        <v>60</v>
      </c>
      <c r="AN1079" s="14"/>
      <c r="AO1079" s="14"/>
      <c r="AP1079" s="14"/>
      <c r="AQ1079" s="14"/>
      <c r="AR1079" s="14"/>
      <c r="AS1079" s="16"/>
      <c r="AT1079" s="14">
        <v>1183</v>
      </c>
      <c r="AU1079" s="14">
        <v>912</v>
      </c>
      <c r="AV1079" s="14">
        <v>11.5</v>
      </c>
      <c r="AW1079" s="14"/>
      <c r="AX1079" s="14">
        <v>36</v>
      </c>
      <c r="AY1079" s="14"/>
      <c r="AZ1079" s="14"/>
      <c r="BA1079" s="14"/>
      <c r="BB1079" s="14">
        <v>86</v>
      </c>
      <c r="BC1079" s="38">
        <v>20</v>
      </c>
      <c r="BD1079" s="14"/>
      <c r="BE1079" s="14"/>
      <c r="BF1079" s="18"/>
      <c r="BG1079" s="14"/>
      <c r="BH1079" s="14"/>
      <c r="BI1079" s="14"/>
      <c r="BJ1079" s="14"/>
      <c r="BK1079" s="14"/>
      <c r="BL1079" s="14"/>
      <c r="BM1079" s="14"/>
      <c r="BN1079" s="14"/>
      <c r="BO1079" s="14"/>
      <c r="BP1079" s="14"/>
      <c r="BQ1079" s="14"/>
      <c r="BR1079" s="14"/>
      <c r="BS1079" s="14"/>
      <c r="BT1079" s="14"/>
      <c r="BU1079" s="14"/>
      <c r="BV1079" s="14"/>
      <c r="BW1079" s="14"/>
      <c r="BX1079" s="14"/>
      <c r="BY1079" s="14"/>
      <c r="BZ1079" s="14"/>
      <c r="CA1079" s="14"/>
      <c r="CB1079" s="14"/>
      <c r="CC1079" s="14"/>
      <c r="CD1079" s="14"/>
      <c r="CE1079" s="14"/>
      <c r="CF1079" s="14"/>
      <c r="CG1079" s="14"/>
      <c r="CH1079" s="14"/>
      <c r="CI1079" s="14"/>
      <c r="CJ1079" s="14"/>
      <c r="CK1079" s="14"/>
      <c r="CL1079" s="14"/>
      <c r="CM1079" s="14"/>
      <c r="CN1079" s="14"/>
      <c r="CO1079" s="14"/>
      <c r="CP1079" s="14"/>
      <c r="CQ1079" s="14"/>
      <c r="CR1079" s="14"/>
      <c r="CS1079" s="14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</row>
    <row r="1080" spans="1:256" s="3" customFormat="1" ht="15" customHeight="1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9">
        <v>105</v>
      </c>
      <c r="L1080" s="12">
        <v>3.45</v>
      </c>
      <c r="M1080" s="12">
        <v>3.22</v>
      </c>
      <c r="N1080" s="14">
        <v>1.4E-2</v>
      </c>
      <c r="O1080" s="14">
        <v>0.03</v>
      </c>
      <c r="P1080" s="14">
        <v>4.4999999999999998E-2</v>
      </c>
      <c r="Q1080" s="14">
        <v>0.27</v>
      </c>
      <c r="R1080" s="14">
        <v>0</v>
      </c>
      <c r="S1080" s="12">
        <v>7.0000000000000007E-2</v>
      </c>
      <c r="T1080" s="15">
        <v>0</v>
      </c>
      <c r="U1080" s="15">
        <v>0</v>
      </c>
      <c r="V1080" s="15">
        <v>0</v>
      </c>
      <c r="W1080" s="15">
        <v>0</v>
      </c>
      <c r="X1080" s="15">
        <v>0</v>
      </c>
      <c r="Y1080" s="15">
        <v>0</v>
      </c>
      <c r="Z1080" s="14"/>
      <c r="AA1080" s="14"/>
      <c r="AB1080" s="14"/>
      <c r="AC1080" s="14"/>
      <c r="AD1080" s="14"/>
      <c r="AE1080" s="14"/>
      <c r="AF1080" s="14"/>
      <c r="AG1080" s="14"/>
      <c r="AH1080" s="14"/>
      <c r="AI1080" s="14">
        <v>13</v>
      </c>
      <c r="AJ1080" s="14">
        <v>900</v>
      </c>
      <c r="AK1080" s="14">
        <v>60</v>
      </c>
      <c r="AL1080" s="14">
        <v>370</v>
      </c>
      <c r="AM1080" s="14">
        <v>60</v>
      </c>
      <c r="AN1080" s="14"/>
      <c r="AO1080" s="14"/>
      <c r="AP1080" s="14"/>
      <c r="AQ1080" s="14"/>
      <c r="AR1080" s="14"/>
      <c r="AS1080" s="16"/>
      <c r="AT1080" s="14">
        <v>1183</v>
      </c>
      <c r="AU1080" s="14">
        <v>912</v>
      </c>
      <c r="AV1080" s="14">
        <v>11.5</v>
      </c>
      <c r="AW1080" s="14"/>
      <c r="AX1080" s="14">
        <v>36</v>
      </c>
      <c r="AY1080" s="14"/>
      <c r="AZ1080" s="14"/>
      <c r="BA1080" s="14"/>
      <c r="BB1080" s="14">
        <v>106</v>
      </c>
      <c r="BC1080" s="38">
        <v>20</v>
      </c>
      <c r="BD1080" s="14"/>
      <c r="BE1080" s="14"/>
      <c r="BF1080" s="18"/>
      <c r="BG1080" s="14"/>
      <c r="BH1080" s="14"/>
      <c r="BI1080" s="14"/>
      <c r="BJ1080" s="14"/>
      <c r="BK1080" s="14"/>
      <c r="BL1080" s="14"/>
      <c r="BM1080" s="14"/>
      <c r="BN1080" s="14"/>
      <c r="BO1080" s="14"/>
      <c r="BP1080" s="14"/>
      <c r="BQ1080" s="14"/>
      <c r="BR1080" s="14"/>
      <c r="BS1080" s="14"/>
      <c r="BT1080" s="14"/>
      <c r="BU1080" s="14"/>
      <c r="BV1080" s="14"/>
      <c r="BW1080" s="14"/>
      <c r="BX1080" s="14"/>
      <c r="BY1080" s="14"/>
      <c r="BZ1080" s="14"/>
      <c r="CA1080" s="14"/>
      <c r="CB1080" s="14"/>
      <c r="CC1080" s="14"/>
      <c r="CD1080" s="14"/>
      <c r="CE1080" s="14"/>
      <c r="CF1080" s="14"/>
      <c r="CG1080" s="14"/>
      <c r="CH1080" s="14"/>
      <c r="CI1080" s="14"/>
      <c r="CJ1080" s="14"/>
      <c r="CK1080" s="14"/>
      <c r="CL1080" s="14"/>
      <c r="CM1080" s="14"/>
      <c r="CN1080" s="14"/>
      <c r="CO1080" s="14"/>
      <c r="CP1080" s="14"/>
      <c r="CQ1080" s="14"/>
      <c r="CR1080" s="14"/>
      <c r="CS1080" s="14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</row>
    <row r="1081" spans="1:256" s="3" customFormat="1" ht="15" customHeight="1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9">
        <v>105</v>
      </c>
      <c r="L1081" s="12">
        <v>3.45</v>
      </c>
      <c r="M1081" s="12">
        <v>3.22</v>
      </c>
      <c r="N1081" s="14">
        <v>1.4E-2</v>
      </c>
      <c r="O1081" s="14">
        <v>0.03</v>
      </c>
      <c r="P1081" s="14">
        <v>4.4999999999999998E-2</v>
      </c>
      <c r="Q1081" s="14">
        <v>0.27</v>
      </c>
      <c r="R1081" s="14">
        <v>0</v>
      </c>
      <c r="S1081" s="12">
        <v>7.0000000000000007E-2</v>
      </c>
      <c r="T1081" s="15">
        <v>0</v>
      </c>
      <c r="U1081" s="15">
        <v>0</v>
      </c>
      <c r="V1081" s="15">
        <v>0</v>
      </c>
      <c r="W1081" s="15">
        <v>0</v>
      </c>
      <c r="X1081" s="15">
        <v>0</v>
      </c>
      <c r="Y1081" s="15">
        <v>0</v>
      </c>
      <c r="Z1081" s="14"/>
      <c r="AA1081" s="14"/>
      <c r="AB1081" s="14"/>
      <c r="AC1081" s="14"/>
      <c r="AD1081" s="14"/>
      <c r="AE1081" s="14"/>
      <c r="AF1081" s="14"/>
      <c r="AG1081" s="14"/>
      <c r="AH1081" s="14"/>
      <c r="AI1081" s="14">
        <v>13</v>
      </c>
      <c r="AJ1081" s="14">
        <v>900</v>
      </c>
      <c r="AK1081" s="14">
        <v>60</v>
      </c>
      <c r="AL1081" s="14">
        <v>370</v>
      </c>
      <c r="AM1081" s="14">
        <v>60</v>
      </c>
      <c r="AN1081" s="14"/>
      <c r="AO1081" s="14"/>
      <c r="AP1081" s="14"/>
      <c r="AQ1081" s="14"/>
      <c r="AR1081" s="14"/>
      <c r="AS1081" s="16"/>
      <c r="AT1081" s="14">
        <v>1183</v>
      </c>
      <c r="AU1081" s="14">
        <v>912</v>
      </c>
      <c r="AV1081" s="14">
        <v>11.5</v>
      </c>
      <c r="AW1081" s="14"/>
      <c r="AX1081" s="14">
        <v>36</v>
      </c>
      <c r="AY1081" s="14"/>
      <c r="AZ1081" s="14"/>
      <c r="BA1081" s="14"/>
      <c r="BB1081" s="14">
        <v>126</v>
      </c>
      <c r="BC1081" s="38">
        <v>20</v>
      </c>
      <c r="BD1081" s="14"/>
      <c r="BE1081" s="14"/>
      <c r="BF1081" s="18"/>
      <c r="BG1081" s="14"/>
      <c r="BH1081" s="14"/>
      <c r="BI1081" s="14"/>
      <c r="BJ1081" s="14"/>
      <c r="BK1081" s="14"/>
      <c r="BL1081" s="14"/>
      <c r="BM1081" s="14"/>
      <c r="BN1081" s="14"/>
      <c r="BO1081" s="14"/>
      <c r="BP1081" s="14"/>
      <c r="BQ1081" s="14"/>
      <c r="BR1081" s="14"/>
      <c r="BS1081" s="14"/>
      <c r="BT1081" s="14"/>
      <c r="BU1081" s="14"/>
      <c r="BV1081" s="14"/>
      <c r="BW1081" s="14"/>
      <c r="BX1081" s="14"/>
      <c r="BY1081" s="14"/>
      <c r="BZ1081" s="14"/>
      <c r="CA1081" s="14"/>
      <c r="CB1081" s="14"/>
      <c r="CC1081" s="14"/>
      <c r="CD1081" s="14"/>
      <c r="CE1081" s="14"/>
      <c r="CF1081" s="14"/>
      <c r="CG1081" s="14"/>
      <c r="CH1081" s="14"/>
      <c r="CI1081" s="14"/>
      <c r="CJ1081" s="14"/>
      <c r="CK1081" s="14"/>
      <c r="CL1081" s="14"/>
      <c r="CM1081" s="14"/>
      <c r="CN1081" s="14"/>
      <c r="CO1081" s="14"/>
      <c r="CP1081" s="14"/>
      <c r="CQ1081" s="14"/>
      <c r="CR1081" s="14"/>
      <c r="CS1081" s="14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</row>
    <row r="1082" spans="1:256" s="3" customFormat="1" ht="15" customHeight="1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9">
        <v>105</v>
      </c>
      <c r="L1082" s="12">
        <v>3.45</v>
      </c>
      <c r="M1082" s="12">
        <v>3.22</v>
      </c>
      <c r="N1082" s="14">
        <v>1.4E-2</v>
      </c>
      <c r="O1082" s="14">
        <v>0.03</v>
      </c>
      <c r="P1082" s="14">
        <v>4.4999999999999998E-2</v>
      </c>
      <c r="Q1082" s="14">
        <v>0.27</v>
      </c>
      <c r="R1082" s="14">
        <v>0</v>
      </c>
      <c r="S1082" s="12">
        <v>7.0000000000000007E-2</v>
      </c>
      <c r="T1082" s="15">
        <v>0</v>
      </c>
      <c r="U1082" s="15">
        <v>0</v>
      </c>
      <c r="V1082" s="15">
        <v>0</v>
      </c>
      <c r="W1082" s="15">
        <v>0</v>
      </c>
      <c r="X1082" s="15">
        <v>0</v>
      </c>
      <c r="Y1082" s="15">
        <v>0</v>
      </c>
      <c r="Z1082" s="14"/>
      <c r="AA1082" s="14"/>
      <c r="AB1082" s="14"/>
      <c r="AC1082" s="14"/>
      <c r="AD1082" s="14"/>
      <c r="AE1082" s="14"/>
      <c r="AF1082" s="14"/>
      <c r="AG1082" s="14"/>
      <c r="AH1082" s="14"/>
      <c r="AI1082" s="14">
        <v>13</v>
      </c>
      <c r="AJ1082" s="14">
        <v>900</v>
      </c>
      <c r="AK1082" s="14">
        <v>60</v>
      </c>
      <c r="AL1082" s="14">
        <v>370</v>
      </c>
      <c r="AM1082" s="14">
        <v>60</v>
      </c>
      <c r="AN1082" s="14"/>
      <c r="AO1082" s="14"/>
      <c r="AP1082" s="14"/>
      <c r="AQ1082" s="14"/>
      <c r="AR1082" s="14"/>
      <c r="AS1082" s="16"/>
      <c r="AT1082" s="14">
        <v>1183</v>
      </c>
      <c r="AU1082" s="14">
        <v>912</v>
      </c>
      <c r="AV1082" s="14">
        <v>11.5</v>
      </c>
      <c r="AW1082" s="14"/>
      <c r="AX1082" s="14">
        <v>36</v>
      </c>
      <c r="AY1082" s="14"/>
      <c r="AZ1082" s="14"/>
      <c r="BA1082" s="14"/>
      <c r="BB1082" s="14">
        <v>128</v>
      </c>
      <c r="BC1082" s="38">
        <v>20</v>
      </c>
      <c r="BD1082" s="14"/>
      <c r="BE1082" s="14"/>
      <c r="BF1082" s="18"/>
      <c r="BG1082" s="14"/>
      <c r="BH1082" s="14"/>
      <c r="BI1082" s="14"/>
      <c r="BJ1082" s="14"/>
      <c r="BK1082" s="14"/>
      <c r="BL1082" s="14"/>
      <c r="BM1082" s="14"/>
      <c r="BN1082" s="14"/>
      <c r="BO1082" s="14"/>
      <c r="BP1082" s="14"/>
      <c r="BQ1082" s="14"/>
      <c r="BR1082" s="14"/>
      <c r="BS1082" s="14"/>
      <c r="BT1082" s="14"/>
      <c r="BU1082" s="14"/>
      <c r="BV1082" s="14"/>
      <c r="BW1082" s="14"/>
      <c r="BX1082" s="14"/>
      <c r="BY1082" s="14"/>
      <c r="BZ1082" s="14"/>
      <c r="CA1082" s="14"/>
      <c r="CB1082" s="14"/>
      <c r="CC1082" s="14"/>
      <c r="CD1082" s="14"/>
      <c r="CE1082" s="14"/>
      <c r="CF1082" s="14"/>
      <c r="CG1082" s="14"/>
      <c r="CH1082" s="14"/>
      <c r="CI1082" s="14"/>
      <c r="CJ1082" s="14"/>
      <c r="CK1082" s="14"/>
      <c r="CL1082" s="14"/>
      <c r="CM1082" s="14"/>
      <c r="CN1082" s="14"/>
      <c r="CO1082" s="14"/>
      <c r="CP1082" s="14"/>
      <c r="CQ1082" s="14"/>
      <c r="CR1082" s="14"/>
      <c r="CS1082" s="14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</row>
    <row r="1083" spans="1:256" s="3" customFormat="1" ht="15" customHeight="1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9">
        <v>105</v>
      </c>
      <c r="L1083" s="12">
        <v>3.45</v>
      </c>
      <c r="M1083" s="12">
        <v>3.22</v>
      </c>
      <c r="N1083" s="14">
        <v>1.4E-2</v>
      </c>
      <c r="O1083" s="14">
        <v>0.03</v>
      </c>
      <c r="P1083" s="14">
        <v>4.4999999999999998E-2</v>
      </c>
      <c r="Q1083" s="14">
        <v>0.27</v>
      </c>
      <c r="R1083" s="14">
        <v>0</v>
      </c>
      <c r="S1083" s="12">
        <v>7.0000000000000007E-2</v>
      </c>
      <c r="T1083" s="15">
        <v>0</v>
      </c>
      <c r="U1083" s="15">
        <v>0</v>
      </c>
      <c r="V1083" s="15">
        <v>0</v>
      </c>
      <c r="W1083" s="15">
        <v>0</v>
      </c>
      <c r="X1083" s="15">
        <v>0</v>
      </c>
      <c r="Y1083" s="15">
        <v>0</v>
      </c>
      <c r="Z1083" s="14"/>
      <c r="AA1083" s="14"/>
      <c r="AB1083" s="14"/>
      <c r="AC1083" s="14"/>
      <c r="AD1083" s="14"/>
      <c r="AE1083" s="14"/>
      <c r="AF1083" s="14"/>
      <c r="AG1083" s="14"/>
      <c r="AH1083" s="14"/>
      <c r="AI1083" s="14">
        <v>13</v>
      </c>
      <c r="AJ1083" s="14">
        <v>900</v>
      </c>
      <c r="AK1083" s="14">
        <v>60</v>
      </c>
      <c r="AL1083" s="14">
        <v>370</v>
      </c>
      <c r="AM1083" s="14">
        <v>60</v>
      </c>
      <c r="AN1083" s="14"/>
      <c r="AO1083" s="14"/>
      <c r="AP1083" s="14"/>
      <c r="AQ1083" s="14"/>
      <c r="AR1083" s="14"/>
      <c r="AS1083" s="16"/>
      <c r="AT1083" s="14">
        <v>1183</v>
      </c>
      <c r="AU1083" s="14">
        <v>912</v>
      </c>
      <c r="AV1083" s="14">
        <v>11.5</v>
      </c>
      <c r="AW1083" s="14"/>
      <c r="AX1083" s="14">
        <v>36</v>
      </c>
      <c r="AY1083" s="14"/>
      <c r="AZ1083" s="14"/>
      <c r="BA1083" s="14"/>
      <c r="BB1083" s="14">
        <v>122</v>
      </c>
      <c r="BC1083" s="38">
        <v>60</v>
      </c>
      <c r="BD1083" s="14"/>
      <c r="BE1083" s="14"/>
      <c r="BF1083" s="18"/>
      <c r="BG1083" s="14"/>
      <c r="BH1083" s="14"/>
      <c r="BI1083" s="14"/>
      <c r="BJ1083" s="14"/>
      <c r="BK1083" s="14"/>
      <c r="BL1083" s="14"/>
      <c r="BM1083" s="14"/>
      <c r="BN1083" s="14"/>
      <c r="BO1083" s="14"/>
      <c r="BP1083" s="14"/>
      <c r="BQ1083" s="14"/>
      <c r="BR1083" s="14"/>
      <c r="BS1083" s="14"/>
      <c r="BT1083" s="14"/>
      <c r="BU1083" s="14"/>
      <c r="BV1083" s="14"/>
      <c r="BW1083" s="14"/>
      <c r="BX1083" s="14"/>
      <c r="BY1083" s="14"/>
      <c r="BZ1083" s="14"/>
      <c r="CA1083" s="14"/>
      <c r="CB1083" s="14"/>
      <c r="CC1083" s="14"/>
      <c r="CD1083" s="14"/>
      <c r="CE1083" s="14"/>
      <c r="CF1083" s="14"/>
      <c r="CG1083" s="14"/>
      <c r="CH1083" s="14"/>
      <c r="CI1083" s="14"/>
      <c r="CJ1083" s="14"/>
      <c r="CK1083" s="14"/>
      <c r="CL1083" s="14"/>
      <c r="CM1083" s="14"/>
      <c r="CN1083" s="14"/>
      <c r="CO1083" s="14"/>
      <c r="CP1083" s="14"/>
      <c r="CQ1083" s="14"/>
      <c r="CR1083" s="14"/>
      <c r="CS1083" s="14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</row>
    <row r="1084" spans="1:256" s="3" customFormat="1" ht="15" customHeight="1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9">
        <v>105</v>
      </c>
      <c r="L1084" s="12">
        <v>3.45</v>
      </c>
      <c r="M1084" s="12">
        <v>3.22</v>
      </c>
      <c r="N1084" s="14">
        <v>1.4E-2</v>
      </c>
      <c r="O1084" s="14">
        <v>0.03</v>
      </c>
      <c r="P1084" s="14">
        <v>4.4999999999999998E-2</v>
      </c>
      <c r="Q1084" s="14">
        <v>0.27</v>
      </c>
      <c r="R1084" s="14">
        <v>0</v>
      </c>
      <c r="S1084" s="12">
        <v>7.0000000000000007E-2</v>
      </c>
      <c r="T1084" s="15">
        <v>0</v>
      </c>
      <c r="U1084" s="15">
        <v>0</v>
      </c>
      <c r="V1084" s="15">
        <v>0</v>
      </c>
      <c r="W1084" s="15">
        <v>0</v>
      </c>
      <c r="X1084" s="15">
        <v>0</v>
      </c>
      <c r="Y1084" s="15">
        <v>0</v>
      </c>
      <c r="Z1084" s="14"/>
      <c r="AA1084" s="14"/>
      <c r="AB1084" s="14"/>
      <c r="AC1084" s="14"/>
      <c r="AD1084" s="14"/>
      <c r="AE1084" s="14"/>
      <c r="AF1084" s="14"/>
      <c r="AG1084" s="14"/>
      <c r="AH1084" s="14"/>
      <c r="AI1084" s="14">
        <v>13</v>
      </c>
      <c r="AJ1084" s="14">
        <v>900</v>
      </c>
      <c r="AK1084" s="14">
        <v>60</v>
      </c>
      <c r="AL1084" s="14">
        <v>370</v>
      </c>
      <c r="AM1084" s="14">
        <v>60</v>
      </c>
      <c r="AN1084" s="14"/>
      <c r="AO1084" s="14"/>
      <c r="AP1084" s="14"/>
      <c r="AQ1084" s="14"/>
      <c r="AR1084" s="14"/>
      <c r="AS1084" s="16"/>
      <c r="AT1084" s="14">
        <v>1183</v>
      </c>
      <c r="AU1084" s="14">
        <v>912</v>
      </c>
      <c r="AV1084" s="14">
        <v>11.5</v>
      </c>
      <c r="AW1084" s="14"/>
      <c r="AX1084" s="14">
        <v>36</v>
      </c>
      <c r="AY1084" s="14"/>
      <c r="AZ1084" s="14"/>
      <c r="BA1084" s="14"/>
      <c r="BB1084" s="14">
        <v>124</v>
      </c>
      <c r="BC1084" s="38">
        <v>60</v>
      </c>
      <c r="BD1084" s="14"/>
      <c r="BE1084" s="14"/>
      <c r="BF1084" s="18"/>
      <c r="BG1084" s="14"/>
      <c r="BH1084" s="14"/>
      <c r="BI1084" s="14"/>
      <c r="BJ1084" s="14"/>
      <c r="BK1084" s="14"/>
      <c r="BL1084" s="14"/>
      <c r="BM1084" s="14"/>
      <c r="BN1084" s="14"/>
      <c r="BO1084" s="14"/>
      <c r="BP1084" s="14"/>
      <c r="BQ1084" s="14"/>
      <c r="BR1084" s="14"/>
      <c r="BS1084" s="14"/>
      <c r="BT1084" s="14"/>
      <c r="BU1084" s="14"/>
      <c r="BV1084" s="14"/>
      <c r="BW1084" s="14"/>
      <c r="BX1084" s="14"/>
      <c r="BY1084" s="14"/>
      <c r="BZ1084" s="14"/>
      <c r="CA1084" s="14"/>
      <c r="CB1084" s="14"/>
      <c r="CC1084" s="14"/>
      <c r="CD1084" s="14"/>
      <c r="CE1084" s="14"/>
      <c r="CF1084" s="14"/>
      <c r="CG1084" s="14"/>
      <c r="CH1084" s="14"/>
      <c r="CI1084" s="14"/>
      <c r="CJ1084" s="14"/>
      <c r="CK1084" s="14"/>
      <c r="CL1084" s="14"/>
      <c r="CM1084" s="14"/>
      <c r="CN1084" s="14"/>
      <c r="CO1084" s="14"/>
      <c r="CP1084" s="14"/>
      <c r="CQ1084" s="14"/>
      <c r="CR1084" s="14"/>
      <c r="CS1084" s="14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</row>
    <row r="1085" spans="1:256" s="3" customFormat="1" ht="15" customHeight="1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9">
        <v>105</v>
      </c>
      <c r="L1085" s="12">
        <v>3.45</v>
      </c>
      <c r="M1085" s="12">
        <v>3.22</v>
      </c>
      <c r="N1085" s="14">
        <v>1.4E-2</v>
      </c>
      <c r="O1085" s="14">
        <v>0.03</v>
      </c>
      <c r="P1085" s="14">
        <v>4.4999999999999998E-2</v>
      </c>
      <c r="Q1085" s="14">
        <v>0.27</v>
      </c>
      <c r="R1085" s="14">
        <v>0</v>
      </c>
      <c r="S1085" s="12">
        <v>7.0000000000000007E-2</v>
      </c>
      <c r="T1085" s="15">
        <v>0</v>
      </c>
      <c r="U1085" s="15">
        <v>0</v>
      </c>
      <c r="V1085" s="15">
        <v>0</v>
      </c>
      <c r="W1085" s="15">
        <v>0</v>
      </c>
      <c r="X1085" s="15">
        <v>0</v>
      </c>
      <c r="Y1085" s="15">
        <v>0</v>
      </c>
      <c r="Z1085" s="14"/>
      <c r="AA1085" s="14"/>
      <c r="AB1085" s="14"/>
      <c r="AC1085" s="14"/>
      <c r="AD1085" s="14"/>
      <c r="AE1085" s="14"/>
      <c r="AF1085" s="14"/>
      <c r="AG1085" s="14"/>
      <c r="AH1085" s="14"/>
      <c r="AI1085" s="14">
        <v>13</v>
      </c>
      <c r="AJ1085" s="14">
        <v>900</v>
      </c>
      <c r="AK1085" s="14">
        <v>60</v>
      </c>
      <c r="AL1085" s="14">
        <v>370</v>
      </c>
      <c r="AM1085" s="14">
        <v>60</v>
      </c>
      <c r="AN1085" s="14"/>
      <c r="AO1085" s="14"/>
      <c r="AP1085" s="14"/>
      <c r="AQ1085" s="14"/>
      <c r="AR1085" s="14"/>
      <c r="AS1085" s="16"/>
      <c r="AT1085" s="14">
        <v>1183</v>
      </c>
      <c r="AU1085" s="14">
        <v>912</v>
      </c>
      <c r="AV1085" s="14">
        <v>11.5</v>
      </c>
      <c r="AW1085" s="14"/>
      <c r="AX1085" s="14">
        <v>36</v>
      </c>
      <c r="AY1085" s="14"/>
      <c r="AZ1085" s="14"/>
      <c r="BA1085" s="14"/>
      <c r="BB1085" s="14">
        <v>138</v>
      </c>
      <c r="BC1085" s="38">
        <v>60</v>
      </c>
      <c r="BD1085" s="14"/>
      <c r="BE1085" s="14"/>
      <c r="BF1085" s="18"/>
      <c r="BG1085" s="14"/>
      <c r="BH1085" s="14"/>
      <c r="BI1085" s="14"/>
      <c r="BJ1085" s="14"/>
      <c r="BK1085" s="14"/>
      <c r="BL1085" s="14"/>
      <c r="BM1085" s="14"/>
      <c r="BN1085" s="14"/>
      <c r="BO1085" s="14"/>
      <c r="BP1085" s="14"/>
      <c r="BQ1085" s="14"/>
      <c r="BR1085" s="14"/>
      <c r="BS1085" s="14"/>
      <c r="BT1085" s="14"/>
      <c r="BU1085" s="14"/>
      <c r="BV1085" s="14"/>
      <c r="BW1085" s="14"/>
      <c r="BX1085" s="14"/>
      <c r="BY1085" s="14"/>
      <c r="BZ1085" s="14"/>
      <c r="CA1085" s="14"/>
      <c r="CB1085" s="14"/>
      <c r="CC1085" s="14"/>
      <c r="CD1085" s="14"/>
      <c r="CE1085" s="14"/>
      <c r="CF1085" s="14"/>
      <c r="CG1085" s="14"/>
      <c r="CH1085" s="14"/>
      <c r="CI1085" s="14"/>
      <c r="CJ1085" s="14"/>
      <c r="CK1085" s="14"/>
      <c r="CL1085" s="14"/>
      <c r="CM1085" s="14"/>
      <c r="CN1085" s="14"/>
      <c r="CO1085" s="14"/>
      <c r="CP1085" s="14"/>
      <c r="CQ1085" s="14"/>
      <c r="CR1085" s="14"/>
      <c r="CS1085" s="14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</row>
    <row r="1086" spans="1:256" s="3" customFormat="1" ht="15" customHeight="1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9">
        <v>105</v>
      </c>
      <c r="L1086" s="12">
        <v>3.45</v>
      </c>
      <c r="M1086" s="12">
        <v>3.22</v>
      </c>
      <c r="N1086" s="14">
        <v>1.4E-2</v>
      </c>
      <c r="O1086" s="14">
        <v>0.03</v>
      </c>
      <c r="P1086" s="14">
        <v>4.4999999999999998E-2</v>
      </c>
      <c r="Q1086" s="14">
        <v>0.27</v>
      </c>
      <c r="R1086" s="14">
        <v>0</v>
      </c>
      <c r="S1086" s="12">
        <v>7.0000000000000007E-2</v>
      </c>
      <c r="T1086" s="15">
        <v>0</v>
      </c>
      <c r="U1086" s="15">
        <v>0</v>
      </c>
      <c r="V1086" s="15">
        <v>0</v>
      </c>
      <c r="W1086" s="15">
        <v>0</v>
      </c>
      <c r="X1086" s="15">
        <v>0</v>
      </c>
      <c r="Y1086" s="15">
        <v>0</v>
      </c>
      <c r="Z1086" s="14"/>
      <c r="AA1086" s="14"/>
      <c r="AB1086" s="14"/>
      <c r="AC1086" s="14"/>
      <c r="AD1086" s="14"/>
      <c r="AE1086" s="14"/>
      <c r="AF1086" s="14"/>
      <c r="AG1086" s="14"/>
      <c r="AH1086" s="14"/>
      <c r="AI1086" s="14">
        <v>13</v>
      </c>
      <c r="AJ1086" s="14">
        <v>900</v>
      </c>
      <c r="AK1086" s="14">
        <v>60</v>
      </c>
      <c r="AL1086" s="14">
        <v>370</v>
      </c>
      <c r="AM1086" s="14">
        <v>60</v>
      </c>
      <c r="AN1086" s="14"/>
      <c r="AO1086" s="14"/>
      <c r="AP1086" s="14"/>
      <c r="AQ1086" s="14"/>
      <c r="AR1086" s="14"/>
      <c r="AS1086" s="16"/>
      <c r="AT1086" s="14">
        <v>1183</v>
      </c>
      <c r="AU1086" s="14">
        <v>912</v>
      </c>
      <c r="AV1086" s="14">
        <v>11.5</v>
      </c>
      <c r="AW1086" s="14"/>
      <c r="AX1086" s="14">
        <v>36</v>
      </c>
      <c r="AY1086" s="14"/>
      <c r="AZ1086" s="14"/>
      <c r="BA1086" s="14"/>
      <c r="BB1086" s="14">
        <v>112</v>
      </c>
      <c r="BC1086" s="38">
        <v>100</v>
      </c>
      <c r="BD1086" s="14"/>
      <c r="BE1086" s="14"/>
      <c r="BF1086" s="18"/>
      <c r="BG1086" s="14"/>
      <c r="BH1086" s="14"/>
      <c r="BI1086" s="14"/>
      <c r="BJ1086" s="14"/>
      <c r="BK1086" s="14"/>
      <c r="BL1086" s="14"/>
      <c r="BM1086" s="14"/>
      <c r="BN1086" s="14"/>
      <c r="BO1086" s="14"/>
      <c r="BP1086" s="14"/>
      <c r="BQ1086" s="14"/>
      <c r="BR1086" s="14"/>
      <c r="BS1086" s="14"/>
      <c r="BT1086" s="14"/>
      <c r="BU1086" s="14"/>
      <c r="BV1086" s="14"/>
      <c r="BW1086" s="14"/>
      <c r="BX1086" s="14"/>
      <c r="BY1086" s="14"/>
      <c r="BZ1086" s="14"/>
      <c r="CA1086" s="14"/>
      <c r="CB1086" s="14"/>
      <c r="CC1086" s="14"/>
      <c r="CD1086" s="14"/>
      <c r="CE1086" s="14"/>
      <c r="CF1086" s="14"/>
      <c r="CG1086" s="14"/>
      <c r="CH1086" s="14"/>
      <c r="CI1086" s="14"/>
      <c r="CJ1086" s="14"/>
      <c r="CK1086" s="14"/>
      <c r="CL1086" s="14"/>
      <c r="CM1086" s="14"/>
      <c r="CN1086" s="14"/>
      <c r="CO1086" s="14"/>
      <c r="CP1086" s="14"/>
      <c r="CQ1086" s="14"/>
      <c r="CR1086" s="14"/>
      <c r="CS1086" s="14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</row>
    <row r="1087" spans="1:256" s="3" customFormat="1" ht="15" customHeight="1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9">
        <v>105</v>
      </c>
      <c r="L1087" s="12">
        <v>3.45</v>
      </c>
      <c r="M1087" s="12">
        <v>3.22</v>
      </c>
      <c r="N1087" s="14">
        <v>1.4E-2</v>
      </c>
      <c r="O1087" s="14">
        <v>0.03</v>
      </c>
      <c r="P1087" s="14">
        <v>4.4999999999999998E-2</v>
      </c>
      <c r="Q1087" s="14">
        <v>0.27</v>
      </c>
      <c r="R1087" s="14">
        <v>0</v>
      </c>
      <c r="S1087" s="12">
        <v>7.0000000000000007E-2</v>
      </c>
      <c r="T1087" s="15">
        <v>0</v>
      </c>
      <c r="U1087" s="15">
        <v>0</v>
      </c>
      <c r="V1087" s="15">
        <v>0</v>
      </c>
      <c r="W1087" s="15">
        <v>0</v>
      </c>
      <c r="X1087" s="15">
        <v>0</v>
      </c>
      <c r="Y1087" s="15">
        <v>0</v>
      </c>
      <c r="Z1087" s="14"/>
      <c r="AA1087" s="14"/>
      <c r="AB1087" s="14"/>
      <c r="AC1087" s="14"/>
      <c r="AD1087" s="14"/>
      <c r="AE1087" s="14"/>
      <c r="AF1087" s="14"/>
      <c r="AG1087" s="14"/>
      <c r="AH1087" s="14"/>
      <c r="AI1087" s="14">
        <v>13</v>
      </c>
      <c r="AJ1087" s="14">
        <v>900</v>
      </c>
      <c r="AK1087" s="14">
        <v>60</v>
      </c>
      <c r="AL1087" s="14">
        <v>370</v>
      </c>
      <c r="AM1087" s="14">
        <v>60</v>
      </c>
      <c r="AN1087" s="14"/>
      <c r="AO1087" s="14"/>
      <c r="AP1087" s="14"/>
      <c r="AQ1087" s="14"/>
      <c r="AR1087" s="14"/>
      <c r="AS1087" s="16"/>
      <c r="AT1087" s="14">
        <v>1183</v>
      </c>
      <c r="AU1087" s="14">
        <v>912</v>
      </c>
      <c r="AV1087" s="14">
        <v>11.5</v>
      </c>
      <c r="AW1087" s="14"/>
      <c r="AX1087" s="14">
        <v>36</v>
      </c>
      <c r="AY1087" s="14"/>
      <c r="AZ1087" s="14"/>
      <c r="BA1087" s="14"/>
      <c r="BB1087" s="14">
        <v>134</v>
      </c>
      <c r="BC1087" s="38">
        <v>100</v>
      </c>
      <c r="BD1087" s="14"/>
      <c r="BE1087" s="14"/>
      <c r="BF1087" s="18"/>
      <c r="BG1087" s="14"/>
      <c r="BH1087" s="14"/>
      <c r="BI1087" s="14"/>
      <c r="BJ1087" s="14"/>
      <c r="BK1087" s="14"/>
      <c r="BL1087" s="14"/>
      <c r="BM1087" s="14"/>
      <c r="BN1087" s="14"/>
      <c r="BO1087" s="14"/>
      <c r="BP1087" s="14"/>
      <c r="BQ1087" s="14"/>
      <c r="BR1087" s="14"/>
      <c r="BS1087" s="14"/>
      <c r="BT1087" s="14"/>
      <c r="BU1087" s="14"/>
      <c r="BV1087" s="14"/>
      <c r="BW1087" s="14"/>
      <c r="BX1087" s="14"/>
      <c r="BY1087" s="14"/>
      <c r="BZ1087" s="14"/>
      <c r="CA1087" s="14"/>
      <c r="CB1087" s="14"/>
      <c r="CC1087" s="14"/>
      <c r="CD1087" s="14"/>
      <c r="CE1087" s="14"/>
      <c r="CF1087" s="14"/>
      <c r="CG1087" s="14"/>
      <c r="CH1087" s="14"/>
      <c r="CI1087" s="14"/>
      <c r="CJ1087" s="14"/>
      <c r="CK1087" s="14"/>
      <c r="CL1087" s="14"/>
      <c r="CM1087" s="14"/>
      <c r="CN1087" s="14"/>
      <c r="CO1087" s="14"/>
      <c r="CP1087" s="14"/>
      <c r="CQ1087" s="14"/>
      <c r="CR1087" s="14"/>
      <c r="CS1087" s="14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</row>
    <row r="1088" spans="1:256" s="3" customFormat="1" ht="15" customHeight="1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9">
        <v>105</v>
      </c>
      <c r="L1088" s="12">
        <v>3.45</v>
      </c>
      <c r="M1088" s="12">
        <v>3.22</v>
      </c>
      <c r="N1088" s="14">
        <v>1.4E-2</v>
      </c>
      <c r="O1088" s="14">
        <v>0.03</v>
      </c>
      <c r="P1088" s="14">
        <v>4.4999999999999998E-2</v>
      </c>
      <c r="Q1088" s="14">
        <v>0.27</v>
      </c>
      <c r="R1088" s="14">
        <v>0</v>
      </c>
      <c r="S1088" s="12">
        <v>7.0000000000000007E-2</v>
      </c>
      <c r="T1088" s="15">
        <v>0</v>
      </c>
      <c r="U1088" s="15">
        <v>0</v>
      </c>
      <c r="V1088" s="15">
        <v>0</v>
      </c>
      <c r="W1088" s="15">
        <v>0</v>
      </c>
      <c r="X1088" s="15">
        <v>0</v>
      </c>
      <c r="Y1088" s="15">
        <v>0</v>
      </c>
      <c r="Z1088" s="14"/>
      <c r="AA1088" s="14"/>
      <c r="AB1088" s="14"/>
      <c r="AC1088" s="14"/>
      <c r="AD1088" s="14"/>
      <c r="AE1088" s="14"/>
      <c r="AF1088" s="14"/>
      <c r="AG1088" s="14"/>
      <c r="AH1088" s="14"/>
      <c r="AI1088" s="14">
        <v>13</v>
      </c>
      <c r="AJ1088" s="14">
        <v>915</v>
      </c>
      <c r="AK1088" s="14">
        <v>60</v>
      </c>
      <c r="AL1088" s="14">
        <v>280</v>
      </c>
      <c r="AM1088" s="14">
        <v>90</v>
      </c>
      <c r="AN1088" s="14"/>
      <c r="AO1088" s="14"/>
      <c r="AP1088" s="14"/>
      <c r="AQ1088" s="14"/>
      <c r="AR1088" s="14"/>
      <c r="AS1088" s="16"/>
      <c r="AT1088" s="14">
        <v>1595</v>
      </c>
      <c r="AU1088" s="14">
        <v>1251</v>
      </c>
      <c r="AV1088" s="14">
        <v>4.8</v>
      </c>
      <c r="AW1088" s="14"/>
      <c r="AX1088" s="14">
        <v>45</v>
      </c>
      <c r="AY1088" s="14"/>
      <c r="AZ1088" s="14"/>
      <c r="BA1088" s="14"/>
      <c r="BB1088" s="14">
        <v>50</v>
      </c>
      <c r="BC1088" s="38">
        <v>-100</v>
      </c>
      <c r="BD1088" s="14"/>
      <c r="BE1088" s="14"/>
      <c r="BF1088" s="18"/>
      <c r="BG1088" s="14"/>
      <c r="BH1088" s="14"/>
      <c r="BI1088" s="14"/>
      <c r="BJ1088" s="14"/>
      <c r="BK1088" s="14"/>
      <c r="BL1088" s="14"/>
      <c r="BM1088" s="14"/>
      <c r="BN1088" s="14"/>
      <c r="BO1088" s="14"/>
      <c r="BP1088" s="14"/>
      <c r="BQ1088" s="14"/>
      <c r="BR1088" s="14"/>
      <c r="BS1088" s="14"/>
      <c r="BT1088" s="14"/>
      <c r="BU1088" s="14"/>
      <c r="BV1088" s="14"/>
      <c r="BW1088" s="14"/>
      <c r="BX1088" s="14"/>
      <c r="BY1088" s="14"/>
      <c r="BZ1088" s="14"/>
      <c r="CA1088" s="14"/>
      <c r="CB1088" s="14"/>
      <c r="CC1088" s="14"/>
      <c r="CD1088" s="14"/>
      <c r="CE1088" s="14"/>
      <c r="CF1088" s="14"/>
      <c r="CG1088" s="14"/>
      <c r="CH1088" s="14"/>
      <c r="CI1088" s="14"/>
      <c r="CJ1088" s="14"/>
      <c r="CK1088" s="14"/>
      <c r="CL1088" s="14"/>
      <c r="CM1088" s="14"/>
      <c r="CN1088" s="14"/>
      <c r="CO1088" s="14"/>
      <c r="CP1088" s="14"/>
      <c r="CQ1088" s="14"/>
      <c r="CR1088" s="14"/>
      <c r="CS1088" s="14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</row>
    <row r="1089" spans="1:256" s="3" customFormat="1" ht="15" customHeight="1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9">
        <v>105</v>
      </c>
      <c r="L1089" s="12">
        <v>3.45</v>
      </c>
      <c r="M1089" s="12">
        <v>3.22</v>
      </c>
      <c r="N1089" s="14">
        <v>1.4E-2</v>
      </c>
      <c r="O1089" s="14">
        <v>0.03</v>
      </c>
      <c r="P1089" s="14">
        <v>4.4999999999999998E-2</v>
      </c>
      <c r="Q1089" s="14">
        <v>0.27</v>
      </c>
      <c r="R1089" s="14">
        <v>0</v>
      </c>
      <c r="S1089" s="12">
        <v>7.0000000000000007E-2</v>
      </c>
      <c r="T1089" s="15">
        <v>0</v>
      </c>
      <c r="U1089" s="15">
        <v>0</v>
      </c>
      <c r="V1089" s="15">
        <v>0</v>
      </c>
      <c r="W1089" s="15">
        <v>0</v>
      </c>
      <c r="X1089" s="15">
        <v>0</v>
      </c>
      <c r="Y1089" s="15">
        <v>0</v>
      </c>
      <c r="Z1089" s="14"/>
      <c r="AA1089" s="14"/>
      <c r="AB1089" s="14"/>
      <c r="AC1089" s="14"/>
      <c r="AD1089" s="14"/>
      <c r="AE1089" s="14"/>
      <c r="AF1089" s="14"/>
      <c r="AG1089" s="14"/>
      <c r="AH1089" s="14"/>
      <c r="AI1089" s="14">
        <v>13</v>
      </c>
      <c r="AJ1089" s="14">
        <v>915</v>
      </c>
      <c r="AK1089" s="14">
        <v>60</v>
      </c>
      <c r="AL1089" s="14">
        <v>280</v>
      </c>
      <c r="AM1089" s="14">
        <v>90</v>
      </c>
      <c r="AN1089" s="14"/>
      <c r="AO1089" s="14"/>
      <c r="AP1089" s="14"/>
      <c r="AQ1089" s="14"/>
      <c r="AR1089" s="14"/>
      <c r="AS1089" s="16"/>
      <c r="AT1089" s="14">
        <v>1595</v>
      </c>
      <c r="AU1089" s="14">
        <v>1251</v>
      </c>
      <c r="AV1089" s="14">
        <v>4.8</v>
      </c>
      <c r="AW1089" s="14"/>
      <c r="AX1089" s="14">
        <v>45</v>
      </c>
      <c r="AY1089" s="14"/>
      <c r="AZ1089" s="14"/>
      <c r="BA1089" s="14"/>
      <c r="BB1089" s="14">
        <v>60</v>
      </c>
      <c r="BC1089" s="38">
        <v>-60</v>
      </c>
      <c r="BD1089" s="14"/>
      <c r="BE1089" s="14"/>
      <c r="BF1089" s="18"/>
      <c r="BG1089" s="14"/>
      <c r="BH1089" s="14"/>
      <c r="BI1089" s="14"/>
      <c r="BJ1089" s="14"/>
      <c r="BK1089" s="14"/>
      <c r="BL1089" s="14"/>
      <c r="BM1089" s="14"/>
      <c r="BN1089" s="14"/>
      <c r="BO1089" s="14"/>
      <c r="BP1089" s="14"/>
      <c r="BQ1089" s="14"/>
      <c r="BR1089" s="14"/>
      <c r="BS1089" s="14"/>
      <c r="BT1089" s="14"/>
      <c r="BU1089" s="14"/>
      <c r="BV1089" s="14"/>
      <c r="BW1089" s="14"/>
      <c r="BX1089" s="14"/>
      <c r="BY1089" s="14"/>
      <c r="BZ1089" s="14"/>
      <c r="CA1089" s="14"/>
      <c r="CB1089" s="14"/>
      <c r="CC1089" s="14"/>
      <c r="CD1089" s="14"/>
      <c r="CE1089" s="14"/>
      <c r="CF1089" s="14"/>
      <c r="CG1089" s="14"/>
      <c r="CH1089" s="14"/>
      <c r="CI1089" s="14"/>
      <c r="CJ1089" s="14"/>
      <c r="CK1089" s="14"/>
      <c r="CL1089" s="14"/>
      <c r="CM1089" s="14"/>
      <c r="CN1089" s="14"/>
      <c r="CO1089" s="14"/>
      <c r="CP1089" s="14"/>
      <c r="CQ1089" s="14"/>
      <c r="CR1089" s="14"/>
      <c r="CS1089" s="14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</row>
    <row r="1090" spans="1:256" s="3" customFormat="1" ht="15" customHeight="1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9">
        <v>105</v>
      </c>
      <c r="L1090" s="12">
        <v>3.45</v>
      </c>
      <c r="M1090" s="12">
        <v>3.22</v>
      </c>
      <c r="N1090" s="14">
        <v>1.4E-2</v>
      </c>
      <c r="O1090" s="14">
        <v>0.03</v>
      </c>
      <c r="P1090" s="14">
        <v>4.4999999999999998E-2</v>
      </c>
      <c r="Q1090" s="14">
        <v>0.27</v>
      </c>
      <c r="R1090" s="14">
        <v>0</v>
      </c>
      <c r="S1090" s="12">
        <v>7.0000000000000007E-2</v>
      </c>
      <c r="T1090" s="15">
        <v>0</v>
      </c>
      <c r="U1090" s="15">
        <v>0</v>
      </c>
      <c r="V1090" s="15">
        <v>0</v>
      </c>
      <c r="W1090" s="15">
        <v>0</v>
      </c>
      <c r="X1090" s="15">
        <v>0</v>
      </c>
      <c r="Y1090" s="15">
        <v>0</v>
      </c>
      <c r="Z1090" s="14"/>
      <c r="AA1090" s="14"/>
      <c r="AB1090" s="14"/>
      <c r="AC1090" s="14"/>
      <c r="AD1090" s="14"/>
      <c r="AE1090" s="14"/>
      <c r="AF1090" s="14"/>
      <c r="AG1090" s="14"/>
      <c r="AH1090" s="14"/>
      <c r="AI1090" s="14">
        <v>13</v>
      </c>
      <c r="AJ1090" s="14">
        <v>915</v>
      </c>
      <c r="AK1090" s="14">
        <v>60</v>
      </c>
      <c r="AL1090" s="14">
        <v>280</v>
      </c>
      <c r="AM1090" s="14">
        <v>90</v>
      </c>
      <c r="AN1090" s="14"/>
      <c r="AO1090" s="14"/>
      <c r="AP1090" s="14"/>
      <c r="AQ1090" s="14"/>
      <c r="AR1090" s="14"/>
      <c r="AS1090" s="16"/>
      <c r="AT1090" s="14">
        <v>1595</v>
      </c>
      <c r="AU1090" s="14">
        <v>1251</v>
      </c>
      <c r="AV1090" s="14">
        <v>4.8</v>
      </c>
      <c r="AW1090" s="14"/>
      <c r="AX1090" s="14">
        <v>45</v>
      </c>
      <c r="AY1090" s="14"/>
      <c r="AZ1090" s="14"/>
      <c r="BA1090" s="14"/>
      <c r="BB1090" s="14">
        <v>62</v>
      </c>
      <c r="BC1090" s="38">
        <v>-50</v>
      </c>
      <c r="BD1090" s="14"/>
      <c r="BE1090" s="14"/>
      <c r="BF1090" s="18"/>
      <c r="BG1090" s="14"/>
      <c r="BH1090" s="14"/>
      <c r="BI1090" s="14"/>
      <c r="BJ1090" s="14"/>
      <c r="BK1090" s="14"/>
      <c r="BL1090" s="14"/>
      <c r="BM1090" s="14"/>
      <c r="BN1090" s="14"/>
      <c r="BO1090" s="14"/>
      <c r="BP1090" s="14"/>
      <c r="BQ1090" s="14"/>
      <c r="BR1090" s="14"/>
      <c r="BS1090" s="14"/>
      <c r="BT1090" s="14"/>
      <c r="BU1090" s="14"/>
      <c r="BV1090" s="14"/>
      <c r="BW1090" s="14"/>
      <c r="BX1090" s="14"/>
      <c r="BY1090" s="14"/>
      <c r="BZ1090" s="14"/>
      <c r="CA1090" s="14"/>
      <c r="CB1090" s="14"/>
      <c r="CC1090" s="14"/>
      <c r="CD1090" s="14"/>
      <c r="CE1090" s="14"/>
      <c r="CF1090" s="14"/>
      <c r="CG1090" s="14"/>
      <c r="CH1090" s="14"/>
      <c r="CI1090" s="14"/>
      <c r="CJ1090" s="14"/>
      <c r="CK1090" s="14"/>
      <c r="CL1090" s="14"/>
      <c r="CM1090" s="14"/>
      <c r="CN1090" s="14"/>
      <c r="CO1090" s="14"/>
      <c r="CP1090" s="14"/>
      <c r="CQ1090" s="14"/>
      <c r="CR1090" s="14"/>
      <c r="CS1090" s="14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  <c r="GK1090" s="1"/>
      <c r="GL1090" s="1"/>
      <c r="GM1090" s="1"/>
      <c r="GN1090" s="1"/>
      <c r="GO1090" s="1"/>
      <c r="GP1090" s="1"/>
      <c r="GQ1090" s="1"/>
      <c r="GR1090" s="1"/>
      <c r="GS1090" s="1"/>
      <c r="GT1090" s="1"/>
      <c r="GU1090" s="1"/>
      <c r="GV1090" s="1"/>
      <c r="GW1090" s="1"/>
      <c r="GX1090" s="1"/>
      <c r="GY1090" s="1"/>
      <c r="GZ1090" s="1"/>
      <c r="HA1090" s="1"/>
      <c r="HB1090" s="1"/>
      <c r="HC1090" s="1"/>
      <c r="HD1090" s="1"/>
      <c r="HE1090" s="1"/>
      <c r="HF1090" s="1"/>
      <c r="HG1090" s="1"/>
      <c r="HH1090" s="1"/>
      <c r="HI1090" s="1"/>
      <c r="HJ1090" s="1"/>
      <c r="HK1090" s="1"/>
      <c r="HL1090" s="1"/>
      <c r="HM1090" s="1"/>
      <c r="HN1090" s="1"/>
      <c r="HO1090" s="1"/>
      <c r="HP1090" s="1"/>
      <c r="HQ1090" s="1"/>
      <c r="HR1090" s="1"/>
      <c r="HS1090" s="1"/>
      <c r="HT1090" s="1"/>
      <c r="HU1090" s="1"/>
      <c r="HV1090" s="1"/>
      <c r="HW1090" s="1"/>
      <c r="HX1090" s="1"/>
      <c r="HY1090" s="1"/>
      <c r="HZ1090" s="1"/>
      <c r="IA1090" s="1"/>
      <c r="IB1090" s="1"/>
      <c r="IC1090" s="1"/>
      <c r="ID1090" s="1"/>
      <c r="IE1090" s="1"/>
      <c r="IF1090" s="1"/>
      <c r="IG1090" s="1"/>
      <c r="IH1090" s="1"/>
      <c r="II1090" s="1"/>
      <c r="IJ1090" s="1"/>
      <c r="IK1090" s="1"/>
      <c r="IL1090" s="1"/>
      <c r="IM1090" s="1"/>
      <c r="IN1090" s="1"/>
      <c r="IO1090" s="1"/>
      <c r="IP1090" s="1"/>
      <c r="IQ1090" s="1"/>
      <c r="IR1090" s="1"/>
      <c r="IS1090" s="1"/>
      <c r="IT1090" s="1"/>
      <c r="IU1090" s="1"/>
      <c r="IV1090" s="1"/>
    </row>
    <row r="1091" spans="1:256" s="3" customFormat="1" ht="15" customHeight="1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9">
        <v>105</v>
      </c>
      <c r="L1091" s="12">
        <v>3.45</v>
      </c>
      <c r="M1091" s="12">
        <v>3.22</v>
      </c>
      <c r="N1091" s="14">
        <v>1.4E-2</v>
      </c>
      <c r="O1091" s="14">
        <v>0.03</v>
      </c>
      <c r="P1091" s="14">
        <v>4.4999999999999998E-2</v>
      </c>
      <c r="Q1091" s="14">
        <v>0.27</v>
      </c>
      <c r="R1091" s="14">
        <v>0</v>
      </c>
      <c r="S1091" s="12">
        <v>7.0000000000000007E-2</v>
      </c>
      <c r="T1091" s="15">
        <v>0</v>
      </c>
      <c r="U1091" s="15">
        <v>0</v>
      </c>
      <c r="V1091" s="15">
        <v>0</v>
      </c>
      <c r="W1091" s="15">
        <v>0</v>
      </c>
      <c r="X1091" s="15">
        <v>0</v>
      </c>
      <c r="Y1091" s="15">
        <v>0</v>
      </c>
      <c r="Z1091" s="14"/>
      <c r="AA1091" s="14"/>
      <c r="AB1091" s="14"/>
      <c r="AC1091" s="14"/>
      <c r="AD1091" s="14"/>
      <c r="AE1091" s="14"/>
      <c r="AF1091" s="14"/>
      <c r="AG1091" s="14"/>
      <c r="AH1091" s="14"/>
      <c r="AI1091" s="14">
        <v>13</v>
      </c>
      <c r="AJ1091" s="14">
        <v>915</v>
      </c>
      <c r="AK1091" s="14">
        <v>60</v>
      </c>
      <c r="AL1091" s="14">
        <v>280</v>
      </c>
      <c r="AM1091" s="14">
        <v>90</v>
      </c>
      <c r="AN1091" s="14"/>
      <c r="AO1091" s="14"/>
      <c r="AP1091" s="14"/>
      <c r="AQ1091" s="14"/>
      <c r="AR1091" s="14"/>
      <c r="AS1091" s="16"/>
      <c r="AT1091" s="14">
        <v>1595</v>
      </c>
      <c r="AU1091" s="14">
        <v>1251</v>
      </c>
      <c r="AV1091" s="14">
        <v>4.8</v>
      </c>
      <c r="AW1091" s="14"/>
      <c r="AX1091" s="14">
        <v>45</v>
      </c>
      <c r="AY1091" s="14"/>
      <c r="AZ1091" s="14"/>
      <c r="BA1091" s="14"/>
      <c r="BB1091" s="14">
        <v>64</v>
      </c>
      <c r="BC1091" s="38">
        <v>-40</v>
      </c>
      <c r="BD1091" s="14"/>
      <c r="BE1091" s="14"/>
      <c r="BF1091" s="18"/>
      <c r="BG1091" s="14"/>
      <c r="BH1091" s="14"/>
      <c r="BI1091" s="14"/>
      <c r="BJ1091" s="14"/>
      <c r="BK1091" s="14"/>
      <c r="BL1091" s="14"/>
      <c r="BM1091" s="14"/>
      <c r="BN1091" s="14"/>
      <c r="BO1091" s="14"/>
      <c r="BP1091" s="14"/>
      <c r="BQ1091" s="14"/>
      <c r="BR1091" s="14"/>
      <c r="BS1091" s="14"/>
      <c r="BT1091" s="14"/>
      <c r="BU1091" s="14"/>
      <c r="BV1091" s="14"/>
      <c r="BW1091" s="14"/>
      <c r="BX1091" s="14"/>
      <c r="BY1091" s="14"/>
      <c r="BZ1091" s="14"/>
      <c r="CA1091" s="14"/>
      <c r="CB1091" s="14"/>
      <c r="CC1091" s="14"/>
      <c r="CD1091" s="14"/>
      <c r="CE1091" s="14"/>
      <c r="CF1091" s="14"/>
      <c r="CG1091" s="14"/>
      <c r="CH1091" s="14"/>
      <c r="CI1091" s="14"/>
      <c r="CJ1091" s="14"/>
      <c r="CK1091" s="14"/>
      <c r="CL1091" s="14"/>
      <c r="CM1091" s="14"/>
      <c r="CN1091" s="14"/>
      <c r="CO1091" s="14"/>
      <c r="CP1091" s="14"/>
      <c r="CQ1091" s="14"/>
      <c r="CR1091" s="14"/>
      <c r="CS1091" s="14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  <c r="FU1091" s="1"/>
      <c r="FV1091" s="1"/>
      <c r="FW1091" s="1"/>
      <c r="FX1091" s="1"/>
      <c r="FY1091" s="1"/>
      <c r="FZ1091" s="1"/>
      <c r="GA1091" s="1"/>
      <c r="GB1091" s="1"/>
      <c r="GC1091" s="1"/>
      <c r="GD1091" s="1"/>
      <c r="GE1091" s="1"/>
      <c r="GF1091" s="1"/>
      <c r="GG1091" s="1"/>
      <c r="GH1091" s="1"/>
      <c r="GI1091" s="1"/>
      <c r="GJ1091" s="1"/>
      <c r="GK1091" s="1"/>
      <c r="GL1091" s="1"/>
      <c r="GM1091" s="1"/>
      <c r="GN1091" s="1"/>
      <c r="GO1091" s="1"/>
      <c r="GP1091" s="1"/>
      <c r="GQ1091" s="1"/>
      <c r="GR1091" s="1"/>
      <c r="GS1091" s="1"/>
      <c r="GT1091" s="1"/>
      <c r="GU1091" s="1"/>
      <c r="GV1091" s="1"/>
      <c r="GW1091" s="1"/>
      <c r="GX1091" s="1"/>
      <c r="GY1091" s="1"/>
      <c r="GZ1091" s="1"/>
      <c r="HA1091" s="1"/>
      <c r="HB1091" s="1"/>
      <c r="HC1091" s="1"/>
      <c r="HD1091" s="1"/>
      <c r="HE1091" s="1"/>
      <c r="HF1091" s="1"/>
      <c r="HG1091" s="1"/>
      <c r="HH1091" s="1"/>
      <c r="HI1091" s="1"/>
      <c r="HJ1091" s="1"/>
      <c r="HK1091" s="1"/>
      <c r="HL1091" s="1"/>
      <c r="HM1091" s="1"/>
      <c r="HN1091" s="1"/>
      <c r="HO1091" s="1"/>
      <c r="HP1091" s="1"/>
      <c r="HQ1091" s="1"/>
      <c r="HR1091" s="1"/>
      <c r="HS1091" s="1"/>
      <c r="HT1091" s="1"/>
      <c r="HU1091" s="1"/>
      <c r="HV1091" s="1"/>
      <c r="HW1091" s="1"/>
      <c r="HX1091" s="1"/>
      <c r="HY1091" s="1"/>
      <c r="HZ1091" s="1"/>
      <c r="IA1091" s="1"/>
      <c r="IB1091" s="1"/>
      <c r="IC1091" s="1"/>
      <c r="ID1091" s="1"/>
      <c r="IE1091" s="1"/>
      <c r="IF1091" s="1"/>
      <c r="IG1091" s="1"/>
      <c r="IH1091" s="1"/>
      <c r="II1091" s="1"/>
      <c r="IJ1091" s="1"/>
      <c r="IK1091" s="1"/>
      <c r="IL1091" s="1"/>
      <c r="IM1091" s="1"/>
      <c r="IN1091" s="1"/>
      <c r="IO1091" s="1"/>
      <c r="IP1091" s="1"/>
      <c r="IQ1091" s="1"/>
      <c r="IR1091" s="1"/>
      <c r="IS1091" s="1"/>
      <c r="IT1091" s="1"/>
      <c r="IU1091" s="1"/>
      <c r="IV1091" s="1"/>
    </row>
    <row r="1092" spans="1:256" s="3" customFormat="1" ht="15" customHeight="1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9">
        <v>105</v>
      </c>
      <c r="L1092" s="12">
        <v>3.45</v>
      </c>
      <c r="M1092" s="12">
        <v>3.22</v>
      </c>
      <c r="N1092" s="14">
        <v>1.4E-2</v>
      </c>
      <c r="O1092" s="14">
        <v>0.03</v>
      </c>
      <c r="P1092" s="14">
        <v>4.4999999999999998E-2</v>
      </c>
      <c r="Q1092" s="14">
        <v>0.27</v>
      </c>
      <c r="R1092" s="14">
        <v>0</v>
      </c>
      <c r="S1092" s="12">
        <v>7.0000000000000007E-2</v>
      </c>
      <c r="T1092" s="15">
        <v>0</v>
      </c>
      <c r="U1092" s="15">
        <v>0</v>
      </c>
      <c r="V1092" s="15">
        <v>0</v>
      </c>
      <c r="W1092" s="15">
        <v>0</v>
      </c>
      <c r="X1092" s="15">
        <v>0</v>
      </c>
      <c r="Y1092" s="15">
        <v>0</v>
      </c>
      <c r="Z1092" s="14"/>
      <c r="AA1092" s="14"/>
      <c r="AB1092" s="14"/>
      <c r="AC1092" s="14"/>
      <c r="AD1092" s="14"/>
      <c r="AE1092" s="14"/>
      <c r="AF1092" s="14"/>
      <c r="AG1092" s="14"/>
      <c r="AH1092" s="14"/>
      <c r="AI1092" s="14">
        <v>13</v>
      </c>
      <c r="AJ1092" s="14">
        <v>915</v>
      </c>
      <c r="AK1092" s="14">
        <v>60</v>
      </c>
      <c r="AL1092" s="14">
        <v>280</v>
      </c>
      <c r="AM1092" s="14">
        <v>90</v>
      </c>
      <c r="AN1092" s="14"/>
      <c r="AO1092" s="14"/>
      <c r="AP1092" s="14"/>
      <c r="AQ1092" s="14"/>
      <c r="AR1092" s="14"/>
      <c r="AS1092" s="16"/>
      <c r="AT1092" s="14">
        <v>1595</v>
      </c>
      <c r="AU1092" s="14">
        <v>1251</v>
      </c>
      <c r="AV1092" s="14">
        <v>4.8</v>
      </c>
      <c r="AW1092" s="14"/>
      <c r="AX1092" s="14">
        <v>45</v>
      </c>
      <c r="AY1092" s="14"/>
      <c r="AZ1092" s="14"/>
      <c r="BA1092" s="14"/>
      <c r="BB1092" s="14">
        <v>65</v>
      </c>
      <c r="BC1092" s="38">
        <v>-30</v>
      </c>
      <c r="BD1092" s="14"/>
      <c r="BE1092" s="14"/>
      <c r="BF1092" s="18"/>
      <c r="BG1092" s="14"/>
      <c r="BH1092" s="14"/>
      <c r="BI1092" s="14"/>
      <c r="BJ1092" s="14"/>
      <c r="BK1092" s="14"/>
      <c r="BL1092" s="14"/>
      <c r="BM1092" s="14"/>
      <c r="BN1092" s="14"/>
      <c r="BO1092" s="14"/>
      <c r="BP1092" s="14"/>
      <c r="BQ1092" s="14"/>
      <c r="BR1092" s="14"/>
      <c r="BS1092" s="14"/>
      <c r="BT1092" s="14"/>
      <c r="BU1092" s="14"/>
      <c r="BV1092" s="14"/>
      <c r="BW1092" s="14"/>
      <c r="BX1092" s="14"/>
      <c r="BY1092" s="14"/>
      <c r="BZ1092" s="14"/>
      <c r="CA1092" s="14"/>
      <c r="CB1092" s="14"/>
      <c r="CC1092" s="14"/>
      <c r="CD1092" s="14"/>
      <c r="CE1092" s="14"/>
      <c r="CF1092" s="14"/>
      <c r="CG1092" s="14"/>
      <c r="CH1092" s="14"/>
      <c r="CI1092" s="14"/>
      <c r="CJ1092" s="14"/>
      <c r="CK1092" s="14"/>
      <c r="CL1092" s="14"/>
      <c r="CM1092" s="14"/>
      <c r="CN1092" s="14"/>
      <c r="CO1092" s="14"/>
      <c r="CP1092" s="14"/>
      <c r="CQ1092" s="14"/>
      <c r="CR1092" s="14"/>
      <c r="CS1092" s="14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1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/>
      <c r="FN1092" s="1"/>
      <c r="FO1092" s="1"/>
      <c r="FP1092" s="1"/>
      <c r="FQ1092" s="1"/>
      <c r="FR1092" s="1"/>
      <c r="FS1092" s="1"/>
      <c r="FT1092" s="1"/>
      <c r="FU1092" s="1"/>
      <c r="FV1092" s="1"/>
      <c r="FW1092" s="1"/>
      <c r="FX1092" s="1"/>
      <c r="FY1092" s="1"/>
      <c r="FZ1092" s="1"/>
      <c r="GA1092" s="1"/>
      <c r="GB1092" s="1"/>
      <c r="GC1092" s="1"/>
      <c r="GD1092" s="1"/>
      <c r="GE1092" s="1"/>
      <c r="GF1092" s="1"/>
      <c r="GG1092" s="1"/>
      <c r="GH1092" s="1"/>
      <c r="GI1092" s="1"/>
      <c r="GJ1092" s="1"/>
      <c r="GK1092" s="1"/>
      <c r="GL1092" s="1"/>
      <c r="GM1092" s="1"/>
      <c r="GN1092" s="1"/>
      <c r="GO1092" s="1"/>
      <c r="GP1092" s="1"/>
      <c r="GQ1092" s="1"/>
      <c r="GR1092" s="1"/>
      <c r="GS1092" s="1"/>
      <c r="GT1092" s="1"/>
      <c r="GU1092" s="1"/>
      <c r="GV1092" s="1"/>
      <c r="GW1092" s="1"/>
      <c r="GX1092" s="1"/>
      <c r="GY1092" s="1"/>
      <c r="GZ1092" s="1"/>
      <c r="HA1092" s="1"/>
      <c r="HB1092" s="1"/>
      <c r="HC1092" s="1"/>
      <c r="HD1092" s="1"/>
      <c r="HE1092" s="1"/>
      <c r="HF1092" s="1"/>
      <c r="HG1092" s="1"/>
      <c r="HH1092" s="1"/>
      <c r="HI1092" s="1"/>
      <c r="HJ1092" s="1"/>
      <c r="HK1092" s="1"/>
      <c r="HL1092" s="1"/>
      <c r="HM1092" s="1"/>
      <c r="HN1092" s="1"/>
      <c r="HO1092" s="1"/>
      <c r="HP1092" s="1"/>
      <c r="HQ1092" s="1"/>
      <c r="HR1092" s="1"/>
      <c r="HS1092" s="1"/>
      <c r="HT1092" s="1"/>
      <c r="HU1092" s="1"/>
      <c r="HV1092" s="1"/>
      <c r="HW1092" s="1"/>
      <c r="HX1092" s="1"/>
      <c r="HY1092" s="1"/>
      <c r="HZ1092" s="1"/>
      <c r="IA1092" s="1"/>
      <c r="IB1092" s="1"/>
      <c r="IC1092" s="1"/>
      <c r="ID1092" s="1"/>
      <c r="IE1092" s="1"/>
      <c r="IF1092" s="1"/>
      <c r="IG1092" s="1"/>
      <c r="IH1092" s="1"/>
      <c r="II1092" s="1"/>
      <c r="IJ1092" s="1"/>
      <c r="IK1092" s="1"/>
      <c r="IL1092" s="1"/>
      <c r="IM1092" s="1"/>
      <c r="IN1092" s="1"/>
      <c r="IO1092" s="1"/>
      <c r="IP1092" s="1"/>
      <c r="IQ1092" s="1"/>
      <c r="IR1092" s="1"/>
      <c r="IS1092" s="1"/>
      <c r="IT1092" s="1"/>
      <c r="IU1092" s="1"/>
      <c r="IV1092" s="1"/>
    </row>
    <row r="1093" spans="1:256" s="3" customFormat="1" ht="15" customHeight="1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9">
        <v>105</v>
      </c>
      <c r="L1093" s="12">
        <v>3.45</v>
      </c>
      <c r="M1093" s="12">
        <v>3.22</v>
      </c>
      <c r="N1093" s="14">
        <v>1.4E-2</v>
      </c>
      <c r="O1093" s="14">
        <v>0.03</v>
      </c>
      <c r="P1093" s="14">
        <v>4.4999999999999998E-2</v>
      </c>
      <c r="Q1093" s="14">
        <v>0.27</v>
      </c>
      <c r="R1093" s="14">
        <v>0</v>
      </c>
      <c r="S1093" s="12">
        <v>7.0000000000000007E-2</v>
      </c>
      <c r="T1093" s="15">
        <v>0</v>
      </c>
      <c r="U1093" s="15">
        <v>0</v>
      </c>
      <c r="V1093" s="15">
        <v>0</v>
      </c>
      <c r="W1093" s="15">
        <v>0</v>
      </c>
      <c r="X1093" s="15">
        <v>0</v>
      </c>
      <c r="Y1093" s="15">
        <v>0</v>
      </c>
      <c r="Z1093" s="14"/>
      <c r="AA1093" s="14"/>
      <c r="AB1093" s="14"/>
      <c r="AC1093" s="14"/>
      <c r="AD1093" s="14"/>
      <c r="AE1093" s="14"/>
      <c r="AF1093" s="14"/>
      <c r="AG1093" s="14"/>
      <c r="AH1093" s="14"/>
      <c r="AI1093" s="14">
        <v>13</v>
      </c>
      <c r="AJ1093" s="14">
        <v>915</v>
      </c>
      <c r="AK1093" s="14">
        <v>60</v>
      </c>
      <c r="AL1093" s="14">
        <v>280</v>
      </c>
      <c r="AM1093" s="14">
        <v>90</v>
      </c>
      <c r="AN1093" s="14"/>
      <c r="AO1093" s="14"/>
      <c r="AP1093" s="14"/>
      <c r="AQ1093" s="14"/>
      <c r="AR1093" s="14"/>
      <c r="AS1093" s="16"/>
      <c r="AT1093" s="14">
        <v>1595</v>
      </c>
      <c r="AU1093" s="14">
        <v>1251</v>
      </c>
      <c r="AV1093" s="14">
        <v>4.8</v>
      </c>
      <c r="AW1093" s="14"/>
      <c r="AX1093" s="14">
        <v>45</v>
      </c>
      <c r="AY1093" s="14"/>
      <c r="AZ1093" s="14"/>
      <c r="BA1093" s="14"/>
      <c r="BB1093" s="14">
        <v>65</v>
      </c>
      <c r="BC1093" s="38">
        <v>-20</v>
      </c>
      <c r="BD1093" s="14"/>
      <c r="BE1093" s="14"/>
      <c r="BF1093" s="18"/>
      <c r="BG1093" s="14"/>
      <c r="BH1093" s="14"/>
      <c r="BI1093" s="14"/>
      <c r="BJ1093" s="14"/>
      <c r="BK1093" s="14"/>
      <c r="BL1093" s="14"/>
      <c r="BM1093" s="14"/>
      <c r="BN1093" s="14"/>
      <c r="BO1093" s="14"/>
      <c r="BP1093" s="14"/>
      <c r="BQ1093" s="14"/>
      <c r="BR1093" s="14"/>
      <c r="BS1093" s="14"/>
      <c r="BT1093" s="14"/>
      <c r="BU1093" s="14"/>
      <c r="BV1093" s="14"/>
      <c r="BW1093" s="14"/>
      <c r="BX1093" s="14"/>
      <c r="BY1093" s="14"/>
      <c r="BZ1093" s="14"/>
      <c r="CA1093" s="14"/>
      <c r="CB1093" s="14"/>
      <c r="CC1093" s="14"/>
      <c r="CD1093" s="14"/>
      <c r="CE1093" s="14"/>
      <c r="CF1093" s="14"/>
      <c r="CG1093" s="14"/>
      <c r="CH1093" s="14"/>
      <c r="CI1093" s="14"/>
      <c r="CJ1093" s="14"/>
      <c r="CK1093" s="14"/>
      <c r="CL1093" s="14"/>
      <c r="CM1093" s="14"/>
      <c r="CN1093" s="14"/>
      <c r="CO1093" s="14"/>
      <c r="CP1093" s="14"/>
      <c r="CQ1093" s="14"/>
      <c r="CR1093" s="14"/>
      <c r="CS1093" s="14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1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/>
      <c r="FN1093" s="1"/>
      <c r="FO1093" s="1"/>
      <c r="FP1093" s="1"/>
      <c r="FQ1093" s="1"/>
      <c r="FR1093" s="1"/>
      <c r="FS1093" s="1"/>
      <c r="FT1093" s="1"/>
      <c r="FU1093" s="1"/>
      <c r="FV1093" s="1"/>
      <c r="FW1093" s="1"/>
      <c r="FX1093" s="1"/>
      <c r="FY1093" s="1"/>
      <c r="FZ1093" s="1"/>
      <c r="GA1093" s="1"/>
      <c r="GB1093" s="1"/>
      <c r="GC1093" s="1"/>
      <c r="GD1093" s="1"/>
      <c r="GE1093" s="1"/>
      <c r="GF1093" s="1"/>
      <c r="GG1093" s="1"/>
      <c r="GH1093" s="1"/>
      <c r="GI1093" s="1"/>
      <c r="GJ1093" s="1"/>
      <c r="GK1093" s="1"/>
      <c r="GL1093" s="1"/>
      <c r="GM1093" s="1"/>
      <c r="GN1093" s="1"/>
      <c r="GO1093" s="1"/>
      <c r="GP1093" s="1"/>
      <c r="GQ1093" s="1"/>
      <c r="GR1093" s="1"/>
      <c r="GS1093" s="1"/>
      <c r="GT1093" s="1"/>
      <c r="GU1093" s="1"/>
      <c r="GV1093" s="1"/>
      <c r="GW1093" s="1"/>
      <c r="GX1093" s="1"/>
      <c r="GY1093" s="1"/>
      <c r="GZ1093" s="1"/>
      <c r="HA1093" s="1"/>
      <c r="HB1093" s="1"/>
      <c r="HC1093" s="1"/>
      <c r="HD1093" s="1"/>
      <c r="HE1093" s="1"/>
      <c r="HF1093" s="1"/>
      <c r="HG1093" s="1"/>
      <c r="HH1093" s="1"/>
      <c r="HI1093" s="1"/>
      <c r="HJ1093" s="1"/>
      <c r="HK1093" s="1"/>
      <c r="HL1093" s="1"/>
      <c r="HM1093" s="1"/>
      <c r="HN1093" s="1"/>
      <c r="HO1093" s="1"/>
      <c r="HP1093" s="1"/>
      <c r="HQ1093" s="1"/>
      <c r="HR1093" s="1"/>
      <c r="HS1093" s="1"/>
      <c r="HT1093" s="1"/>
      <c r="HU1093" s="1"/>
      <c r="HV1093" s="1"/>
      <c r="HW1093" s="1"/>
      <c r="HX1093" s="1"/>
      <c r="HY1093" s="1"/>
      <c r="HZ1093" s="1"/>
      <c r="IA1093" s="1"/>
      <c r="IB1093" s="1"/>
      <c r="IC1093" s="1"/>
      <c r="ID1093" s="1"/>
      <c r="IE1093" s="1"/>
      <c r="IF1093" s="1"/>
      <c r="IG1093" s="1"/>
      <c r="IH1093" s="1"/>
      <c r="II1093" s="1"/>
      <c r="IJ1093" s="1"/>
      <c r="IK1093" s="1"/>
      <c r="IL1093" s="1"/>
      <c r="IM1093" s="1"/>
      <c r="IN1093" s="1"/>
      <c r="IO1093" s="1"/>
      <c r="IP1093" s="1"/>
      <c r="IQ1093" s="1"/>
      <c r="IR1093" s="1"/>
      <c r="IS1093" s="1"/>
      <c r="IT1093" s="1"/>
      <c r="IU1093" s="1"/>
      <c r="IV1093" s="1"/>
    </row>
    <row r="1094" spans="1:256" s="3" customFormat="1" ht="15" customHeight="1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9">
        <v>105</v>
      </c>
      <c r="L1094" s="12">
        <v>3.45</v>
      </c>
      <c r="M1094" s="12">
        <v>3.22</v>
      </c>
      <c r="N1094" s="14">
        <v>1.4E-2</v>
      </c>
      <c r="O1094" s="14">
        <v>0.03</v>
      </c>
      <c r="P1094" s="14">
        <v>4.4999999999999998E-2</v>
      </c>
      <c r="Q1094" s="14">
        <v>0.27</v>
      </c>
      <c r="R1094" s="14">
        <v>0</v>
      </c>
      <c r="S1094" s="12">
        <v>7.0000000000000007E-2</v>
      </c>
      <c r="T1094" s="15">
        <v>0</v>
      </c>
      <c r="U1094" s="15">
        <v>0</v>
      </c>
      <c r="V1094" s="15">
        <v>0</v>
      </c>
      <c r="W1094" s="15">
        <v>0</v>
      </c>
      <c r="X1094" s="15">
        <v>0</v>
      </c>
      <c r="Y1094" s="15">
        <v>0</v>
      </c>
      <c r="Z1094" s="14"/>
      <c r="AA1094" s="14"/>
      <c r="AB1094" s="14"/>
      <c r="AC1094" s="14"/>
      <c r="AD1094" s="14"/>
      <c r="AE1094" s="14"/>
      <c r="AF1094" s="14"/>
      <c r="AG1094" s="14"/>
      <c r="AH1094" s="14"/>
      <c r="AI1094" s="14">
        <v>13</v>
      </c>
      <c r="AJ1094" s="14">
        <v>915</v>
      </c>
      <c r="AK1094" s="14">
        <v>60</v>
      </c>
      <c r="AL1094" s="14">
        <v>280</v>
      </c>
      <c r="AM1094" s="14">
        <v>90</v>
      </c>
      <c r="AN1094" s="14"/>
      <c r="AO1094" s="14"/>
      <c r="AP1094" s="14"/>
      <c r="AQ1094" s="14"/>
      <c r="AR1094" s="14"/>
      <c r="AS1094" s="16"/>
      <c r="AT1094" s="14">
        <v>1595</v>
      </c>
      <c r="AU1094" s="14">
        <v>1251</v>
      </c>
      <c r="AV1094" s="14">
        <v>4.8</v>
      </c>
      <c r="AW1094" s="14"/>
      <c r="AX1094" s="14">
        <v>45</v>
      </c>
      <c r="AY1094" s="14"/>
      <c r="AZ1094" s="14"/>
      <c r="BA1094" s="14"/>
      <c r="BB1094" s="14">
        <v>68</v>
      </c>
      <c r="BC1094" s="38">
        <v>-10</v>
      </c>
      <c r="BD1094" s="14"/>
      <c r="BE1094" s="14"/>
      <c r="BF1094" s="18"/>
      <c r="BG1094" s="14"/>
      <c r="BH1094" s="14"/>
      <c r="BI1094" s="14"/>
      <c r="BJ1094" s="14"/>
      <c r="BK1094" s="14"/>
      <c r="BL1094" s="14"/>
      <c r="BM1094" s="14"/>
      <c r="BN1094" s="14"/>
      <c r="BO1094" s="14"/>
      <c r="BP1094" s="14"/>
      <c r="BQ1094" s="14"/>
      <c r="BR1094" s="14"/>
      <c r="BS1094" s="14"/>
      <c r="BT1094" s="14"/>
      <c r="BU1094" s="14"/>
      <c r="BV1094" s="14"/>
      <c r="BW1094" s="14"/>
      <c r="BX1094" s="14"/>
      <c r="BY1094" s="14"/>
      <c r="BZ1094" s="14"/>
      <c r="CA1094" s="14"/>
      <c r="CB1094" s="14"/>
      <c r="CC1094" s="14"/>
      <c r="CD1094" s="14"/>
      <c r="CE1094" s="14"/>
      <c r="CF1094" s="14"/>
      <c r="CG1094" s="14"/>
      <c r="CH1094" s="14"/>
      <c r="CI1094" s="14"/>
      <c r="CJ1094" s="14"/>
      <c r="CK1094" s="14"/>
      <c r="CL1094" s="14"/>
      <c r="CM1094" s="14"/>
      <c r="CN1094" s="14"/>
      <c r="CO1094" s="14"/>
      <c r="CP1094" s="14"/>
      <c r="CQ1094" s="14"/>
      <c r="CR1094" s="14"/>
      <c r="CS1094" s="14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/>
      <c r="EU1094" s="1"/>
      <c r="EV1094" s="1"/>
      <c r="EW1094" s="1"/>
      <c r="EX1094" s="1"/>
      <c r="EY1094" s="1"/>
      <c r="EZ1094" s="1"/>
      <c r="FA1094" s="1"/>
      <c r="FB1094" s="1"/>
      <c r="FC1094" s="1"/>
      <c r="FD1094" s="1"/>
      <c r="FE1094" s="1"/>
      <c r="FF1094" s="1"/>
      <c r="FG1094" s="1"/>
      <c r="FH1094" s="1"/>
      <c r="FI1094" s="1"/>
      <c r="FJ1094" s="1"/>
      <c r="FK1094" s="1"/>
      <c r="FL1094" s="1"/>
      <c r="FM1094" s="1"/>
      <c r="FN1094" s="1"/>
      <c r="FO1094" s="1"/>
      <c r="FP1094" s="1"/>
      <c r="FQ1094" s="1"/>
      <c r="FR1094" s="1"/>
      <c r="FS1094" s="1"/>
      <c r="FT1094" s="1"/>
      <c r="FU1094" s="1"/>
      <c r="FV1094" s="1"/>
      <c r="FW1094" s="1"/>
      <c r="FX1094" s="1"/>
      <c r="FY1094" s="1"/>
      <c r="FZ1094" s="1"/>
      <c r="GA1094" s="1"/>
      <c r="GB1094" s="1"/>
      <c r="GC1094" s="1"/>
      <c r="GD1094" s="1"/>
      <c r="GE1094" s="1"/>
      <c r="GF1094" s="1"/>
      <c r="GG1094" s="1"/>
      <c r="GH1094" s="1"/>
      <c r="GI1094" s="1"/>
      <c r="GJ1094" s="1"/>
      <c r="GK1094" s="1"/>
      <c r="GL1094" s="1"/>
      <c r="GM1094" s="1"/>
      <c r="GN1094" s="1"/>
      <c r="GO1094" s="1"/>
      <c r="GP1094" s="1"/>
      <c r="GQ1094" s="1"/>
      <c r="GR1094" s="1"/>
      <c r="GS1094" s="1"/>
      <c r="GT1094" s="1"/>
      <c r="GU1094" s="1"/>
      <c r="GV1094" s="1"/>
      <c r="GW1094" s="1"/>
      <c r="GX1094" s="1"/>
      <c r="GY1094" s="1"/>
      <c r="GZ1094" s="1"/>
      <c r="HA1094" s="1"/>
      <c r="HB1094" s="1"/>
      <c r="HC1094" s="1"/>
      <c r="HD1094" s="1"/>
      <c r="HE1094" s="1"/>
      <c r="HF1094" s="1"/>
      <c r="HG1094" s="1"/>
      <c r="HH1094" s="1"/>
      <c r="HI1094" s="1"/>
      <c r="HJ1094" s="1"/>
      <c r="HK1094" s="1"/>
      <c r="HL1094" s="1"/>
      <c r="HM1094" s="1"/>
      <c r="HN1094" s="1"/>
      <c r="HO1094" s="1"/>
      <c r="HP1094" s="1"/>
      <c r="HQ1094" s="1"/>
      <c r="HR1094" s="1"/>
      <c r="HS1094" s="1"/>
      <c r="HT1094" s="1"/>
      <c r="HU1094" s="1"/>
      <c r="HV1094" s="1"/>
      <c r="HW1094" s="1"/>
      <c r="HX1094" s="1"/>
      <c r="HY1094" s="1"/>
      <c r="HZ1094" s="1"/>
      <c r="IA1094" s="1"/>
      <c r="IB1094" s="1"/>
      <c r="IC1094" s="1"/>
      <c r="ID1094" s="1"/>
      <c r="IE1094" s="1"/>
      <c r="IF1094" s="1"/>
      <c r="IG1094" s="1"/>
      <c r="IH1094" s="1"/>
      <c r="II1094" s="1"/>
      <c r="IJ1094" s="1"/>
      <c r="IK1094" s="1"/>
      <c r="IL1094" s="1"/>
      <c r="IM1094" s="1"/>
      <c r="IN1094" s="1"/>
      <c r="IO1094" s="1"/>
      <c r="IP1094" s="1"/>
      <c r="IQ1094" s="1"/>
      <c r="IR1094" s="1"/>
      <c r="IS1094" s="1"/>
      <c r="IT1094" s="1"/>
      <c r="IU1094" s="1"/>
      <c r="IV1094" s="1"/>
    </row>
    <row r="1095" spans="1:256" s="3" customFormat="1" ht="15" customHeight="1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9">
        <v>105</v>
      </c>
      <c r="L1095" s="12">
        <v>3.45</v>
      </c>
      <c r="M1095" s="12">
        <v>3.22</v>
      </c>
      <c r="N1095" s="14">
        <v>1.4E-2</v>
      </c>
      <c r="O1095" s="14">
        <v>0.03</v>
      </c>
      <c r="P1095" s="14">
        <v>4.4999999999999998E-2</v>
      </c>
      <c r="Q1095" s="14">
        <v>0.27</v>
      </c>
      <c r="R1095" s="14">
        <v>0</v>
      </c>
      <c r="S1095" s="12">
        <v>7.0000000000000007E-2</v>
      </c>
      <c r="T1095" s="15">
        <v>0</v>
      </c>
      <c r="U1095" s="15">
        <v>0</v>
      </c>
      <c r="V1095" s="15">
        <v>0</v>
      </c>
      <c r="W1095" s="15">
        <v>0</v>
      </c>
      <c r="X1095" s="15">
        <v>0</v>
      </c>
      <c r="Y1095" s="15">
        <v>0</v>
      </c>
      <c r="Z1095" s="14"/>
      <c r="AA1095" s="14"/>
      <c r="AB1095" s="14"/>
      <c r="AC1095" s="14"/>
      <c r="AD1095" s="14"/>
      <c r="AE1095" s="14"/>
      <c r="AF1095" s="14"/>
      <c r="AG1095" s="14"/>
      <c r="AH1095" s="14"/>
      <c r="AI1095" s="14">
        <v>13</v>
      </c>
      <c r="AJ1095" s="14">
        <v>915</v>
      </c>
      <c r="AK1095" s="14">
        <v>60</v>
      </c>
      <c r="AL1095" s="14">
        <v>280</v>
      </c>
      <c r="AM1095" s="14">
        <v>90</v>
      </c>
      <c r="AN1095" s="14"/>
      <c r="AO1095" s="14"/>
      <c r="AP1095" s="14"/>
      <c r="AQ1095" s="14"/>
      <c r="AR1095" s="14"/>
      <c r="AS1095" s="16"/>
      <c r="AT1095" s="14">
        <v>1595</v>
      </c>
      <c r="AU1095" s="14">
        <v>1251</v>
      </c>
      <c r="AV1095" s="14">
        <v>4.8</v>
      </c>
      <c r="AW1095" s="14"/>
      <c r="AX1095" s="14">
        <v>45</v>
      </c>
      <c r="AY1095" s="14"/>
      <c r="AZ1095" s="14"/>
      <c r="BA1095" s="14"/>
      <c r="BB1095" s="14">
        <v>69</v>
      </c>
      <c r="BC1095" s="38">
        <v>0</v>
      </c>
      <c r="BD1095" s="14"/>
      <c r="BE1095" s="14"/>
      <c r="BF1095" s="18"/>
      <c r="BG1095" s="14"/>
      <c r="BH1095" s="14"/>
      <c r="BI1095" s="14"/>
      <c r="BJ1095" s="14"/>
      <c r="BK1095" s="14"/>
      <c r="BL1095" s="14"/>
      <c r="BM1095" s="14"/>
      <c r="BN1095" s="14"/>
      <c r="BO1095" s="14"/>
      <c r="BP1095" s="14"/>
      <c r="BQ1095" s="14"/>
      <c r="BR1095" s="14"/>
      <c r="BS1095" s="14"/>
      <c r="BT1095" s="14"/>
      <c r="BU1095" s="14"/>
      <c r="BV1095" s="14"/>
      <c r="BW1095" s="14"/>
      <c r="BX1095" s="14"/>
      <c r="BY1095" s="14"/>
      <c r="BZ1095" s="14"/>
      <c r="CA1095" s="14"/>
      <c r="CB1095" s="14"/>
      <c r="CC1095" s="14"/>
      <c r="CD1095" s="14"/>
      <c r="CE1095" s="14"/>
      <c r="CF1095" s="14"/>
      <c r="CG1095" s="14"/>
      <c r="CH1095" s="14"/>
      <c r="CI1095" s="14"/>
      <c r="CJ1095" s="14"/>
      <c r="CK1095" s="14"/>
      <c r="CL1095" s="14"/>
      <c r="CM1095" s="14"/>
      <c r="CN1095" s="14"/>
      <c r="CO1095" s="14"/>
      <c r="CP1095" s="14"/>
      <c r="CQ1095" s="14"/>
      <c r="CR1095" s="14"/>
      <c r="CS1095" s="14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  <c r="EB1095" s="1"/>
      <c r="EC1095" s="1"/>
      <c r="ED1095" s="1"/>
      <c r="EE1095" s="1"/>
      <c r="EF1095" s="1"/>
      <c r="EG1095" s="1"/>
      <c r="EH1095" s="1"/>
      <c r="EI1095" s="1"/>
      <c r="EJ1095" s="1"/>
      <c r="EK1095" s="1"/>
      <c r="EL1095" s="1"/>
      <c r="EM1095" s="1"/>
      <c r="EN1095" s="1"/>
      <c r="EO1095" s="1"/>
      <c r="EP1095" s="1"/>
      <c r="EQ1095" s="1"/>
      <c r="ER1095" s="1"/>
      <c r="ES1095" s="1"/>
      <c r="ET1095" s="1"/>
      <c r="EU1095" s="1"/>
      <c r="EV1095" s="1"/>
      <c r="EW1095" s="1"/>
      <c r="EX1095" s="1"/>
      <c r="EY1095" s="1"/>
      <c r="EZ1095" s="1"/>
      <c r="FA1095" s="1"/>
      <c r="FB1095" s="1"/>
      <c r="FC1095" s="1"/>
      <c r="FD1095" s="1"/>
      <c r="FE1095" s="1"/>
      <c r="FF1095" s="1"/>
      <c r="FG1095" s="1"/>
      <c r="FH1095" s="1"/>
      <c r="FI1095" s="1"/>
      <c r="FJ1095" s="1"/>
      <c r="FK1095" s="1"/>
      <c r="FL1095" s="1"/>
      <c r="FM1095" s="1"/>
      <c r="FN1095" s="1"/>
      <c r="FO1095" s="1"/>
      <c r="FP1095" s="1"/>
      <c r="FQ1095" s="1"/>
      <c r="FR1095" s="1"/>
      <c r="FS1095" s="1"/>
      <c r="FT1095" s="1"/>
      <c r="FU1095" s="1"/>
      <c r="FV1095" s="1"/>
      <c r="FW1095" s="1"/>
      <c r="FX1095" s="1"/>
      <c r="FY1095" s="1"/>
      <c r="FZ1095" s="1"/>
      <c r="GA1095" s="1"/>
      <c r="GB1095" s="1"/>
      <c r="GC1095" s="1"/>
      <c r="GD1095" s="1"/>
      <c r="GE1095" s="1"/>
      <c r="GF1095" s="1"/>
      <c r="GG1095" s="1"/>
      <c r="GH1095" s="1"/>
      <c r="GI1095" s="1"/>
      <c r="GJ1095" s="1"/>
      <c r="GK1095" s="1"/>
      <c r="GL1095" s="1"/>
      <c r="GM1095" s="1"/>
      <c r="GN1095" s="1"/>
      <c r="GO1095" s="1"/>
      <c r="GP1095" s="1"/>
      <c r="GQ1095" s="1"/>
      <c r="GR1095" s="1"/>
      <c r="GS1095" s="1"/>
      <c r="GT1095" s="1"/>
      <c r="GU1095" s="1"/>
      <c r="GV1095" s="1"/>
      <c r="GW1095" s="1"/>
      <c r="GX1095" s="1"/>
      <c r="GY1095" s="1"/>
      <c r="GZ1095" s="1"/>
      <c r="HA1095" s="1"/>
      <c r="HB1095" s="1"/>
      <c r="HC1095" s="1"/>
      <c r="HD1095" s="1"/>
      <c r="HE1095" s="1"/>
      <c r="HF1095" s="1"/>
      <c r="HG1095" s="1"/>
      <c r="HH1095" s="1"/>
      <c r="HI1095" s="1"/>
      <c r="HJ1095" s="1"/>
      <c r="HK1095" s="1"/>
      <c r="HL1095" s="1"/>
      <c r="HM1095" s="1"/>
      <c r="HN1095" s="1"/>
      <c r="HO1095" s="1"/>
      <c r="HP1095" s="1"/>
      <c r="HQ1095" s="1"/>
      <c r="HR1095" s="1"/>
      <c r="HS1095" s="1"/>
      <c r="HT1095" s="1"/>
      <c r="HU1095" s="1"/>
      <c r="HV1095" s="1"/>
      <c r="HW1095" s="1"/>
      <c r="HX1095" s="1"/>
      <c r="HY1095" s="1"/>
      <c r="HZ1095" s="1"/>
      <c r="IA1095" s="1"/>
      <c r="IB1095" s="1"/>
      <c r="IC1095" s="1"/>
      <c r="ID1095" s="1"/>
      <c r="IE1095" s="1"/>
      <c r="IF1095" s="1"/>
      <c r="IG1095" s="1"/>
      <c r="IH1095" s="1"/>
      <c r="II1095" s="1"/>
      <c r="IJ1095" s="1"/>
      <c r="IK1095" s="1"/>
      <c r="IL1095" s="1"/>
      <c r="IM1095" s="1"/>
      <c r="IN1095" s="1"/>
      <c r="IO1095" s="1"/>
      <c r="IP1095" s="1"/>
      <c r="IQ1095" s="1"/>
      <c r="IR1095" s="1"/>
      <c r="IS1095" s="1"/>
      <c r="IT1095" s="1"/>
      <c r="IU1095" s="1"/>
      <c r="IV1095" s="1"/>
    </row>
    <row r="1096" spans="1:256" s="3" customFormat="1" ht="15" customHeight="1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9">
        <v>105</v>
      </c>
      <c r="L1096" s="12">
        <v>3.45</v>
      </c>
      <c r="M1096" s="12">
        <v>3.22</v>
      </c>
      <c r="N1096" s="14">
        <v>1.4E-2</v>
      </c>
      <c r="O1096" s="14">
        <v>0.03</v>
      </c>
      <c r="P1096" s="14">
        <v>4.4999999999999998E-2</v>
      </c>
      <c r="Q1096" s="14">
        <v>0.27</v>
      </c>
      <c r="R1096" s="14">
        <v>0</v>
      </c>
      <c r="S1096" s="12">
        <v>7.0000000000000007E-2</v>
      </c>
      <c r="T1096" s="15">
        <v>0</v>
      </c>
      <c r="U1096" s="15">
        <v>0</v>
      </c>
      <c r="V1096" s="15">
        <v>0</v>
      </c>
      <c r="W1096" s="15">
        <v>0</v>
      </c>
      <c r="X1096" s="15">
        <v>0</v>
      </c>
      <c r="Y1096" s="15">
        <v>0</v>
      </c>
      <c r="Z1096" s="14"/>
      <c r="AA1096" s="14"/>
      <c r="AB1096" s="14"/>
      <c r="AC1096" s="14"/>
      <c r="AD1096" s="14"/>
      <c r="AE1096" s="14"/>
      <c r="AF1096" s="14"/>
      <c r="AG1096" s="14"/>
      <c r="AH1096" s="14"/>
      <c r="AI1096" s="14">
        <v>13</v>
      </c>
      <c r="AJ1096" s="14">
        <v>915</v>
      </c>
      <c r="AK1096" s="14">
        <v>60</v>
      </c>
      <c r="AL1096" s="14">
        <v>280</v>
      </c>
      <c r="AM1096" s="14">
        <v>90</v>
      </c>
      <c r="AN1096" s="14"/>
      <c r="AO1096" s="14"/>
      <c r="AP1096" s="14"/>
      <c r="AQ1096" s="14"/>
      <c r="AR1096" s="14"/>
      <c r="AS1096" s="16"/>
      <c r="AT1096" s="14">
        <v>1595</v>
      </c>
      <c r="AU1096" s="14">
        <v>1251</v>
      </c>
      <c r="AV1096" s="14">
        <v>4.8</v>
      </c>
      <c r="AW1096" s="14"/>
      <c r="AX1096" s="14">
        <v>45</v>
      </c>
      <c r="AY1096" s="14"/>
      <c r="AZ1096" s="14"/>
      <c r="BA1096" s="14"/>
      <c r="BB1096" s="14">
        <v>69</v>
      </c>
      <c r="BC1096" s="38">
        <v>20</v>
      </c>
      <c r="BD1096" s="14"/>
      <c r="BE1096" s="14"/>
      <c r="BF1096" s="18"/>
      <c r="BG1096" s="14"/>
      <c r="BH1096" s="14"/>
      <c r="BI1096" s="14"/>
      <c r="BJ1096" s="14"/>
      <c r="BK1096" s="14"/>
      <c r="BL1096" s="14"/>
      <c r="BM1096" s="14"/>
      <c r="BN1096" s="14"/>
      <c r="BO1096" s="14"/>
      <c r="BP1096" s="14"/>
      <c r="BQ1096" s="14"/>
      <c r="BR1096" s="14"/>
      <c r="BS1096" s="14"/>
      <c r="BT1096" s="14"/>
      <c r="BU1096" s="14"/>
      <c r="BV1096" s="14"/>
      <c r="BW1096" s="14"/>
      <c r="BX1096" s="14"/>
      <c r="BY1096" s="14"/>
      <c r="BZ1096" s="14"/>
      <c r="CA1096" s="14"/>
      <c r="CB1096" s="14"/>
      <c r="CC1096" s="14"/>
      <c r="CD1096" s="14"/>
      <c r="CE1096" s="14"/>
      <c r="CF1096" s="14"/>
      <c r="CG1096" s="14"/>
      <c r="CH1096" s="14"/>
      <c r="CI1096" s="14"/>
      <c r="CJ1096" s="14"/>
      <c r="CK1096" s="14"/>
      <c r="CL1096" s="14"/>
      <c r="CM1096" s="14"/>
      <c r="CN1096" s="14"/>
      <c r="CO1096" s="14"/>
      <c r="CP1096" s="14"/>
      <c r="CQ1096" s="14"/>
      <c r="CR1096" s="14"/>
      <c r="CS1096" s="14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/>
      <c r="EB1096" s="1"/>
      <c r="EC1096" s="1"/>
      <c r="ED1096" s="1"/>
      <c r="EE1096" s="1"/>
      <c r="EF1096" s="1"/>
      <c r="EG1096" s="1"/>
      <c r="EH1096" s="1"/>
      <c r="EI1096" s="1"/>
      <c r="EJ1096" s="1"/>
      <c r="EK1096" s="1"/>
      <c r="EL1096" s="1"/>
      <c r="EM1096" s="1"/>
      <c r="EN1096" s="1"/>
      <c r="EO1096" s="1"/>
      <c r="EP1096" s="1"/>
      <c r="EQ1096" s="1"/>
      <c r="ER1096" s="1"/>
      <c r="ES1096" s="1"/>
      <c r="ET1096" s="1"/>
      <c r="EU1096" s="1"/>
      <c r="EV1096" s="1"/>
      <c r="EW1096" s="1"/>
      <c r="EX1096" s="1"/>
      <c r="EY1096" s="1"/>
      <c r="EZ1096" s="1"/>
      <c r="FA1096" s="1"/>
      <c r="FB1096" s="1"/>
      <c r="FC1096" s="1"/>
      <c r="FD1096" s="1"/>
      <c r="FE1096" s="1"/>
      <c r="FF1096" s="1"/>
      <c r="FG1096" s="1"/>
      <c r="FH1096" s="1"/>
      <c r="FI1096" s="1"/>
      <c r="FJ1096" s="1"/>
      <c r="FK1096" s="1"/>
      <c r="FL1096" s="1"/>
      <c r="FM1096" s="1"/>
      <c r="FN1096" s="1"/>
      <c r="FO1096" s="1"/>
      <c r="FP1096" s="1"/>
      <c r="FQ1096" s="1"/>
      <c r="FR1096" s="1"/>
      <c r="FS1096" s="1"/>
      <c r="FT1096" s="1"/>
      <c r="FU1096" s="1"/>
      <c r="FV1096" s="1"/>
      <c r="FW1096" s="1"/>
      <c r="FX1096" s="1"/>
      <c r="FY1096" s="1"/>
      <c r="FZ1096" s="1"/>
      <c r="GA1096" s="1"/>
      <c r="GB1096" s="1"/>
      <c r="GC1096" s="1"/>
      <c r="GD1096" s="1"/>
      <c r="GE1096" s="1"/>
      <c r="GF1096" s="1"/>
      <c r="GG1096" s="1"/>
      <c r="GH1096" s="1"/>
      <c r="GI1096" s="1"/>
      <c r="GJ1096" s="1"/>
      <c r="GK1096" s="1"/>
      <c r="GL1096" s="1"/>
      <c r="GM1096" s="1"/>
      <c r="GN1096" s="1"/>
      <c r="GO1096" s="1"/>
      <c r="GP1096" s="1"/>
      <c r="GQ1096" s="1"/>
      <c r="GR1096" s="1"/>
      <c r="GS1096" s="1"/>
      <c r="GT1096" s="1"/>
      <c r="GU1096" s="1"/>
      <c r="GV1096" s="1"/>
      <c r="GW1096" s="1"/>
      <c r="GX1096" s="1"/>
      <c r="GY1096" s="1"/>
      <c r="GZ1096" s="1"/>
      <c r="HA1096" s="1"/>
      <c r="HB1096" s="1"/>
      <c r="HC1096" s="1"/>
      <c r="HD1096" s="1"/>
      <c r="HE1096" s="1"/>
      <c r="HF1096" s="1"/>
      <c r="HG1096" s="1"/>
      <c r="HH1096" s="1"/>
      <c r="HI1096" s="1"/>
      <c r="HJ1096" s="1"/>
      <c r="HK1096" s="1"/>
      <c r="HL1096" s="1"/>
      <c r="HM1096" s="1"/>
      <c r="HN1096" s="1"/>
      <c r="HO1096" s="1"/>
      <c r="HP1096" s="1"/>
      <c r="HQ1096" s="1"/>
      <c r="HR1096" s="1"/>
      <c r="HS1096" s="1"/>
      <c r="HT1096" s="1"/>
      <c r="HU1096" s="1"/>
      <c r="HV1096" s="1"/>
      <c r="HW1096" s="1"/>
      <c r="HX1096" s="1"/>
      <c r="HY1096" s="1"/>
      <c r="HZ1096" s="1"/>
      <c r="IA1096" s="1"/>
      <c r="IB1096" s="1"/>
      <c r="IC1096" s="1"/>
      <c r="ID1096" s="1"/>
      <c r="IE1096" s="1"/>
      <c r="IF1096" s="1"/>
      <c r="IG1096" s="1"/>
      <c r="IH1096" s="1"/>
      <c r="II1096" s="1"/>
      <c r="IJ1096" s="1"/>
      <c r="IK1096" s="1"/>
      <c r="IL1096" s="1"/>
      <c r="IM1096" s="1"/>
      <c r="IN1096" s="1"/>
      <c r="IO1096" s="1"/>
      <c r="IP1096" s="1"/>
      <c r="IQ1096" s="1"/>
      <c r="IR1096" s="1"/>
      <c r="IS1096" s="1"/>
      <c r="IT1096" s="1"/>
      <c r="IU1096" s="1"/>
      <c r="IV1096" s="1"/>
    </row>
    <row r="1097" spans="1:256" s="3" customFormat="1" ht="15" customHeight="1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9">
        <v>105</v>
      </c>
      <c r="L1097" s="12">
        <v>3.45</v>
      </c>
      <c r="M1097" s="12">
        <v>3.22</v>
      </c>
      <c r="N1097" s="14">
        <v>1.4E-2</v>
      </c>
      <c r="O1097" s="14">
        <v>0.03</v>
      </c>
      <c r="P1097" s="14">
        <v>4.4999999999999998E-2</v>
      </c>
      <c r="Q1097" s="14">
        <v>0.27</v>
      </c>
      <c r="R1097" s="14">
        <v>0</v>
      </c>
      <c r="S1097" s="12">
        <v>7.0000000000000007E-2</v>
      </c>
      <c r="T1097" s="15">
        <v>0</v>
      </c>
      <c r="U1097" s="15">
        <v>0</v>
      </c>
      <c r="V1097" s="15">
        <v>0</v>
      </c>
      <c r="W1097" s="15">
        <v>0</v>
      </c>
      <c r="X1097" s="15">
        <v>0</v>
      </c>
      <c r="Y1097" s="15">
        <v>0</v>
      </c>
      <c r="Z1097" s="14"/>
      <c r="AA1097" s="14"/>
      <c r="AB1097" s="14"/>
      <c r="AC1097" s="14"/>
      <c r="AD1097" s="14"/>
      <c r="AE1097" s="14"/>
      <c r="AF1097" s="14"/>
      <c r="AG1097" s="14"/>
      <c r="AH1097" s="14"/>
      <c r="AI1097" s="14">
        <v>13</v>
      </c>
      <c r="AJ1097" s="14">
        <v>915</v>
      </c>
      <c r="AK1097" s="14">
        <v>60</v>
      </c>
      <c r="AL1097" s="14">
        <v>280</v>
      </c>
      <c r="AM1097" s="14">
        <v>90</v>
      </c>
      <c r="AN1097" s="14"/>
      <c r="AO1097" s="14"/>
      <c r="AP1097" s="14"/>
      <c r="AQ1097" s="14"/>
      <c r="AR1097" s="14"/>
      <c r="AS1097" s="16"/>
      <c r="AT1097" s="14">
        <v>1595</v>
      </c>
      <c r="AU1097" s="14">
        <v>1251</v>
      </c>
      <c r="AV1097" s="14">
        <v>4.8</v>
      </c>
      <c r="AW1097" s="14"/>
      <c r="AX1097" s="14">
        <v>45</v>
      </c>
      <c r="AY1097" s="14"/>
      <c r="AZ1097" s="14"/>
      <c r="BA1097" s="14"/>
      <c r="BB1097" s="14">
        <v>69</v>
      </c>
      <c r="BC1097" s="38">
        <v>60</v>
      </c>
      <c r="BD1097" s="14"/>
      <c r="BE1097" s="14"/>
      <c r="BF1097" s="18"/>
      <c r="BG1097" s="14"/>
      <c r="BH1097" s="14"/>
      <c r="BI1097" s="14"/>
      <c r="BJ1097" s="14"/>
      <c r="BK1097" s="14"/>
      <c r="BL1097" s="14"/>
      <c r="BM1097" s="14"/>
      <c r="BN1097" s="14"/>
      <c r="BO1097" s="14"/>
      <c r="BP1097" s="14"/>
      <c r="BQ1097" s="14"/>
      <c r="BR1097" s="14"/>
      <c r="BS1097" s="14"/>
      <c r="BT1097" s="14"/>
      <c r="BU1097" s="14"/>
      <c r="BV1097" s="14"/>
      <c r="BW1097" s="14"/>
      <c r="BX1097" s="14"/>
      <c r="BY1097" s="14"/>
      <c r="BZ1097" s="14"/>
      <c r="CA1097" s="14"/>
      <c r="CB1097" s="14"/>
      <c r="CC1097" s="14"/>
      <c r="CD1097" s="14"/>
      <c r="CE1097" s="14"/>
      <c r="CF1097" s="14"/>
      <c r="CG1097" s="14"/>
      <c r="CH1097" s="14"/>
      <c r="CI1097" s="14"/>
      <c r="CJ1097" s="14"/>
      <c r="CK1097" s="14"/>
      <c r="CL1097" s="14"/>
      <c r="CM1097" s="14"/>
      <c r="CN1097" s="14"/>
      <c r="CO1097" s="14"/>
      <c r="CP1097" s="14"/>
      <c r="CQ1097" s="14"/>
      <c r="CR1097" s="14"/>
      <c r="CS1097" s="14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  <c r="EB1097" s="1"/>
      <c r="EC1097" s="1"/>
      <c r="ED1097" s="1"/>
      <c r="EE1097" s="1"/>
      <c r="EF1097" s="1"/>
      <c r="EG1097" s="1"/>
      <c r="EH1097" s="1"/>
      <c r="EI1097" s="1"/>
      <c r="EJ1097" s="1"/>
      <c r="EK1097" s="1"/>
      <c r="EL1097" s="1"/>
      <c r="EM1097" s="1"/>
      <c r="EN1097" s="1"/>
      <c r="EO1097" s="1"/>
      <c r="EP1097" s="1"/>
      <c r="EQ1097" s="1"/>
      <c r="ER1097" s="1"/>
      <c r="ES1097" s="1"/>
      <c r="ET1097" s="1"/>
      <c r="EU1097" s="1"/>
      <c r="EV1097" s="1"/>
      <c r="EW1097" s="1"/>
      <c r="EX1097" s="1"/>
      <c r="EY1097" s="1"/>
      <c r="EZ1097" s="1"/>
      <c r="FA1097" s="1"/>
      <c r="FB1097" s="1"/>
      <c r="FC1097" s="1"/>
      <c r="FD1097" s="1"/>
      <c r="FE1097" s="1"/>
      <c r="FF1097" s="1"/>
      <c r="FG1097" s="1"/>
      <c r="FH1097" s="1"/>
      <c r="FI1097" s="1"/>
      <c r="FJ1097" s="1"/>
      <c r="FK1097" s="1"/>
      <c r="FL1097" s="1"/>
      <c r="FM1097" s="1"/>
      <c r="FN1097" s="1"/>
      <c r="FO1097" s="1"/>
      <c r="FP1097" s="1"/>
      <c r="FQ1097" s="1"/>
      <c r="FR1097" s="1"/>
      <c r="FS1097" s="1"/>
      <c r="FT1097" s="1"/>
      <c r="FU1097" s="1"/>
      <c r="FV1097" s="1"/>
      <c r="FW1097" s="1"/>
      <c r="FX1097" s="1"/>
      <c r="FY1097" s="1"/>
      <c r="FZ1097" s="1"/>
      <c r="GA1097" s="1"/>
      <c r="GB1097" s="1"/>
      <c r="GC1097" s="1"/>
      <c r="GD1097" s="1"/>
      <c r="GE1097" s="1"/>
      <c r="GF1097" s="1"/>
      <c r="GG1097" s="1"/>
      <c r="GH1097" s="1"/>
      <c r="GI1097" s="1"/>
      <c r="GJ1097" s="1"/>
      <c r="GK1097" s="1"/>
      <c r="GL1097" s="1"/>
      <c r="GM1097" s="1"/>
      <c r="GN1097" s="1"/>
      <c r="GO1097" s="1"/>
      <c r="GP1097" s="1"/>
      <c r="GQ1097" s="1"/>
      <c r="GR1097" s="1"/>
      <c r="GS1097" s="1"/>
      <c r="GT1097" s="1"/>
      <c r="GU1097" s="1"/>
      <c r="GV1097" s="1"/>
      <c r="GW1097" s="1"/>
      <c r="GX1097" s="1"/>
      <c r="GY1097" s="1"/>
      <c r="GZ1097" s="1"/>
      <c r="HA1097" s="1"/>
      <c r="HB1097" s="1"/>
      <c r="HC1097" s="1"/>
      <c r="HD1097" s="1"/>
      <c r="HE1097" s="1"/>
      <c r="HF1097" s="1"/>
      <c r="HG1097" s="1"/>
      <c r="HH1097" s="1"/>
      <c r="HI1097" s="1"/>
      <c r="HJ1097" s="1"/>
      <c r="HK1097" s="1"/>
      <c r="HL1097" s="1"/>
      <c r="HM1097" s="1"/>
      <c r="HN1097" s="1"/>
      <c r="HO1097" s="1"/>
      <c r="HP1097" s="1"/>
      <c r="HQ1097" s="1"/>
      <c r="HR1097" s="1"/>
      <c r="HS1097" s="1"/>
      <c r="HT1097" s="1"/>
      <c r="HU1097" s="1"/>
      <c r="HV1097" s="1"/>
      <c r="HW1097" s="1"/>
      <c r="HX1097" s="1"/>
      <c r="HY1097" s="1"/>
      <c r="HZ1097" s="1"/>
      <c r="IA1097" s="1"/>
      <c r="IB1097" s="1"/>
      <c r="IC1097" s="1"/>
      <c r="ID1097" s="1"/>
      <c r="IE1097" s="1"/>
      <c r="IF1097" s="1"/>
      <c r="IG1097" s="1"/>
      <c r="IH1097" s="1"/>
      <c r="II1097" s="1"/>
      <c r="IJ1097" s="1"/>
      <c r="IK1097" s="1"/>
      <c r="IL1097" s="1"/>
      <c r="IM1097" s="1"/>
      <c r="IN1097" s="1"/>
      <c r="IO1097" s="1"/>
      <c r="IP1097" s="1"/>
      <c r="IQ1097" s="1"/>
      <c r="IR1097" s="1"/>
      <c r="IS1097" s="1"/>
      <c r="IT1097" s="1"/>
      <c r="IU1097" s="1"/>
      <c r="IV1097" s="1"/>
    </row>
    <row r="1098" spans="1:256" s="3" customFormat="1" ht="15" customHeight="1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9">
        <v>105</v>
      </c>
      <c r="L1098" s="12">
        <v>3.45</v>
      </c>
      <c r="M1098" s="12">
        <v>3.22</v>
      </c>
      <c r="N1098" s="14">
        <v>1.4E-2</v>
      </c>
      <c r="O1098" s="14">
        <v>0.03</v>
      </c>
      <c r="P1098" s="14">
        <v>4.4999999999999998E-2</v>
      </c>
      <c r="Q1098" s="14">
        <v>0.27</v>
      </c>
      <c r="R1098" s="14">
        <v>0</v>
      </c>
      <c r="S1098" s="12">
        <v>7.0000000000000007E-2</v>
      </c>
      <c r="T1098" s="15">
        <v>0</v>
      </c>
      <c r="U1098" s="15">
        <v>0</v>
      </c>
      <c r="V1098" s="15">
        <v>0</v>
      </c>
      <c r="W1098" s="15">
        <v>0</v>
      </c>
      <c r="X1098" s="15">
        <v>0</v>
      </c>
      <c r="Y1098" s="15">
        <v>0</v>
      </c>
      <c r="Z1098" s="14"/>
      <c r="AA1098" s="14"/>
      <c r="AB1098" s="14"/>
      <c r="AC1098" s="14"/>
      <c r="AD1098" s="14"/>
      <c r="AE1098" s="14"/>
      <c r="AF1098" s="14"/>
      <c r="AG1098" s="14"/>
      <c r="AH1098" s="14"/>
      <c r="AI1098" s="14">
        <v>13</v>
      </c>
      <c r="AJ1098" s="14">
        <v>915</v>
      </c>
      <c r="AK1098" s="14">
        <v>60</v>
      </c>
      <c r="AL1098" s="14">
        <v>280</v>
      </c>
      <c r="AM1098" s="14">
        <v>90</v>
      </c>
      <c r="AN1098" s="14"/>
      <c r="AO1098" s="14"/>
      <c r="AP1098" s="14"/>
      <c r="AQ1098" s="14"/>
      <c r="AR1098" s="14"/>
      <c r="AS1098" s="16"/>
      <c r="AT1098" s="14">
        <v>1595</v>
      </c>
      <c r="AU1098" s="14">
        <v>1251</v>
      </c>
      <c r="AV1098" s="14">
        <v>4.8</v>
      </c>
      <c r="AW1098" s="14"/>
      <c r="AX1098" s="14">
        <v>45</v>
      </c>
      <c r="AY1098" s="14"/>
      <c r="AZ1098" s="14"/>
      <c r="BA1098" s="14"/>
      <c r="BB1098" s="14">
        <v>70</v>
      </c>
      <c r="BC1098" s="38">
        <v>100</v>
      </c>
      <c r="BD1098" s="14"/>
      <c r="BE1098" s="14"/>
      <c r="BF1098" s="18"/>
      <c r="BG1098" s="14"/>
      <c r="BH1098" s="14"/>
      <c r="BI1098" s="14"/>
      <c r="BJ1098" s="14"/>
      <c r="BK1098" s="14"/>
      <c r="BL1098" s="14"/>
      <c r="BM1098" s="14"/>
      <c r="BN1098" s="14"/>
      <c r="BO1098" s="14"/>
      <c r="BP1098" s="14"/>
      <c r="BQ1098" s="14"/>
      <c r="BR1098" s="14"/>
      <c r="BS1098" s="14"/>
      <c r="BT1098" s="14"/>
      <c r="BU1098" s="14"/>
      <c r="BV1098" s="14"/>
      <c r="BW1098" s="14"/>
      <c r="BX1098" s="14"/>
      <c r="BY1098" s="14"/>
      <c r="BZ1098" s="14"/>
      <c r="CA1098" s="14"/>
      <c r="CB1098" s="14"/>
      <c r="CC1098" s="14"/>
      <c r="CD1098" s="14"/>
      <c r="CE1098" s="14"/>
      <c r="CF1098" s="14"/>
      <c r="CG1098" s="14"/>
      <c r="CH1098" s="14"/>
      <c r="CI1098" s="14"/>
      <c r="CJ1098" s="14"/>
      <c r="CK1098" s="14"/>
      <c r="CL1098" s="14"/>
      <c r="CM1098" s="14"/>
      <c r="CN1098" s="14"/>
      <c r="CO1098" s="14"/>
      <c r="CP1098" s="14"/>
      <c r="CQ1098" s="14"/>
      <c r="CR1098" s="14"/>
      <c r="CS1098" s="14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/>
      <c r="EB1098" s="1"/>
      <c r="EC1098" s="1"/>
      <c r="ED1098" s="1"/>
      <c r="EE1098" s="1"/>
      <c r="EF1098" s="1"/>
      <c r="EG1098" s="1"/>
      <c r="EH1098" s="1"/>
      <c r="EI1098" s="1"/>
      <c r="EJ1098" s="1"/>
      <c r="EK1098" s="1"/>
      <c r="EL1098" s="1"/>
      <c r="EM1098" s="1"/>
      <c r="EN1098" s="1"/>
      <c r="EO1098" s="1"/>
      <c r="EP1098" s="1"/>
      <c r="EQ1098" s="1"/>
      <c r="ER1098" s="1"/>
      <c r="ES1098" s="1"/>
      <c r="ET1098" s="1"/>
      <c r="EU1098" s="1"/>
      <c r="EV1098" s="1"/>
      <c r="EW1098" s="1"/>
      <c r="EX1098" s="1"/>
      <c r="EY1098" s="1"/>
      <c r="EZ1098" s="1"/>
      <c r="FA1098" s="1"/>
      <c r="FB1098" s="1"/>
      <c r="FC1098" s="1"/>
      <c r="FD1098" s="1"/>
      <c r="FE1098" s="1"/>
      <c r="FF1098" s="1"/>
      <c r="FG1098" s="1"/>
      <c r="FH1098" s="1"/>
      <c r="FI1098" s="1"/>
      <c r="FJ1098" s="1"/>
      <c r="FK1098" s="1"/>
      <c r="FL1098" s="1"/>
      <c r="FM1098" s="1"/>
      <c r="FN1098" s="1"/>
      <c r="FO1098" s="1"/>
      <c r="FP1098" s="1"/>
      <c r="FQ1098" s="1"/>
      <c r="FR1098" s="1"/>
      <c r="FS1098" s="1"/>
      <c r="FT1098" s="1"/>
      <c r="FU1098" s="1"/>
      <c r="FV1098" s="1"/>
      <c r="FW1098" s="1"/>
      <c r="FX1098" s="1"/>
      <c r="FY1098" s="1"/>
      <c r="FZ1098" s="1"/>
      <c r="GA1098" s="1"/>
      <c r="GB1098" s="1"/>
      <c r="GC1098" s="1"/>
      <c r="GD1098" s="1"/>
      <c r="GE1098" s="1"/>
      <c r="GF1098" s="1"/>
      <c r="GG1098" s="1"/>
      <c r="GH1098" s="1"/>
      <c r="GI1098" s="1"/>
      <c r="GJ1098" s="1"/>
      <c r="GK1098" s="1"/>
      <c r="GL1098" s="1"/>
      <c r="GM1098" s="1"/>
      <c r="GN1098" s="1"/>
      <c r="GO1098" s="1"/>
      <c r="GP1098" s="1"/>
      <c r="GQ1098" s="1"/>
      <c r="GR1098" s="1"/>
      <c r="GS1098" s="1"/>
      <c r="GT1098" s="1"/>
      <c r="GU1098" s="1"/>
      <c r="GV1098" s="1"/>
      <c r="GW1098" s="1"/>
      <c r="GX1098" s="1"/>
      <c r="GY1098" s="1"/>
      <c r="GZ1098" s="1"/>
      <c r="HA1098" s="1"/>
      <c r="HB1098" s="1"/>
      <c r="HC1098" s="1"/>
      <c r="HD1098" s="1"/>
      <c r="HE1098" s="1"/>
      <c r="HF1098" s="1"/>
      <c r="HG1098" s="1"/>
      <c r="HH1098" s="1"/>
      <c r="HI1098" s="1"/>
      <c r="HJ1098" s="1"/>
      <c r="HK1098" s="1"/>
      <c r="HL1098" s="1"/>
      <c r="HM1098" s="1"/>
      <c r="HN1098" s="1"/>
      <c r="HO1098" s="1"/>
      <c r="HP1098" s="1"/>
      <c r="HQ1098" s="1"/>
      <c r="HR1098" s="1"/>
      <c r="HS1098" s="1"/>
      <c r="HT1098" s="1"/>
      <c r="HU1098" s="1"/>
      <c r="HV1098" s="1"/>
      <c r="HW1098" s="1"/>
      <c r="HX1098" s="1"/>
      <c r="HY1098" s="1"/>
      <c r="HZ1098" s="1"/>
      <c r="IA1098" s="1"/>
      <c r="IB1098" s="1"/>
      <c r="IC1098" s="1"/>
      <c r="ID1098" s="1"/>
      <c r="IE1098" s="1"/>
      <c r="IF1098" s="1"/>
      <c r="IG1098" s="1"/>
      <c r="IH1098" s="1"/>
      <c r="II1098" s="1"/>
      <c r="IJ1098" s="1"/>
      <c r="IK1098" s="1"/>
      <c r="IL1098" s="1"/>
      <c r="IM1098" s="1"/>
      <c r="IN1098" s="1"/>
      <c r="IO1098" s="1"/>
      <c r="IP1098" s="1"/>
      <c r="IQ1098" s="1"/>
      <c r="IR1098" s="1"/>
      <c r="IS1098" s="1"/>
      <c r="IT1098" s="1"/>
      <c r="IU1098" s="1"/>
      <c r="IV1098" s="1"/>
    </row>
    <row r="1099" spans="1:256" s="3" customFormat="1" ht="15" customHeight="1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9">
        <v>105</v>
      </c>
      <c r="L1099" s="12">
        <v>3.45</v>
      </c>
      <c r="M1099" s="12">
        <v>3.22</v>
      </c>
      <c r="N1099" s="14">
        <v>1.4E-2</v>
      </c>
      <c r="O1099" s="14">
        <v>0.03</v>
      </c>
      <c r="P1099" s="14">
        <v>4.4999999999999998E-2</v>
      </c>
      <c r="Q1099" s="14">
        <v>0.27</v>
      </c>
      <c r="R1099" s="14">
        <v>0</v>
      </c>
      <c r="S1099" s="12">
        <v>7.0000000000000007E-2</v>
      </c>
      <c r="T1099" s="15">
        <v>0</v>
      </c>
      <c r="U1099" s="15">
        <v>0</v>
      </c>
      <c r="V1099" s="15">
        <v>0</v>
      </c>
      <c r="W1099" s="15">
        <v>0</v>
      </c>
      <c r="X1099" s="15">
        <v>0</v>
      </c>
      <c r="Y1099" s="15">
        <v>0</v>
      </c>
      <c r="Z1099" s="14"/>
      <c r="AA1099" s="14"/>
      <c r="AB1099" s="14"/>
      <c r="AC1099" s="14"/>
      <c r="AD1099" s="14"/>
      <c r="AE1099" s="14"/>
      <c r="AF1099" s="14"/>
      <c r="AG1099" s="14"/>
      <c r="AH1099" s="14"/>
      <c r="AI1099" s="14">
        <v>75</v>
      </c>
      <c r="AJ1099" s="14">
        <v>915</v>
      </c>
      <c r="AK1099" s="14">
        <v>60</v>
      </c>
      <c r="AL1099" s="14">
        <v>280</v>
      </c>
      <c r="AM1099" s="14">
        <v>90</v>
      </c>
      <c r="AN1099" s="14"/>
      <c r="AO1099" s="14"/>
      <c r="AP1099" s="14"/>
      <c r="AQ1099" s="14"/>
      <c r="AR1099" s="14"/>
      <c r="AS1099" s="16"/>
      <c r="AT1099" s="14">
        <v>1587</v>
      </c>
      <c r="AU1099" s="14">
        <v>1213</v>
      </c>
      <c r="AV1099" s="14">
        <v>3.2</v>
      </c>
      <c r="AW1099" s="14"/>
      <c r="AX1099" s="14">
        <v>42</v>
      </c>
      <c r="AY1099" s="14"/>
      <c r="AZ1099" s="14"/>
      <c r="BA1099" s="14"/>
      <c r="BB1099" s="14">
        <v>20</v>
      </c>
      <c r="BC1099" s="38">
        <v>-100</v>
      </c>
      <c r="BD1099" s="14"/>
      <c r="BE1099" s="14"/>
      <c r="BF1099" s="18"/>
      <c r="BG1099" s="14"/>
      <c r="BH1099" s="14"/>
      <c r="BI1099" s="14"/>
      <c r="BJ1099" s="14"/>
      <c r="BK1099" s="14"/>
      <c r="BL1099" s="14"/>
      <c r="BM1099" s="14"/>
      <c r="BN1099" s="14"/>
      <c r="BO1099" s="14"/>
      <c r="BP1099" s="14"/>
      <c r="BQ1099" s="14"/>
      <c r="BR1099" s="14"/>
      <c r="BS1099" s="14"/>
      <c r="BT1099" s="14"/>
      <c r="BU1099" s="14"/>
      <c r="BV1099" s="14"/>
      <c r="BW1099" s="14"/>
      <c r="BX1099" s="14"/>
      <c r="BY1099" s="14"/>
      <c r="BZ1099" s="14"/>
      <c r="CA1099" s="14"/>
      <c r="CB1099" s="14"/>
      <c r="CC1099" s="14"/>
      <c r="CD1099" s="14"/>
      <c r="CE1099" s="14"/>
      <c r="CF1099" s="14"/>
      <c r="CG1099" s="14"/>
      <c r="CH1099" s="14"/>
      <c r="CI1099" s="14"/>
      <c r="CJ1099" s="14"/>
      <c r="CK1099" s="14"/>
      <c r="CL1099" s="14"/>
      <c r="CM1099" s="14"/>
      <c r="CN1099" s="14"/>
      <c r="CO1099" s="14"/>
      <c r="CP1099" s="14"/>
      <c r="CQ1099" s="14"/>
      <c r="CR1099" s="14"/>
      <c r="CS1099" s="14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/>
      <c r="EB1099" s="1"/>
      <c r="EC1099" s="1"/>
      <c r="ED1099" s="1"/>
      <c r="EE1099" s="1"/>
      <c r="EF1099" s="1"/>
      <c r="EG1099" s="1"/>
      <c r="EH1099" s="1"/>
      <c r="EI1099" s="1"/>
      <c r="EJ1099" s="1"/>
      <c r="EK1099" s="1"/>
      <c r="EL1099" s="1"/>
      <c r="EM1099" s="1"/>
      <c r="EN1099" s="1"/>
      <c r="EO1099" s="1"/>
      <c r="EP1099" s="1"/>
      <c r="EQ1099" s="1"/>
      <c r="ER1099" s="1"/>
      <c r="ES1099" s="1"/>
      <c r="ET1099" s="1"/>
      <c r="EU1099" s="1"/>
      <c r="EV1099" s="1"/>
      <c r="EW1099" s="1"/>
      <c r="EX1099" s="1"/>
      <c r="EY1099" s="1"/>
      <c r="EZ1099" s="1"/>
      <c r="FA1099" s="1"/>
      <c r="FB1099" s="1"/>
      <c r="FC1099" s="1"/>
      <c r="FD1099" s="1"/>
      <c r="FE1099" s="1"/>
      <c r="FF1099" s="1"/>
      <c r="FG1099" s="1"/>
      <c r="FH1099" s="1"/>
      <c r="FI1099" s="1"/>
      <c r="FJ1099" s="1"/>
      <c r="FK1099" s="1"/>
      <c r="FL1099" s="1"/>
      <c r="FM1099" s="1"/>
      <c r="FN1099" s="1"/>
      <c r="FO1099" s="1"/>
      <c r="FP1099" s="1"/>
      <c r="FQ1099" s="1"/>
      <c r="FR1099" s="1"/>
      <c r="FS1099" s="1"/>
      <c r="FT1099" s="1"/>
      <c r="FU1099" s="1"/>
      <c r="FV1099" s="1"/>
      <c r="FW1099" s="1"/>
      <c r="FX1099" s="1"/>
      <c r="FY1099" s="1"/>
      <c r="FZ1099" s="1"/>
      <c r="GA1099" s="1"/>
      <c r="GB1099" s="1"/>
      <c r="GC1099" s="1"/>
      <c r="GD1099" s="1"/>
      <c r="GE1099" s="1"/>
      <c r="GF1099" s="1"/>
      <c r="GG1099" s="1"/>
      <c r="GH1099" s="1"/>
      <c r="GI1099" s="1"/>
      <c r="GJ1099" s="1"/>
      <c r="GK1099" s="1"/>
      <c r="GL1099" s="1"/>
      <c r="GM1099" s="1"/>
      <c r="GN1099" s="1"/>
      <c r="GO1099" s="1"/>
      <c r="GP1099" s="1"/>
      <c r="GQ1099" s="1"/>
      <c r="GR1099" s="1"/>
      <c r="GS1099" s="1"/>
      <c r="GT1099" s="1"/>
      <c r="GU1099" s="1"/>
      <c r="GV1099" s="1"/>
      <c r="GW1099" s="1"/>
      <c r="GX1099" s="1"/>
      <c r="GY1099" s="1"/>
      <c r="GZ1099" s="1"/>
      <c r="HA1099" s="1"/>
      <c r="HB1099" s="1"/>
      <c r="HC1099" s="1"/>
      <c r="HD1099" s="1"/>
      <c r="HE1099" s="1"/>
      <c r="HF1099" s="1"/>
      <c r="HG1099" s="1"/>
      <c r="HH1099" s="1"/>
      <c r="HI1099" s="1"/>
      <c r="HJ1099" s="1"/>
      <c r="HK1099" s="1"/>
      <c r="HL1099" s="1"/>
      <c r="HM1099" s="1"/>
      <c r="HN1099" s="1"/>
      <c r="HO1099" s="1"/>
      <c r="HP1099" s="1"/>
      <c r="HQ1099" s="1"/>
      <c r="HR1099" s="1"/>
      <c r="HS1099" s="1"/>
      <c r="HT1099" s="1"/>
      <c r="HU1099" s="1"/>
      <c r="HV1099" s="1"/>
      <c r="HW1099" s="1"/>
      <c r="HX1099" s="1"/>
      <c r="HY1099" s="1"/>
      <c r="HZ1099" s="1"/>
      <c r="IA1099" s="1"/>
      <c r="IB1099" s="1"/>
      <c r="IC1099" s="1"/>
      <c r="ID1099" s="1"/>
      <c r="IE1099" s="1"/>
      <c r="IF1099" s="1"/>
      <c r="IG1099" s="1"/>
      <c r="IH1099" s="1"/>
      <c r="II1099" s="1"/>
      <c r="IJ1099" s="1"/>
      <c r="IK1099" s="1"/>
      <c r="IL1099" s="1"/>
      <c r="IM1099" s="1"/>
      <c r="IN1099" s="1"/>
      <c r="IO1099" s="1"/>
      <c r="IP1099" s="1"/>
      <c r="IQ1099" s="1"/>
      <c r="IR1099" s="1"/>
      <c r="IS1099" s="1"/>
      <c r="IT1099" s="1"/>
      <c r="IU1099" s="1"/>
      <c r="IV1099" s="1"/>
    </row>
    <row r="1100" spans="1:256" s="3" customFormat="1" ht="15" customHeight="1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9">
        <v>105</v>
      </c>
      <c r="L1100" s="12">
        <v>3.45</v>
      </c>
      <c r="M1100" s="12">
        <v>3.22</v>
      </c>
      <c r="N1100" s="14">
        <v>1.4E-2</v>
      </c>
      <c r="O1100" s="14">
        <v>0.03</v>
      </c>
      <c r="P1100" s="14">
        <v>4.4999999999999998E-2</v>
      </c>
      <c r="Q1100" s="14">
        <v>0.27</v>
      </c>
      <c r="R1100" s="14">
        <v>0</v>
      </c>
      <c r="S1100" s="12">
        <v>7.0000000000000007E-2</v>
      </c>
      <c r="T1100" s="15">
        <v>0</v>
      </c>
      <c r="U1100" s="15">
        <v>0</v>
      </c>
      <c r="V1100" s="15">
        <v>0</v>
      </c>
      <c r="W1100" s="15">
        <v>0</v>
      </c>
      <c r="X1100" s="15">
        <v>0</v>
      </c>
      <c r="Y1100" s="15">
        <v>0</v>
      </c>
      <c r="Z1100" s="14"/>
      <c r="AA1100" s="14"/>
      <c r="AB1100" s="14"/>
      <c r="AC1100" s="14"/>
      <c r="AD1100" s="14"/>
      <c r="AE1100" s="14"/>
      <c r="AF1100" s="14"/>
      <c r="AG1100" s="14"/>
      <c r="AH1100" s="14"/>
      <c r="AI1100" s="14">
        <v>75</v>
      </c>
      <c r="AJ1100" s="14">
        <v>915</v>
      </c>
      <c r="AK1100" s="14">
        <v>60</v>
      </c>
      <c r="AL1100" s="14">
        <v>280</v>
      </c>
      <c r="AM1100" s="14">
        <v>90</v>
      </c>
      <c r="AN1100" s="14"/>
      <c r="AO1100" s="14"/>
      <c r="AP1100" s="14"/>
      <c r="AQ1100" s="14"/>
      <c r="AR1100" s="14"/>
      <c r="AS1100" s="16"/>
      <c r="AT1100" s="14">
        <v>1587</v>
      </c>
      <c r="AU1100" s="14">
        <v>1213</v>
      </c>
      <c r="AV1100" s="14">
        <v>3.2</v>
      </c>
      <c r="AW1100" s="14"/>
      <c r="AX1100" s="14">
        <v>42</v>
      </c>
      <c r="AY1100" s="14"/>
      <c r="AZ1100" s="14"/>
      <c r="BA1100" s="14"/>
      <c r="BB1100" s="14">
        <v>28</v>
      </c>
      <c r="BC1100" s="38">
        <v>-60</v>
      </c>
      <c r="BD1100" s="14"/>
      <c r="BE1100" s="14"/>
      <c r="BF1100" s="18"/>
      <c r="BG1100" s="14"/>
      <c r="BH1100" s="14"/>
      <c r="BI1100" s="14"/>
      <c r="BJ1100" s="14"/>
      <c r="BK1100" s="14"/>
      <c r="BL1100" s="14"/>
      <c r="BM1100" s="14"/>
      <c r="BN1100" s="14"/>
      <c r="BO1100" s="14"/>
      <c r="BP1100" s="14"/>
      <c r="BQ1100" s="14"/>
      <c r="BR1100" s="14"/>
      <c r="BS1100" s="14"/>
      <c r="BT1100" s="14"/>
      <c r="BU1100" s="14"/>
      <c r="BV1100" s="14"/>
      <c r="BW1100" s="14"/>
      <c r="BX1100" s="14"/>
      <c r="BY1100" s="14"/>
      <c r="BZ1100" s="14"/>
      <c r="CA1100" s="14"/>
      <c r="CB1100" s="14"/>
      <c r="CC1100" s="14"/>
      <c r="CD1100" s="14"/>
      <c r="CE1100" s="14"/>
      <c r="CF1100" s="14"/>
      <c r="CG1100" s="14"/>
      <c r="CH1100" s="14"/>
      <c r="CI1100" s="14"/>
      <c r="CJ1100" s="14"/>
      <c r="CK1100" s="14"/>
      <c r="CL1100" s="14"/>
      <c r="CM1100" s="14"/>
      <c r="CN1100" s="14"/>
      <c r="CO1100" s="14"/>
      <c r="CP1100" s="14"/>
      <c r="CQ1100" s="14"/>
      <c r="CR1100" s="14"/>
      <c r="CS1100" s="14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/>
      <c r="EB1100" s="1"/>
      <c r="EC1100" s="1"/>
      <c r="ED1100" s="1"/>
      <c r="EE1100" s="1"/>
      <c r="EF1100" s="1"/>
      <c r="EG1100" s="1"/>
      <c r="EH1100" s="1"/>
      <c r="EI1100" s="1"/>
      <c r="EJ1100" s="1"/>
      <c r="EK1100" s="1"/>
      <c r="EL1100" s="1"/>
      <c r="EM1100" s="1"/>
      <c r="EN1100" s="1"/>
      <c r="EO1100" s="1"/>
      <c r="EP1100" s="1"/>
      <c r="EQ1100" s="1"/>
      <c r="ER1100" s="1"/>
      <c r="ES1100" s="1"/>
      <c r="ET1100" s="1"/>
      <c r="EU1100" s="1"/>
      <c r="EV1100" s="1"/>
      <c r="EW1100" s="1"/>
      <c r="EX1100" s="1"/>
      <c r="EY1100" s="1"/>
      <c r="EZ1100" s="1"/>
      <c r="FA1100" s="1"/>
      <c r="FB1100" s="1"/>
      <c r="FC1100" s="1"/>
      <c r="FD1100" s="1"/>
      <c r="FE1100" s="1"/>
      <c r="FF1100" s="1"/>
      <c r="FG1100" s="1"/>
      <c r="FH1100" s="1"/>
      <c r="FI1100" s="1"/>
      <c r="FJ1100" s="1"/>
      <c r="FK1100" s="1"/>
      <c r="FL1100" s="1"/>
      <c r="FM1100" s="1"/>
      <c r="FN1100" s="1"/>
      <c r="FO1100" s="1"/>
      <c r="FP1100" s="1"/>
      <c r="FQ1100" s="1"/>
      <c r="FR1100" s="1"/>
      <c r="FS1100" s="1"/>
      <c r="FT1100" s="1"/>
      <c r="FU1100" s="1"/>
      <c r="FV1100" s="1"/>
      <c r="FW1100" s="1"/>
      <c r="FX1100" s="1"/>
      <c r="FY1100" s="1"/>
      <c r="FZ1100" s="1"/>
      <c r="GA1100" s="1"/>
      <c r="GB1100" s="1"/>
      <c r="GC1100" s="1"/>
      <c r="GD1100" s="1"/>
      <c r="GE1100" s="1"/>
      <c r="GF1100" s="1"/>
      <c r="GG1100" s="1"/>
      <c r="GH1100" s="1"/>
      <c r="GI1100" s="1"/>
      <c r="GJ1100" s="1"/>
      <c r="GK1100" s="1"/>
      <c r="GL1100" s="1"/>
      <c r="GM1100" s="1"/>
      <c r="GN1100" s="1"/>
      <c r="GO1100" s="1"/>
      <c r="GP1100" s="1"/>
      <c r="GQ1100" s="1"/>
      <c r="GR1100" s="1"/>
      <c r="GS1100" s="1"/>
      <c r="GT1100" s="1"/>
      <c r="GU1100" s="1"/>
      <c r="GV1100" s="1"/>
      <c r="GW1100" s="1"/>
      <c r="GX1100" s="1"/>
      <c r="GY1100" s="1"/>
      <c r="GZ1100" s="1"/>
      <c r="HA1100" s="1"/>
      <c r="HB1100" s="1"/>
      <c r="HC1100" s="1"/>
      <c r="HD1100" s="1"/>
      <c r="HE1100" s="1"/>
      <c r="HF1100" s="1"/>
      <c r="HG1100" s="1"/>
      <c r="HH1100" s="1"/>
      <c r="HI1100" s="1"/>
      <c r="HJ1100" s="1"/>
      <c r="HK1100" s="1"/>
      <c r="HL1100" s="1"/>
      <c r="HM1100" s="1"/>
      <c r="HN1100" s="1"/>
      <c r="HO1100" s="1"/>
      <c r="HP1100" s="1"/>
      <c r="HQ1100" s="1"/>
      <c r="HR1100" s="1"/>
      <c r="HS1100" s="1"/>
      <c r="HT1100" s="1"/>
      <c r="HU1100" s="1"/>
      <c r="HV1100" s="1"/>
      <c r="HW1100" s="1"/>
      <c r="HX1100" s="1"/>
      <c r="HY1100" s="1"/>
      <c r="HZ1100" s="1"/>
      <c r="IA1100" s="1"/>
      <c r="IB1100" s="1"/>
      <c r="IC1100" s="1"/>
      <c r="ID1100" s="1"/>
      <c r="IE1100" s="1"/>
      <c r="IF1100" s="1"/>
      <c r="IG1100" s="1"/>
      <c r="IH1100" s="1"/>
      <c r="II1100" s="1"/>
      <c r="IJ1100" s="1"/>
      <c r="IK1100" s="1"/>
      <c r="IL1100" s="1"/>
      <c r="IM1100" s="1"/>
      <c r="IN1100" s="1"/>
      <c r="IO1100" s="1"/>
      <c r="IP1100" s="1"/>
      <c r="IQ1100" s="1"/>
      <c r="IR1100" s="1"/>
      <c r="IS1100" s="1"/>
      <c r="IT1100" s="1"/>
      <c r="IU1100" s="1"/>
      <c r="IV1100" s="1"/>
    </row>
    <row r="1101" spans="1:256" s="3" customFormat="1" ht="15" customHeight="1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9">
        <v>105</v>
      </c>
      <c r="L1101" s="12">
        <v>3.45</v>
      </c>
      <c r="M1101" s="12">
        <v>3.22</v>
      </c>
      <c r="N1101" s="14">
        <v>1.4E-2</v>
      </c>
      <c r="O1101" s="14">
        <v>0.03</v>
      </c>
      <c r="P1101" s="14">
        <v>4.4999999999999998E-2</v>
      </c>
      <c r="Q1101" s="14">
        <v>0.27</v>
      </c>
      <c r="R1101" s="14">
        <v>0</v>
      </c>
      <c r="S1101" s="12">
        <v>7.0000000000000007E-2</v>
      </c>
      <c r="T1101" s="15">
        <v>0</v>
      </c>
      <c r="U1101" s="15">
        <v>0</v>
      </c>
      <c r="V1101" s="15">
        <v>0</v>
      </c>
      <c r="W1101" s="15">
        <v>0</v>
      </c>
      <c r="X1101" s="15">
        <v>0</v>
      </c>
      <c r="Y1101" s="15">
        <v>0</v>
      </c>
      <c r="Z1101" s="14"/>
      <c r="AA1101" s="14"/>
      <c r="AB1101" s="14"/>
      <c r="AC1101" s="14"/>
      <c r="AD1101" s="14"/>
      <c r="AE1101" s="14"/>
      <c r="AF1101" s="14"/>
      <c r="AG1101" s="14"/>
      <c r="AH1101" s="14"/>
      <c r="AI1101" s="14">
        <v>75</v>
      </c>
      <c r="AJ1101" s="14">
        <v>915</v>
      </c>
      <c r="AK1101" s="14">
        <v>60</v>
      </c>
      <c r="AL1101" s="14">
        <v>280</v>
      </c>
      <c r="AM1101" s="14">
        <v>90</v>
      </c>
      <c r="AN1101" s="14"/>
      <c r="AO1101" s="14"/>
      <c r="AP1101" s="14"/>
      <c r="AQ1101" s="14"/>
      <c r="AR1101" s="14"/>
      <c r="AS1101" s="16"/>
      <c r="AT1101" s="14">
        <v>1587</v>
      </c>
      <c r="AU1101" s="14">
        <v>1213</v>
      </c>
      <c r="AV1101" s="14">
        <v>3.2</v>
      </c>
      <c r="AW1101" s="14"/>
      <c r="AX1101" s="14">
        <v>42</v>
      </c>
      <c r="AY1101" s="14"/>
      <c r="AZ1101" s="14"/>
      <c r="BA1101" s="14"/>
      <c r="BB1101" s="14">
        <v>30</v>
      </c>
      <c r="BC1101" s="38">
        <v>-50</v>
      </c>
      <c r="BD1101" s="14"/>
      <c r="BE1101" s="14"/>
      <c r="BF1101" s="18"/>
      <c r="BG1101" s="14"/>
      <c r="BH1101" s="14"/>
      <c r="BI1101" s="14"/>
      <c r="BJ1101" s="14"/>
      <c r="BK1101" s="14"/>
      <c r="BL1101" s="14"/>
      <c r="BM1101" s="14"/>
      <c r="BN1101" s="14"/>
      <c r="BO1101" s="14"/>
      <c r="BP1101" s="14"/>
      <c r="BQ1101" s="14"/>
      <c r="BR1101" s="14"/>
      <c r="BS1101" s="14"/>
      <c r="BT1101" s="14"/>
      <c r="BU1101" s="14"/>
      <c r="BV1101" s="14"/>
      <c r="BW1101" s="14"/>
      <c r="BX1101" s="14"/>
      <c r="BY1101" s="14"/>
      <c r="BZ1101" s="14"/>
      <c r="CA1101" s="14"/>
      <c r="CB1101" s="14"/>
      <c r="CC1101" s="14"/>
      <c r="CD1101" s="14"/>
      <c r="CE1101" s="14"/>
      <c r="CF1101" s="14"/>
      <c r="CG1101" s="14"/>
      <c r="CH1101" s="14"/>
      <c r="CI1101" s="14"/>
      <c r="CJ1101" s="14"/>
      <c r="CK1101" s="14"/>
      <c r="CL1101" s="14"/>
      <c r="CM1101" s="14"/>
      <c r="CN1101" s="14"/>
      <c r="CO1101" s="14"/>
      <c r="CP1101" s="14"/>
      <c r="CQ1101" s="14"/>
      <c r="CR1101" s="14"/>
      <c r="CS1101" s="14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/>
      <c r="DT1101" s="1"/>
      <c r="DU1101" s="1"/>
      <c r="DV1101" s="1"/>
      <c r="DW1101" s="1"/>
      <c r="DX1101" s="1"/>
      <c r="DY1101" s="1"/>
      <c r="DZ1101" s="1"/>
      <c r="EA1101" s="1"/>
      <c r="EB1101" s="1"/>
      <c r="EC1101" s="1"/>
      <c r="ED1101" s="1"/>
      <c r="EE1101" s="1"/>
      <c r="EF1101" s="1"/>
      <c r="EG1101" s="1"/>
      <c r="EH1101" s="1"/>
      <c r="EI1101" s="1"/>
      <c r="EJ1101" s="1"/>
      <c r="EK1101" s="1"/>
      <c r="EL1101" s="1"/>
      <c r="EM1101" s="1"/>
      <c r="EN1101" s="1"/>
      <c r="EO1101" s="1"/>
      <c r="EP1101" s="1"/>
      <c r="EQ1101" s="1"/>
      <c r="ER1101" s="1"/>
      <c r="ES1101" s="1"/>
      <c r="ET1101" s="1"/>
      <c r="EU1101" s="1"/>
      <c r="EV1101" s="1"/>
      <c r="EW1101" s="1"/>
      <c r="EX1101" s="1"/>
      <c r="EY1101" s="1"/>
      <c r="EZ1101" s="1"/>
      <c r="FA1101" s="1"/>
      <c r="FB1101" s="1"/>
      <c r="FC1101" s="1"/>
      <c r="FD1101" s="1"/>
      <c r="FE1101" s="1"/>
      <c r="FF1101" s="1"/>
      <c r="FG1101" s="1"/>
      <c r="FH1101" s="1"/>
      <c r="FI1101" s="1"/>
      <c r="FJ1101" s="1"/>
      <c r="FK1101" s="1"/>
      <c r="FL1101" s="1"/>
      <c r="FM1101" s="1"/>
      <c r="FN1101" s="1"/>
      <c r="FO1101" s="1"/>
      <c r="FP1101" s="1"/>
      <c r="FQ1101" s="1"/>
      <c r="FR1101" s="1"/>
      <c r="FS1101" s="1"/>
      <c r="FT1101" s="1"/>
      <c r="FU1101" s="1"/>
      <c r="FV1101" s="1"/>
      <c r="FW1101" s="1"/>
      <c r="FX1101" s="1"/>
      <c r="FY1101" s="1"/>
      <c r="FZ1101" s="1"/>
      <c r="GA1101" s="1"/>
      <c r="GB1101" s="1"/>
      <c r="GC1101" s="1"/>
      <c r="GD1101" s="1"/>
      <c r="GE1101" s="1"/>
      <c r="GF1101" s="1"/>
      <c r="GG1101" s="1"/>
      <c r="GH1101" s="1"/>
      <c r="GI1101" s="1"/>
      <c r="GJ1101" s="1"/>
      <c r="GK1101" s="1"/>
      <c r="GL1101" s="1"/>
      <c r="GM1101" s="1"/>
      <c r="GN1101" s="1"/>
      <c r="GO1101" s="1"/>
      <c r="GP1101" s="1"/>
      <c r="GQ1101" s="1"/>
      <c r="GR1101" s="1"/>
      <c r="GS1101" s="1"/>
      <c r="GT1101" s="1"/>
      <c r="GU1101" s="1"/>
      <c r="GV1101" s="1"/>
      <c r="GW1101" s="1"/>
      <c r="GX1101" s="1"/>
      <c r="GY1101" s="1"/>
      <c r="GZ1101" s="1"/>
      <c r="HA1101" s="1"/>
      <c r="HB1101" s="1"/>
      <c r="HC1101" s="1"/>
      <c r="HD1101" s="1"/>
      <c r="HE1101" s="1"/>
      <c r="HF1101" s="1"/>
      <c r="HG1101" s="1"/>
      <c r="HH1101" s="1"/>
      <c r="HI1101" s="1"/>
      <c r="HJ1101" s="1"/>
      <c r="HK1101" s="1"/>
      <c r="HL1101" s="1"/>
      <c r="HM1101" s="1"/>
      <c r="HN1101" s="1"/>
      <c r="HO1101" s="1"/>
      <c r="HP1101" s="1"/>
      <c r="HQ1101" s="1"/>
      <c r="HR1101" s="1"/>
      <c r="HS1101" s="1"/>
      <c r="HT1101" s="1"/>
      <c r="HU1101" s="1"/>
      <c r="HV1101" s="1"/>
      <c r="HW1101" s="1"/>
      <c r="HX1101" s="1"/>
      <c r="HY1101" s="1"/>
      <c r="HZ1101" s="1"/>
      <c r="IA1101" s="1"/>
      <c r="IB1101" s="1"/>
      <c r="IC1101" s="1"/>
      <c r="ID1101" s="1"/>
      <c r="IE1101" s="1"/>
      <c r="IF1101" s="1"/>
      <c r="IG1101" s="1"/>
      <c r="IH1101" s="1"/>
      <c r="II1101" s="1"/>
      <c r="IJ1101" s="1"/>
      <c r="IK1101" s="1"/>
      <c r="IL1101" s="1"/>
      <c r="IM1101" s="1"/>
      <c r="IN1101" s="1"/>
      <c r="IO1101" s="1"/>
      <c r="IP1101" s="1"/>
      <c r="IQ1101" s="1"/>
      <c r="IR1101" s="1"/>
      <c r="IS1101" s="1"/>
      <c r="IT1101" s="1"/>
      <c r="IU1101" s="1"/>
      <c r="IV1101" s="1"/>
    </row>
    <row r="1102" spans="1:256" s="3" customFormat="1" ht="15" customHeight="1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9">
        <v>105</v>
      </c>
      <c r="L1102" s="12">
        <v>3.45</v>
      </c>
      <c r="M1102" s="12">
        <v>3.22</v>
      </c>
      <c r="N1102" s="14">
        <v>1.4E-2</v>
      </c>
      <c r="O1102" s="14">
        <v>0.03</v>
      </c>
      <c r="P1102" s="14">
        <v>4.4999999999999998E-2</v>
      </c>
      <c r="Q1102" s="14">
        <v>0.27</v>
      </c>
      <c r="R1102" s="14">
        <v>0</v>
      </c>
      <c r="S1102" s="12">
        <v>7.0000000000000007E-2</v>
      </c>
      <c r="T1102" s="15">
        <v>0</v>
      </c>
      <c r="U1102" s="15">
        <v>0</v>
      </c>
      <c r="V1102" s="15">
        <v>0</v>
      </c>
      <c r="W1102" s="15">
        <v>0</v>
      </c>
      <c r="X1102" s="15">
        <v>0</v>
      </c>
      <c r="Y1102" s="15">
        <v>0</v>
      </c>
      <c r="Z1102" s="14"/>
      <c r="AA1102" s="14"/>
      <c r="AB1102" s="14"/>
      <c r="AC1102" s="14"/>
      <c r="AD1102" s="14"/>
      <c r="AE1102" s="14"/>
      <c r="AF1102" s="14"/>
      <c r="AG1102" s="14"/>
      <c r="AH1102" s="14"/>
      <c r="AI1102" s="14">
        <v>75</v>
      </c>
      <c r="AJ1102" s="14">
        <v>915</v>
      </c>
      <c r="AK1102" s="14">
        <v>60</v>
      </c>
      <c r="AL1102" s="14">
        <v>280</v>
      </c>
      <c r="AM1102" s="14">
        <v>90</v>
      </c>
      <c r="AN1102" s="14"/>
      <c r="AO1102" s="14"/>
      <c r="AP1102" s="14"/>
      <c r="AQ1102" s="14"/>
      <c r="AR1102" s="14"/>
      <c r="AS1102" s="16"/>
      <c r="AT1102" s="14">
        <v>1587</v>
      </c>
      <c r="AU1102" s="14">
        <v>1213</v>
      </c>
      <c r="AV1102" s="14">
        <v>3.2</v>
      </c>
      <c r="AW1102" s="14"/>
      <c r="AX1102" s="14">
        <v>42</v>
      </c>
      <c r="AY1102" s="14"/>
      <c r="AZ1102" s="14"/>
      <c r="BA1102" s="14"/>
      <c r="BB1102" s="14">
        <v>32</v>
      </c>
      <c r="BC1102" s="38">
        <v>-40</v>
      </c>
      <c r="BD1102" s="14"/>
      <c r="BE1102" s="14"/>
      <c r="BF1102" s="18"/>
      <c r="BG1102" s="14"/>
      <c r="BH1102" s="14"/>
      <c r="BI1102" s="14"/>
      <c r="BJ1102" s="14"/>
      <c r="BK1102" s="14"/>
      <c r="BL1102" s="14"/>
      <c r="BM1102" s="14"/>
      <c r="BN1102" s="14"/>
      <c r="BO1102" s="14"/>
      <c r="BP1102" s="14"/>
      <c r="BQ1102" s="14"/>
      <c r="BR1102" s="14"/>
      <c r="BS1102" s="14"/>
      <c r="BT1102" s="14"/>
      <c r="BU1102" s="14"/>
      <c r="BV1102" s="14"/>
      <c r="BW1102" s="14"/>
      <c r="BX1102" s="14"/>
      <c r="BY1102" s="14"/>
      <c r="BZ1102" s="14"/>
      <c r="CA1102" s="14"/>
      <c r="CB1102" s="14"/>
      <c r="CC1102" s="14"/>
      <c r="CD1102" s="14"/>
      <c r="CE1102" s="14"/>
      <c r="CF1102" s="14"/>
      <c r="CG1102" s="14"/>
      <c r="CH1102" s="14"/>
      <c r="CI1102" s="14"/>
      <c r="CJ1102" s="14"/>
      <c r="CK1102" s="14"/>
      <c r="CL1102" s="14"/>
      <c r="CM1102" s="14"/>
      <c r="CN1102" s="14"/>
      <c r="CO1102" s="14"/>
      <c r="CP1102" s="14"/>
      <c r="CQ1102" s="14"/>
      <c r="CR1102" s="14"/>
      <c r="CS1102" s="14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/>
      <c r="EB1102" s="1"/>
      <c r="EC1102" s="1"/>
      <c r="ED1102" s="1"/>
      <c r="EE1102" s="1"/>
      <c r="EF1102" s="1"/>
      <c r="EG1102" s="1"/>
      <c r="EH1102" s="1"/>
      <c r="EI1102" s="1"/>
      <c r="EJ1102" s="1"/>
      <c r="EK1102" s="1"/>
      <c r="EL1102" s="1"/>
      <c r="EM1102" s="1"/>
      <c r="EN1102" s="1"/>
      <c r="EO1102" s="1"/>
      <c r="EP1102" s="1"/>
      <c r="EQ1102" s="1"/>
      <c r="ER1102" s="1"/>
      <c r="ES1102" s="1"/>
      <c r="ET1102" s="1"/>
      <c r="EU1102" s="1"/>
      <c r="EV1102" s="1"/>
      <c r="EW1102" s="1"/>
      <c r="EX1102" s="1"/>
      <c r="EY1102" s="1"/>
      <c r="EZ1102" s="1"/>
      <c r="FA1102" s="1"/>
      <c r="FB1102" s="1"/>
      <c r="FC1102" s="1"/>
      <c r="FD1102" s="1"/>
      <c r="FE1102" s="1"/>
      <c r="FF1102" s="1"/>
      <c r="FG1102" s="1"/>
      <c r="FH1102" s="1"/>
      <c r="FI1102" s="1"/>
      <c r="FJ1102" s="1"/>
      <c r="FK1102" s="1"/>
      <c r="FL1102" s="1"/>
      <c r="FM1102" s="1"/>
      <c r="FN1102" s="1"/>
      <c r="FO1102" s="1"/>
      <c r="FP1102" s="1"/>
      <c r="FQ1102" s="1"/>
      <c r="FR1102" s="1"/>
      <c r="FS1102" s="1"/>
      <c r="FT1102" s="1"/>
      <c r="FU1102" s="1"/>
      <c r="FV1102" s="1"/>
      <c r="FW1102" s="1"/>
      <c r="FX1102" s="1"/>
      <c r="FY1102" s="1"/>
      <c r="FZ1102" s="1"/>
      <c r="GA1102" s="1"/>
      <c r="GB1102" s="1"/>
      <c r="GC1102" s="1"/>
      <c r="GD1102" s="1"/>
      <c r="GE1102" s="1"/>
      <c r="GF1102" s="1"/>
      <c r="GG1102" s="1"/>
      <c r="GH1102" s="1"/>
      <c r="GI1102" s="1"/>
      <c r="GJ1102" s="1"/>
      <c r="GK1102" s="1"/>
      <c r="GL1102" s="1"/>
      <c r="GM1102" s="1"/>
      <c r="GN1102" s="1"/>
      <c r="GO1102" s="1"/>
      <c r="GP1102" s="1"/>
      <c r="GQ1102" s="1"/>
      <c r="GR1102" s="1"/>
      <c r="GS1102" s="1"/>
      <c r="GT1102" s="1"/>
      <c r="GU1102" s="1"/>
      <c r="GV1102" s="1"/>
      <c r="GW1102" s="1"/>
      <c r="GX1102" s="1"/>
      <c r="GY1102" s="1"/>
      <c r="GZ1102" s="1"/>
      <c r="HA1102" s="1"/>
      <c r="HB1102" s="1"/>
      <c r="HC1102" s="1"/>
      <c r="HD1102" s="1"/>
      <c r="HE1102" s="1"/>
      <c r="HF1102" s="1"/>
      <c r="HG1102" s="1"/>
      <c r="HH1102" s="1"/>
      <c r="HI1102" s="1"/>
      <c r="HJ1102" s="1"/>
      <c r="HK1102" s="1"/>
      <c r="HL1102" s="1"/>
      <c r="HM1102" s="1"/>
      <c r="HN1102" s="1"/>
      <c r="HO1102" s="1"/>
      <c r="HP1102" s="1"/>
      <c r="HQ1102" s="1"/>
      <c r="HR1102" s="1"/>
      <c r="HS1102" s="1"/>
      <c r="HT1102" s="1"/>
      <c r="HU1102" s="1"/>
      <c r="HV1102" s="1"/>
      <c r="HW1102" s="1"/>
      <c r="HX1102" s="1"/>
      <c r="HY1102" s="1"/>
      <c r="HZ1102" s="1"/>
      <c r="IA1102" s="1"/>
      <c r="IB1102" s="1"/>
      <c r="IC1102" s="1"/>
      <c r="ID1102" s="1"/>
      <c r="IE1102" s="1"/>
      <c r="IF1102" s="1"/>
      <c r="IG1102" s="1"/>
      <c r="IH1102" s="1"/>
      <c r="II1102" s="1"/>
      <c r="IJ1102" s="1"/>
      <c r="IK1102" s="1"/>
      <c r="IL1102" s="1"/>
      <c r="IM1102" s="1"/>
      <c r="IN1102" s="1"/>
      <c r="IO1102" s="1"/>
      <c r="IP1102" s="1"/>
      <c r="IQ1102" s="1"/>
      <c r="IR1102" s="1"/>
      <c r="IS1102" s="1"/>
      <c r="IT1102" s="1"/>
      <c r="IU1102" s="1"/>
      <c r="IV1102" s="1"/>
    </row>
    <row r="1103" spans="1:256" s="3" customFormat="1" ht="15" customHeight="1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9">
        <v>105</v>
      </c>
      <c r="L1103" s="12">
        <v>3.45</v>
      </c>
      <c r="M1103" s="12">
        <v>3.22</v>
      </c>
      <c r="N1103" s="14">
        <v>1.4E-2</v>
      </c>
      <c r="O1103" s="14">
        <v>0.03</v>
      </c>
      <c r="P1103" s="14">
        <v>4.4999999999999998E-2</v>
      </c>
      <c r="Q1103" s="14">
        <v>0.27</v>
      </c>
      <c r="R1103" s="14">
        <v>0</v>
      </c>
      <c r="S1103" s="12">
        <v>7.0000000000000007E-2</v>
      </c>
      <c r="T1103" s="15">
        <v>0</v>
      </c>
      <c r="U1103" s="15">
        <v>0</v>
      </c>
      <c r="V1103" s="15">
        <v>0</v>
      </c>
      <c r="W1103" s="15">
        <v>0</v>
      </c>
      <c r="X1103" s="15">
        <v>0</v>
      </c>
      <c r="Y1103" s="15">
        <v>0</v>
      </c>
      <c r="Z1103" s="14"/>
      <c r="AA1103" s="14"/>
      <c r="AB1103" s="14"/>
      <c r="AC1103" s="14"/>
      <c r="AD1103" s="14"/>
      <c r="AE1103" s="14"/>
      <c r="AF1103" s="14"/>
      <c r="AG1103" s="14"/>
      <c r="AH1103" s="14"/>
      <c r="AI1103" s="14">
        <v>75</v>
      </c>
      <c r="AJ1103" s="14">
        <v>915</v>
      </c>
      <c r="AK1103" s="14">
        <v>60</v>
      </c>
      <c r="AL1103" s="14">
        <v>280</v>
      </c>
      <c r="AM1103" s="14">
        <v>90</v>
      </c>
      <c r="AN1103" s="14"/>
      <c r="AO1103" s="14"/>
      <c r="AP1103" s="14"/>
      <c r="AQ1103" s="14"/>
      <c r="AR1103" s="14"/>
      <c r="AS1103" s="16"/>
      <c r="AT1103" s="14">
        <v>1587</v>
      </c>
      <c r="AU1103" s="14">
        <v>1213</v>
      </c>
      <c r="AV1103" s="14">
        <v>3.2</v>
      </c>
      <c r="AW1103" s="14"/>
      <c r="AX1103" s="14">
        <v>42</v>
      </c>
      <c r="AY1103" s="14"/>
      <c r="AZ1103" s="14"/>
      <c r="BA1103" s="14"/>
      <c r="BB1103" s="14">
        <v>35</v>
      </c>
      <c r="BC1103" s="38">
        <v>-30</v>
      </c>
      <c r="BD1103" s="14"/>
      <c r="BE1103" s="14"/>
      <c r="BF1103" s="18"/>
      <c r="BG1103" s="14"/>
      <c r="BH1103" s="14"/>
      <c r="BI1103" s="14"/>
      <c r="BJ1103" s="14"/>
      <c r="BK1103" s="14"/>
      <c r="BL1103" s="14"/>
      <c r="BM1103" s="14"/>
      <c r="BN1103" s="14"/>
      <c r="BO1103" s="14"/>
      <c r="BP1103" s="14"/>
      <c r="BQ1103" s="14"/>
      <c r="BR1103" s="14"/>
      <c r="BS1103" s="14"/>
      <c r="BT1103" s="14"/>
      <c r="BU1103" s="14"/>
      <c r="BV1103" s="14"/>
      <c r="BW1103" s="14"/>
      <c r="BX1103" s="14"/>
      <c r="BY1103" s="14"/>
      <c r="BZ1103" s="14"/>
      <c r="CA1103" s="14"/>
      <c r="CB1103" s="14"/>
      <c r="CC1103" s="14"/>
      <c r="CD1103" s="14"/>
      <c r="CE1103" s="14"/>
      <c r="CF1103" s="14"/>
      <c r="CG1103" s="14"/>
      <c r="CH1103" s="14"/>
      <c r="CI1103" s="14"/>
      <c r="CJ1103" s="14"/>
      <c r="CK1103" s="14"/>
      <c r="CL1103" s="14"/>
      <c r="CM1103" s="14"/>
      <c r="CN1103" s="14"/>
      <c r="CO1103" s="14"/>
      <c r="CP1103" s="14"/>
      <c r="CQ1103" s="14"/>
      <c r="CR1103" s="14"/>
      <c r="CS1103" s="14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1"/>
      <c r="EA1103" s="1"/>
      <c r="EB1103" s="1"/>
      <c r="EC1103" s="1"/>
      <c r="ED1103" s="1"/>
      <c r="EE1103" s="1"/>
      <c r="EF1103" s="1"/>
      <c r="EG1103" s="1"/>
      <c r="EH1103" s="1"/>
      <c r="EI1103" s="1"/>
      <c r="EJ1103" s="1"/>
      <c r="EK1103" s="1"/>
      <c r="EL1103" s="1"/>
      <c r="EM1103" s="1"/>
      <c r="EN1103" s="1"/>
      <c r="EO1103" s="1"/>
      <c r="EP1103" s="1"/>
      <c r="EQ1103" s="1"/>
      <c r="ER1103" s="1"/>
      <c r="ES1103" s="1"/>
      <c r="ET1103" s="1"/>
      <c r="EU1103" s="1"/>
      <c r="EV1103" s="1"/>
      <c r="EW1103" s="1"/>
      <c r="EX1103" s="1"/>
      <c r="EY1103" s="1"/>
      <c r="EZ1103" s="1"/>
      <c r="FA1103" s="1"/>
      <c r="FB1103" s="1"/>
      <c r="FC1103" s="1"/>
      <c r="FD1103" s="1"/>
      <c r="FE1103" s="1"/>
      <c r="FF1103" s="1"/>
      <c r="FG1103" s="1"/>
      <c r="FH1103" s="1"/>
      <c r="FI1103" s="1"/>
      <c r="FJ1103" s="1"/>
      <c r="FK1103" s="1"/>
      <c r="FL1103" s="1"/>
      <c r="FM1103" s="1"/>
      <c r="FN1103" s="1"/>
      <c r="FO1103" s="1"/>
      <c r="FP1103" s="1"/>
      <c r="FQ1103" s="1"/>
      <c r="FR1103" s="1"/>
      <c r="FS1103" s="1"/>
      <c r="FT1103" s="1"/>
      <c r="FU1103" s="1"/>
      <c r="FV1103" s="1"/>
      <c r="FW1103" s="1"/>
      <c r="FX1103" s="1"/>
      <c r="FY1103" s="1"/>
      <c r="FZ1103" s="1"/>
      <c r="GA1103" s="1"/>
      <c r="GB1103" s="1"/>
      <c r="GC1103" s="1"/>
      <c r="GD1103" s="1"/>
      <c r="GE1103" s="1"/>
      <c r="GF1103" s="1"/>
      <c r="GG1103" s="1"/>
      <c r="GH1103" s="1"/>
      <c r="GI1103" s="1"/>
      <c r="GJ1103" s="1"/>
      <c r="GK1103" s="1"/>
      <c r="GL1103" s="1"/>
      <c r="GM1103" s="1"/>
      <c r="GN1103" s="1"/>
      <c r="GO1103" s="1"/>
      <c r="GP1103" s="1"/>
      <c r="GQ1103" s="1"/>
      <c r="GR1103" s="1"/>
      <c r="GS1103" s="1"/>
      <c r="GT1103" s="1"/>
      <c r="GU1103" s="1"/>
      <c r="GV1103" s="1"/>
      <c r="GW1103" s="1"/>
      <c r="GX1103" s="1"/>
      <c r="GY1103" s="1"/>
      <c r="GZ1103" s="1"/>
      <c r="HA1103" s="1"/>
      <c r="HB1103" s="1"/>
      <c r="HC1103" s="1"/>
      <c r="HD1103" s="1"/>
      <c r="HE1103" s="1"/>
      <c r="HF1103" s="1"/>
      <c r="HG1103" s="1"/>
      <c r="HH1103" s="1"/>
      <c r="HI1103" s="1"/>
      <c r="HJ1103" s="1"/>
      <c r="HK1103" s="1"/>
      <c r="HL1103" s="1"/>
      <c r="HM1103" s="1"/>
      <c r="HN1103" s="1"/>
      <c r="HO1103" s="1"/>
      <c r="HP1103" s="1"/>
      <c r="HQ1103" s="1"/>
      <c r="HR1103" s="1"/>
      <c r="HS1103" s="1"/>
      <c r="HT1103" s="1"/>
      <c r="HU1103" s="1"/>
      <c r="HV1103" s="1"/>
      <c r="HW1103" s="1"/>
      <c r="HX1103" s="1"/>
      <c r="HY1103" s="1"/>
      <c r="HZ1103" s="1"/>
      <c r="IA1103" s="1"/>
      <c r="IB1103" s="1"/>
      <c r="IC1103" s="1"/>
      <c r="ID1103" s="1"/>
      <c r="IE1103" s="1"/>
      <c r="IF1103" s="1"/>
      <c r="IG1103" s="1"/>
      <c r="IH1103" s="1"/>
      <c r="II1103" s="1"/>
      <c r="IJ1103" s="1"/>
      <c r="IK1103" s="1"/>
      <c r="IL1103" s="1"/>
      <c r="IM1103" s="1"/>
      <c r="IN1103" s="1"/>
      <c r="IO1103" s="1"/>
      <c r="IP1103" s="1"/>
      <c r="IQ1103" s="1"/>
      <c r="IR1103" s="1"/>
      <c r="IS1103" s="1"/>
      <c r="IT1103" s="1"/>
      <c r="IU1103" s="1"/>
      <c r="IV1103" s="1"/>
    </row>
    <row r="1104" spans="1:256" s="3" customFormat="1" ht="15" customHeight="1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9">
        <v>105</v>
      </c>
      <c r="L1104" s="12">
        <v>3.45</v>
      </c>
      <c r="M1104" s="12">
        <v>3.22</v>
      </c>
      <c r="N1104" s="14">
        <v>1.4E-2</v>
      </c>
      <c r="O1104" s="14">
        <v>0.03</v>
      </c>
      <c r="P1104" s="14">
        <v>4.4999999999999998E-2</v>
      </c>
      <c r="Q1104" s="14">
        <v>0.27</v>
      </c>
      <c r="R1104" s="14">
        <v>0</v>
      </c>
      <c r="S1104" s="12">
        <v>7.0000000000000007E-2</v>
      </c>
      <c r="T1104" s="15">
        <v>0</v>
      </c>
      <c r="U1104" s="15">
        <v>0</v>
      </c>
      <c r="V1104" s="15">
        <v>0</v>
      </c>
      <c r="W1104" s="15">
        <v>0</v>
      </c>
      <c r="X1104" s="15">
        <v>0</v>
      </c>
      <c r="Y1104" s="15">
        <v>0</v>
      </c>
      <c r="Z1104" s="14"/>
      <c r="AA1104" s="14"/>
      <c r="AB1104" s="14"/>
      <c r="AC1104" s="14"/>
      <c r="AD1104" s="14"/>
      <c r="AE1104" s="14"/>
      <c r="AF1104" s="14"/>
      <c r="AG1104" s="14"/>
      <c r="AH1104" s="14"/>
      <c r="AI1104" s="14">
        <v>75</v>
      </c>
      <c r="AJ1104" s="14">
        <v>915</v>
      </c>
      <c r="AK1104" s="14">
        <v>60</v>
      </c>
      <c r="AL1104" s="14">
        <v>280</v>
      </c>
      <c r="AM1104" s="14">
        <v>90</v>
      </c>
      <c r="AN1104" s="14"/>
      <c r="AO1104" s="14"/>
      <c r="AP1104" s="14"/>
      <c r="AQ1104" s="14"/>
      <c r="AR1104" s="14"/>
      <c r="AS1104" s="16"/>
      <c r="AT1104" s="14">
        <v>1587</v>
      </c>
      <c r="AU1104" s="14">
        <v>1213</v>
      </c>
      <c r="AV1104" s="14">
        <v>3.2</v>
      </c>
      <c r="AW1104" s="14"/>
      <c r="AX1104" s="14">
        <v>42</v>
      </c>
      <c r="AY1104" s="14"/>
      <c r="AZ1104" s="14"/>
      <c r="BA1104" s="14"/>
      <c r="BB1104" s="14">
        <v>38</v>
      </c>
      <c r="BC1104" s="38">
        <v>-20</v>
      </c>
      <c r="BD1104" s="14"/>
      <c r="BE1104" s="14"/>
      <c r="BF1104" s="18"/>
      <c r="BG1104" s="14"/>
      <c r="BH1104" s="14"/>
      <c r="BI1104" s="14"/>
      <c r="BJ1104" s="14"/>
      <c r="BK1104" s="14"/>
      <c r="BL1104" s="14"/>
      <c r="BM1104" s="14"/>
      <c r="BN1104" s="14"/>
      <c r="BO1104" s="14"/>
      <c r="BP1104" s="14"/>
      <c r="BQ1104" s="14"/>
      <c r="BR1104" s="14"/>
      <c r="BS1104" s="14"/>
      <c r="BT1104" s="14"/>
      <c r="BU1104" s="14"/>
      <c r="BV1104" s="14"/>
      <c r="BW1104" s="14"/>
      <c r="BX1104" s="14"/>
      <c r="BY1104" s="14"/>
      <c r="BZ1104" s="14"/>
      <c r="CA1104" s="14"/>
      <c r="CB1104" s="14"/>
      <c r="CC1104" s="14"/>
      <c r="CD1104" s="14"/>
      <c r="CE1104" s="14"/>
      <c r="CF1104" s="14"/>
      <c r="CG1104" s="14"/>
      <c r="CH1104" s="14"/>
      <c r="CI1104" s="14"/>
      <c r="CJ1104" s="14"/>
      <c r="CK1104" s="14"/>
      <c r="CL1104" s="14"/>
      <c r="CM1104" s="14"/>
      <c r="CN1104" s="14"/>
      <c r="CO1104" s="14"/>
      <c r="CP1104" s="14"/>
      <c r="CQ1104" s="14"/>
      <c r="CR1104" s="14"/>
      <c r="CS1104" s="14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/>
      <c r="EB1104" s="1"/>
      <c r="EC1104" s="1"/>
      <c r="ED1104" s="1"/>
      <c r="EE1104" s="1"/>
      <c r="EF1104" s="1"/>
      <c r="EG1104" s="1"/>
      <c r="EH1104" s="1"/>
      <c r="EI1104" s="1"/>
      <c r="EJ1104" s="1"/>
      <c r="EK1104" s="1"/>
      <c r="EL1104" s="1"/>
      <c r="EM1104" s="1"/>
      <c r="EN1104" s="1"/>
      <c r="EO1104" s="1"/>
      <c r="EP1104" s="1"/>
      <c r="EQ1104" s="1"/>
      <c r="ER1104" s="1"/>
      <c r="ES1104" s="1"/>
      <c r="ET1104" s="1"/>
      <c r="EU1104" s="1"/>
      <c r="EV1104" s="1"/>
      <c r="EW1104" s="1"/>
      <c r="EX1104" s="1"/>
      <c r="EY1104" s="1"/>
      <c r="EZ1104" s="1"/>
      <c r="FA1104" s="1"/>
      <c r="FB1104" s="1"/>
      <c r="FC1104" s="1"/>
      <c r="FD1104" s="1"/>
      <c r="FE1104" s="1"/>
      <c r="FF1104" s="1"/>
      <c r="FG1104" s="1"/>
      <c r="FH1104" s="1"/>
      <c r="FI1104" s="1"/>
      <c r="FJ1104" s="1"/>
      <c r="FK1104" s="1"/>
      <c r="FL1104" s="1"/>
      <c r="FM1104" s="1"/>
      <c r="FN1104" s="1"/>
      <c r="FO1104" s="1"/>
      <c r="FP1104" s="1"/>
      <c r="FQ1104" s="1"/>
      <c r="FR1104" s="1"/>
      <c r="FS1104" s="1"/>
      <c r="FT1104" s="1"/>
      <c r="FU1104" s="1"/>
      <c r="FV1104" s="1"/>
      <c r="FW1104" s="1"/>
      <c r="FX1104" s="1"/>
      <c r="FY1104" s="1"/>
      <c r="FZ1104" s="1"/>
      <c r="GA1104" s="1"/>
      <c r="GB1104" s="1"/>
      <c r="GC1104" s="1"/>
      <c r="GD1104" s="1"/>
      <c r="GE1104" s="1"/>
      <c r="GF1104" s="1"/>
      <c r="GG1104" s="1"/>
      <c r="GH1104" s="1"/>
      <c r="GI1104" s="1"/>
      <c r="GJ1104" s="1"/>
      <c r="GK1104" s="1"/>
      <c r="GL1104" s="1"/>
      <c r="GM1104" s="1"/>
      <c r="GN1104" s="1"/>
      <c r="GO1104" s="1"/>
      <c r="GP1104" s="1"/>
      <c r="GQ1104" s="1"/>
      <c r="GR1104" s="1"/>
      <c r="GS1104" s="1"/>
      <c r="GT1104" s="1"/>
      <c r="GU1104" s="1"/>
      <c r="GV1104" s="1"/>
      <c r="GW1104" s="1"/>
      <c r="GX1104" s="1"/>
      <c r="GY1104" s="1"/>
      <c r="GZ1104" s="1"/>
      <c r="HA1104" s="1"/>
      <c r="HB1104" s="1"/>
      <c r="HC1104" s="1"/>
      <c r="HD1104" s="1"/>
      <c r="HE1104" s="1"/>
      <c r="HF1104" s="1"/>
      <c r="HG1104" s="1"/>
      <c r="HH1104" s="1"/>
      <c r="HI1104" s="1"/>
      <c r="HJ1104" s="1"/>
      <c r="HK1104" s="1"/>
      <c r="HL1104" s="1"/>
      <c r="HM1104" s="1"/>
      <c r="HN1104" s="1"/>
      <c r="HO1104" s="1"/>
      <c r="HP1104" s="1"/>
      <c r="HQ1104" s="1"/>
      <c r="HR1104" s="1"/>
      <c r="HS1104" s="1"/>
      <c r="HT1104" s="1"/>
      <c r="HU1104" s="1"/>
      <c r="HV1104" s="1"/>
      <c r="HW1104" s="1"/>
      <c r="HX1104" s="1"/>
      <c r="HY1104" s="1"/>
      <c r="HZ1104" s="1"/>
      <c r="IA1104" s="1"/>
      <c r="IB1104" s="1"/>
      <c r="IC1104" s="1"/>
      <c r="ID1104" s="1"/>
      <c r="IE1104" s="1"/>
      <c r="IF1104" s="1"/>
      <c r="IG1104" s="1"/>
      <c r="IH1104" s="1"/>
      <c r="II1104" s="1"/>
      <c r="IJ1104" s="1"/>
      <c r="IK1104" s="1"/>
      <c r="IL1104" s="1"/>
      <c r="IM1104" s="1"/>
      <c r="IN1104" s="1"/>
      <c r="IO1104" s="1"/>
      <c r="IP1104" s="1"/>
      <c r="IQ1104" s="1"/>
      <c r="IR1104" s="1"/>
      <c r="IS1104" s="1"/>
      <c r="IT1104" s="1"/>
      <c r="IU1104" s="1"/>
      <c r="IV1104" s="1"/>
    </row>
    <row r="1105" spans="1:256" s="3" customFormat="1" ht="15" customHeight="1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9">
        <v>105</v>
      </c>
      <c r="L1105" s="12">
        <v>3.45</v>
      </c>
      <c r="M1105" s="12">
        <v>3.22</v>
      </c>
      <c r="N1105" s="14">
        <v>1.4E-2</v>
      </c>
      <c r="O1105" s="14">
        <v>0.03</v>
      </c>
      <c r="P1105" s="14">
        <v>4.4999999999999998E-2</v>
      </c>
      <c r="Q1105" s="14">
        <v>0.27</v>
      </c>
      <c r="R1105" s="14">
        <v>0</v>
      </c>
      <c r="S1105" s="12">
        <v>7.0000000000000007E-2</v>
      </c>
      <c r="T1105" s="15">
        <v>0</v>
      </c>
      <c r="U1105" s="15">
        <v>0</v>
      </c>
      <c r="V1105" s="15">
        <v>0</v>
      </c>
      <c r="W1105" s="15">
        <v>0</v>
      </c>
      <c r="X1105" s="15">
        <v>0</v>
      </c>
      <c r="Y1105" s="15">
        <v>0</v>
      </c>
      <c r="Z1105" s="14"/>
      <c r="AA1105" s="14"/>
      <c r="AB1105" s="14"/>
      <c r="AC1105" s="14"/>
      <c r="AD1105" s="14"/>
      <c r="AE1105" s="14"/>
      <c r="AF1105" s="14"/>
      <c r="AG1105" s="14"/>
      <c r="AH1105" s="14"/>
      <c r="AI1105" s="14">
        <v>75</v>
      </c>
      <c r="AJ1105" s="14">
        <v>915</v>
      </c>
      <c r="AK1105" s="14">
        <v>60</v>
      </c>
      <c r="AL1105" s="14">
        <v>280</v>
      </c>
      <c r="AM1105" s="14">
        <v>90</v>
      </c>
      <c r="AN1105" s="14"/>
      <c r="AO1105" s="14"/>
      <c r="AP1105" s="14"/>
      <c r="AQ1105" s="14"/>
      <c r="AR1105" s="14"/>
      <c r="AS1105" s="16"/>
      <c r="AT1105" s="14">
        <v>1587</v>
      </c>
      <c r="AU1105" s="14">
        <v>1213</v>
      </c>
      <c r="AV1105" s="14">
        <v>3.2</v>
      </c>
      <c r="AW1105" s="14"/>
      <c r="AX1105" s="14">
        <v>42</v>
      </c>
      <c r="AY1105" s="14"/>
      <c r="AZ1105" s="14"/>
      <c r="BA1105" s="14"/>
      <c r="BB1105" s="14">
        <v>40</v>
      </c>
      <c r="BC1105" s="38">
        <v>-10</v>
      </c>
      <c r="BD1105" s="14"/>
      <c r="BE1105" s="14"/>
      <c r="BF1105" s="18"/>
      <c r="BG1105" s="14"/>
      <c r="BH1105" s="14"/>
      <c r="BI1105" s="14"/>
      <c r="BJ1105" s="14"/>
      <c r="BK1105" s="14"/>
      <c r="BL1105" s="14"/>
      <c r="BM1105" s="14"/>
      <c r="BN1105" s="14"/>
      <c r="BO1105" s="14"/>
      <c r="BP1105" s="14"/>
      <c r="BQ1105" s="14"/>
      <c r="BR1105" s="14"/>
      <c r="BS1105" s="14"/>
      <c r="BT1105" s="14"/>
      <c r="BU1105" s="14"/>
      <c r="BV1105" s="14"/>
      <c r="BW1105" s="14"/>
      <c r="BX1105" s="14"/>
      <c r="BY1105" s="14"/>
      <c r="BZ1105" s="14"/>
      <c r="CA1105" s="14"/>
      <c r="CB1105" s="14"/>
      <c r="CC1105" s="14"/>
      <c r="CD1105" s="14"/>
      <c r="CE1105" s="14"/>
      <c r="CF1105" s="14"/>
      <c r="CG1105" s="14"/>
      <c r="CH1105" s="14"/>
      <c r="CI1105" s="14"/>
      <c r="CJ1105" s="14"/>
      <c r="CK1105" s="14"/>
      <c r="CL1105" s="14"/>
      <c r="CM1105" s="14"/>
      <c r="CN1105" s="14"/>
      <c r="CO1105" s="14"/>
      <c r="CP1105" s="14"/>
      <c r="CQ1105" s="14"/>
      <c r="CR1105" s="14"/>
      <c r="CS1105" s="14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1"/>
      <c r="EA1105" s="1"/>
      <c r="EB1105" s="1"/>
      <c r="EC1105" s="1"/>
      <c r="ED1105" s="1"/>
      <c r="EE1105" s="1"/>
      <c r="EF1105" s="1"/>
      <c r="EG1105" s="1"/>
      <c r="EH1105" s="1"/>
      <c r="EI1105" s="1"/>
      <c r="EJ1105" s="1"/>
      <c r="EK1105" s="1"/>
      <c r="EL1105" s="1"/>
      <c r="EM1105" s="1"/>
      <c r="EN1105" s="1"/>
      <c r="EO1105" s="1"/>
      <c r="EP1105" s="1"/>
      <c r="EQ1105" s="1"/>
      <c r="ER1105" s="1"/>
      <c r="ES1105" s="1"/>
      <c r="ET1105" s="1"/>
      <c r="EU1105" s="1"/>
      <c r="EV1105" s="1"/>
      <c r="EW1105" s="1"/>
      <c r="EX1105" s="1"/>
      <c r="EY1105" s="1"/>
      <c r="EZ1105" s="1"/>
      <c r="FA1105" s="1"/>
      <c r="FB1105" s="1"/>
      <c r="FC1105" s="1"/>
      <c r="FD1105" s="1"/>
      <c r="FE1105" s="1"/>
      <c r="FF1105" s="1"/>
      <c r="FG1105" s="1"/>
      <c r="FH1105" s="1"/>
      <c r="FI1105" s="1"/>
      <c r="FJ1105" s="1"/>
      <c r="FK1105" s="1"/>
      <c r="FL1105" s="1"/>
      <c r="FM1105" s="1"/>
      <c r="FN1105" s="1"/>
      <c r="FO1105" s="1"/>
      <c r="FP1105" s="1"/>
      <c r="FQ1105" s="1"/>
      <c r="FR1105" s="1"/>
      <c r="FS1105" s="1"/>
      <c r="FT1105" s="1"/>
      <c r="FU1105" s="1"/>
      <c r="FV1105" s="1"/>
      <c r="FW1105" s="1"/>
      <c r="FX1105" s="1"/>
      <c r="FY1105" s="1"/>
      <c r="FZ1105" s="1"/>
      <c r="GA1105" s="1"/>
      <c r="GB1105" s="1"/>
      <c r="GC1105" s="1"/>
      <c r="GD1105" s="1"/>
      <c r="GE1105" s="1"/>
      <c r="GF1105" s="1"/>
      <c r="GG1105" s="1"/>
      <c r="GH1105" s="1"/>
      <c r="GI1105" s="1"/>
      <c r="GJ1105" s="1"/>
      <c r="GK1105" s="1"/>
      <c r="GL1105" s="1"/>
      <c r="GM1105" s="1"/>
      <c r="GN1105" s="1"/>
      <c r="GO1105" s="1"/>
      <c r="GP1105" s="1"/>
      <c r="GQ1105" s="1"/>
      <c r="GR1105" s="1"/>
      <c r="GS1105" s="1"/>
      <c r="GT1105" s="1"/>
      <c r="GU1105" s="1"/>
      <c r="GV1105" s="1"/>
      <c r="GW1105" s="1"/>
      <c r="GX1105" s="1"/>
      <c r="GY1105" s="1"/>
      <c r="GZ1105" s="1"/>
      <c r="HA1105" s="1"/>
      <c r="HB1105" s="1"/>
      <c r="HC1105" s="1"/>
      <c r="HD1105" s="1"/>
      <c r="HE1105" s="1"/>
      <c r="HF1105" s="1"/>
      <c r="HG1105" s="1"/>
      <c r="HH1105" s="1"/>
      <c r="HI1105" s="1"/>
      <c r="HJ1105" s="1"/>
      <c r="HK1105" s="1"/>
      <c r="HL1105" s="1"/>
      <c r="HM1105" s="1"/>
      <c r="HN1105" s="1"/>
      <c r="HO1105" s="1"/>
      <c r="HP1105" s="1"/>
      <c r="HQ1105" s="1"/>
      <c r="HR1105" s="1"/>
      <c r="HS1105" s="1"/>
      <c r="HT1105" s="1"/>
      <c r="HU1105" s="1"/>
      <c r="HV1105" s="1"/>
      <c r="HW1105" s="1"/>
      <c r="HX1105" s="1"/>
      <c r="HY1105" s="1"/>
      <c r="HZ1105" s="1"/>
      <c r="IA1105" s="1"/>
      <c r="IB1105" s="1"/>
      <c r="IC1105" s="1"/>
      <c r="ID1105" s="1"/>
      <c r="IE1105" s="1"/>
      <c r="IF1105" s="1"/>
      <c r="IG1105" s="1"/>
      <c r="IH1105" s="1"/>
      <c r="II1105" s="1"/>
      <c r="IJ1105" s="1"/>
      <c r="IK1105" s="1"/>
      <c r="IL1105" s="1"/>
      <c r="IM1105" s="1"/>
      <c r="IN1105" s="1"/>
      <c r="IO1105" s="1"/>
      <c r="IP1105" s="1"/>
      <c r="IQ1105" s="1"/>
      <c r="IR1105" s="1"/>
      <c r="IS1105" s="1"/>
      <c r="IT1105" s="1"/>
      <c r="IU1105" s="1"/>
      <c r="IV1105" s="1"/>
    </row>
    <row r="1106" spans="1:256" s="3" customFormat="1" ht="15" customHeight="1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9">
        <v>105</v>
      </c>
      <c r="L1106" s="12">
        <v>3.45</v>
      </c>
      <c r="M1106" s="12">
        <v>3.22</v>
      </c>
      <c r="N1106" s="14">
        <v>1.4E-2</v>
      </c>
      <c r="O1106" s="14">
        <v>0.03</v>
      </c>
      <c r="P1106" s="14">
        <v>4.4999999999999998E-2</v>
      </c>
      <c r="Q1106" s="14">
        <v>0.27</v>
      </c>
      <c r="R1106" s="14">
        <v>0</v>
      </c>
      <c r="S1106" s="12">
        <v>7.0000000000000007E-2</v>
      </c>
      <c r="T1106" s="15">
        <v>0</v>
      </c>
      <c r="U1106" s="15">
        <v>0</v>
      </c>
      <c r="V1106" s="15">
        <v>0</v>
      </c>
      <c r="W1106" s="15">
        <v>0</v>
      </c>
      <c r="X1106" s="15">
        <v>0</v>
      </c>
      <c r="Y1106" s="15">
        <v>0</v>
      </c>
      <c r="Z1106" s="14"/>
      <c r="AA1106" s="14"/>
      <c r="AB1106" s="14"/>
      <c r="AC1106" s="14"/>
      <c r="AD1106" s="14"/>
      <c r="AE1106" s="14"/>
      <c r="AF1106" s="14"/>
      <c r="AG1106" s="14"/>
      <c r="AH1106" s="14"/>
      <c r="AI1106" s="14">
        <v>75</v>
      </c>
      <c r="AJ1106" s="14">
        <v>915</v>
      </c>
      <c r="AK1106" s="14">
        <v>60</v>
      </c>
      <c r="AL1106" s="14">
        <v>280</v>
      </c>
      <c r="AM1106" s="14">
        <v>90</v>
      </c>
      <c r="AN1106" s="14"/>
      <c r="AO1106" s="14"/>
      <c r="AP1106" s="14"/>
      <c r="AQ1106" s="14"/>
      <c r="AR1106" s="14"/>
      <c r="AS1106" s="16"/>
      <c r="AT1106" s="14">
        <v>1587</v>
      </c>
      <c r="AU1106" s="14">
        <v>1213</v>
      </c>
      <c r="AV1106" s="14">
        <v>3.2</v>
      </c>
      <c r="AW1106" s="14"/>
      <c r="AX1106" s="14">
        <v>42</v>
      </c>
      <c r="AY1106" s="14"/>
      <c r="AZ1106" s="14"/>
      <c r="BA1106" s="14"/>
      <c r="BB1106" s="14">
        <v>42</v>
      </c>
      <c r="BC1106" s="38">
        <v>0</v>
      </c>
      <c r="BD1106" s="14"/>
      <c r="BE1106" s="14"/>
      <c r="BF1106" s="18"/>
      <c r="BG1106" s="14"/>
      <c r="BH1106" s="14"/>
      <c r="BI1106" s="14"/>
      <c r="BJ1106" s="14"/>
      <c r="BK1106" s="14"/>
      <c r="BL1106" s="14"/>
      <c r="BM1106" s="14"/>
      <c r="BN1106" s="14"/>
      <c r="BO1106" s="14"/>
      <c r="BP1106" s="14"/>
      <c r="BQ1106" s="14"/>
      <c r="BR1106" s="14"/>
      <c r="BS1106" s="14"/>
      <c r="BT1106" s="14"/>
      <c r="BU1106" s="14"/>
      <c r="BV1106" s="14"/>
      <c r="BW1106" s="14"/>
      <c r="BX1106" s="14"/>
      <c r="BY1106" s="14"/>
      <c r="BZ1106" s="14"/>
      <c r="CA1106" s="14"/>
      <c r="CB1106" s="14"/>
      <c r="CC1106" s="14"/>
      <c r="CD1106" s="14"/>
      <c r="CE1106" s="14"/>
      <c r="CF1106" s="14"/>
      <c r="CG1106" s="14"/>
      <c r="CH1106" s="14"/>
      <c r="CI1106" s="14"/>
      <c r="CJ1106" s="14"/>
      <c r="CK1106" s="14"/>
      <c r="CL1106" s="14"/>
      <c r="CM1106" s="14"/>
      <c r="CN1106" s="14"/>
      <c r="CO1106" s="14"/>
      <c r="CP1106" s="14"/>
      <c r="CQ1106" s="14"/>
      <c r="CR1106" s="14"/>
      <c r="CS1106" s="14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/>
      <c r="DX1106" s="1"/>
      <c r="DY1106" s="1"/>
      <c r="DZ1106" s="1"/>
      <c r="EA1106" s="1"/>
      <c r="EB1106" s="1"/>
      <c r="EC1106" s="1"/>
      <c r="ED1106" s="1"/>
      <c r="EE1106" s="1"/>
      <c r="EF1106" s="1"/>
      <c r="EG1106" s="1"/>
      <c r="EH1106" s="1"/>
      <c r="EI1106" s="1"/>
      <c r="EJ1106" s="1"/>
      <c r="EK1106" s="1"/>
      <c r="EL1106" s="1"/>
      <c r="EM1106" s="1"/>
      <c r="EN1106" s="1"/>
      <c r="EO1106" s="1"/>
      <c r="EP1106" s="1"/>
      <c r="EQ1106" s="1"/>
      <c r="ER1106" s="1"/>
      <c r="ES1106" s="1"/>
      <c r="ET1106" s="1"/>
      <c r="EU1106" s="1"/>
      <c r="EV1106" s="1"/>
      <c r="EW1106" s="1"/>
      <c r="EX1106" s="1"/>
      <c r="EY1106" s="1"/>
      <c r="EZ1106" s="1"/>
      <c r="FA1106" s="1"/>
      <c r="FB1106" s="1"/>
      <c r="FC1106" s="1"/>
      <c r="FD1106" s="1"/>
      <c r="FE1106" s="1"/>
      <c r="FF1106" s="1"/>
      <c r="FG1106" s="1"/>
      <c r="FH1106" s="1"/>
      <c r="FI1106" s="1"/>
      <c r="FJ1106" s="1"/>
      <c r="FK1106" s="1"/>
      <c r="FL1106" s="1"/>
      <c r="FM1106" s="1"/>
      <c r="FN1106" s="1"/>
      <c r="FO1106" s="1"/>
      <c r="FP1106" s="1"/>
      <c r="FQ1106" s="1"/>
      <c r="FR1106" s="1"/>
      <c r="FS1106" s="1"/>
      <c r="FT1106" s="1"/>
      <c r="FU1106" s="1"/>
      <c r="FV1106" s="1"/>
      <c r="FW1106" s="1"/>
      <c r="FX1106" s="1"/>
      <c r="FY1106" s="1"/>
      <c r="FZ1106" s="1"/>
      <c r="GA1106" s="1"/>
      <c r="GB1106" s="1"/>
      <c r="GC1106" s="1"/>
      <c r="GD1106" s="1"/>
      <c r="GE1106" s="1"/>
      <c r="GF1106" s="1"/>
      <c r="GG1106" s="1"/>
      <c r="GH1106" s="1"/>
      <c r="GI1106" s="1"/>
      <c r="GJ1106" s="1"/>
      <c r="GK1106" s="1"/>
      <c r="GL1106" s="1"/>
      <c r="GM1106" s="1"/>
      <c r="GN1106" s="1"/>
      <c r="GO1106" s="1"/>
      <c r="GP1106" s="1"/>
      <c r="GQ1106" s="1"/>
      <c r="GR1106" s="1"/>
      <c r="GS1106" s="1"/>
      <c r="GT1106" s="1"/>
      <c r="GU1106" s="1"/>
      <c r="GV1106" s="1"/>
      <c r="GW1106" s="1"/>
      <c r="GX1106" s="1"/>
      <c r="GY1106" s="1"/>
      <c r="GZ1106" s="1"/>
      <c r="HA1106" s="1"/>
      <c r="HB1106" s="1"/>
      <c r="HC1106" s="1"/>
      <c r="HD1106" s="1"/>
      <c r="HE1106" s="1"/>
      <c r="HF1106" s="1"/>
      <c r="HG1106" s="1"/>
      <c r="HH1106" s="1"/>
      <c r="HI1106" s="1"/>
      <c r="HJ1106" s="1"/>
      <c r="HK1106" s="1"/>
      <c r="HL1106" s="1"/>
      <c r="HM1106" s="1"/>
      <c r="HN1106" s="1"/>
      <c r="HO1106" s="1"/>
      <c r="HP1106" s="1"/>
      <c r="HQ1106" s="1"/>
      <c r="HR1106" s="1"/>
      <c r="HS1106" s="1"/>
      <c r="HT1106" s="1"/>
      <c r="HU1106" s="1"/>
      <c r="HV1106" s="1"/>
      <c r="HW1106" s="1"/>
      <c r="HX1106" s="1"/>
      <c r="HY1106" s="1"/>
      <c r="HZ1106" s="1"/>
      <c r="IA1106" s="1"/>
      <c r="IB1106" s="1"/>
      <c r="IC1106" s="1"/>
      <c r="ID1106" s="1"/>
      <c r="IE1106" s="1"/>
      <c r="IF1106" s="1"/>
      <c r="IG1106" s="1"/>
      <c r="IH1106" s="1"/>
      <c r="II1106" s="1"/>
      <c r="IJ1106" s="1"/>
      <c r="IK1106" s="1"/>
      <c r="IL1106" s="1"/>
      <c r="IM1106" s="1"/>
      <c r="IN1106" s="1"/>
      <c r="IO1106" s="1"/>
      <c r="IP1106" s="1"/>
      <c r="IQ1106" s="1"/>
      <c r="IR1106" s="1"/>
      <c r="IS1106" s="1"/>
      <c r="IT1106" s="1"/>
      <c r="IU1106" s="1"/>
      <c r="IV1106" s="1"/>
    </row>
    <row r="1107" spans="1:256" s="3" customFormat="1" ht="15" customHeight="1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9">
        <v>105</v>
      </c>
      <c r="L1107" s="12">
        <v>3.45</v>
      </c>
      <c r="M1107" s="12">
        <v>3.22</v>
      </c>
      <c r="N1107" s="14">
        <v>1.4E-2</v>
      </c>
      <c r="O1107" s="14">
        <v>0.03</v>
      </c>
      <c r="P1107" s="14">
        <v>4.4999999999999998E-2</v>
      </c>
      <c r="Q1107" s="14">
        <v>0.27</v>
      </c>
      <c r="R1107" s="14">
        <v>0</v>
      </c>
      <c r="S1107" s="12">
        <v>7.0000000000000007E-2</v>
      </c>
      <c r="T1107" s="15">
        <v>0</v>
      </c>
      <c r="U1107" s="15">
        <v>0</v>
      </c>
      <c r="V1107" s="15">
        <v>0</v>
      </c>
      <c r="W1107" s="15">
        <v>0</v>
      </c>
      <c r="X1107" s="15">
        <v>0</v>
      </c>
      <c r="Y1107" s="15">
        <v>0</v>
      </c>
      <c r="Z1107" s="14"/>
      <c r="AA1107" s="14"/>
      <c r="AB1107" s="14"/>
      <c r="AC1107" s="14"/>
      <c r="AD1107" s="14"/>
      <c r="AE1107" s="14"/>
      <c r="AF1107" s="14"/>
      <c r="AG1107" s="14"/>
      <c r="AH1107" s="14"/>
      <c r="AI1107" s="14">
        <v>75</v>
      </c>
      <c r="AJ1107" s="14">
        <v>915</v>
      </c>
      <c r="AK1107" s="14">
        <v>60</v>
      </c>
      <c r="AL1107" s="14">
        <v>280</v>
      </c>
      <c r="AM1107" s="14">
        <v>90</v>
      </c>
      <c r="AN1107" s="14"/>
      <c r="AO1107" s="14"/>
      <c r="AP1107" s="14"/>
      <c r="AQ1107" s="14"/>
      <c r="AR1107" s="14"/>
      <c r="AS1107" s="16"/>
      <c r="AT1107" s="14">
        <v>1587</v>
      </c>
      <c r="AU1107" s="14">
        <v>1213</v>
      </c>
      <c r="AV1107" s="14">
        <v>3.2</v>
      </c>
      <c r="AW1107" s="14"/>
      <c r="AX1107" s="14">
        <v>42</v>
      </c>
      <c r="AY1107" s="14"/>
      <c r="AZ1107" s="14"/>
      <c r="BA1107" s="14"/>
      <c r="BB1107" s="14">
        <v>48</v>
      </c>
      <c r="BC1107" s="38">
        <v>20</v>
      </c>
      <c r="BD1107" s="14"/>
      <c r="BE1107" s="14"/>
      <c r="BF1107" s="18"/>
      <c r="BG1107" s="14"/>
      <c r="BH1107" s="14"/>
      <c r="BI1107" s="14"/>
      <c r="BJ1107" s="14"/>
      <c r="BK1107" s="14"/>
      <c r="BL1107" s="14"/>
      <c r="BM1107" s="14"/>
      <c r="BN1107" s="14"/>
      <c r="BO1107" s="14"/>
      <c r="BP1107" s="14"/>
      <c r="BQ1107" s="14"/>
      <c r="BR1107" s="14"/>
      <c r="BS1107" s="14"/>
      <c r="BT1107" s="14"/>
      <c r="BU1107" s="14"/>
      <c r="BV1107" s="14"/>
      <c r="BW1107" s="14"/>
      <c r="BX1107" s="14"/>
      <c r="BY1107" s="14"/>
      <c r="BZ1107" s="14"/>
      <c r="CA1107" s="14"/>
      <c r="CB1107" s="14"/>
      <c r="CC1107" s="14"/>
      <c r="CD1107" s="14"/>
      <c r="CE1107" s="14"/>
      <c r="CF1107" s="14"/>
      <c r="CG1107" s="14"/>
      <c r="CH1107" s="14"/>
      <c r="CI1107" s="14"/>
      <c r="CJ1107" s="14"/>
      <c r="CK1107" s="14"/>
      <c r="CL1107" s="14"/>
      <c r="CM1107" s="14"/>
      <c r="CN1107" s="14"/>
      <c r="CO1107" s="14"/>
      <c r="CP1107" s="14"/>
      <c r="CQ1107" s="14"/>
      <c r="CR1107" s="14"/>
      <c r="CS1107" s="14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/>
      <c r="DX1107" s="1"/>
      <c r="DY1107" s="1"/>
      <c r="DZ1107" s="1"/>
      <c r="EA1107" s="1"/>
      <c r="EB1107" s="1"/>
      <c r="EC1107" s="1"/>
      <c r="ED1107" s="1"/>
      <c r="EE1107" s="1"/>
      <c r="EF1107" s="1"/>
      <c r="EG1107" s="1"/>
      <c r="EH1107" s="1"/>
      <c r="EI1107" s="1"/>
      <c r="EJ1107" s="1"/>
      <c r="EK1107" s="1"/>
      <c r="EL1107" s="1"/>
      <c r="EM1107" s="1"/>
      <c r="EN1107" s="1"/>
      <c r="EO1107" s="1"/>
      <c r="EP1107" s="1"/>
      <c r="EQ1107" s="1"/>
      <c r="ER1107" s="1"/>
      <c r="ES1107" s="1"/>
      <c r="ET1107" s="1"/>
      <c r="EU1107" s="1"/>
      <c r="EV1107" s="1"/>
      <c r="EW1107" s="1"/>
      <c r="EX1107" s="1"/>
      <c r="EY1107" s="1"/>
      <c r="EZ1107" s="1"/>
      <c r="FA1107" s="1"/>
      <c r="FB1107" s="1"/>
      <c r="FC1107" s="1"/>
      <c r="FD1107" s="1"/>
      <c r="FE1107" s="1"/>
      <c r="FF1107" s="1"/>
      <c r="FG1107" s="1"/>
      <c r="FH1107" s="1"/>
      <c r="FI1107" s="1"/>
      <c r="FJ1107" s="1"/>
      <c r="FK1107" s="1"/>
      <c r="FL1107" s="1"/>
      <c r="FM1107" s="1"/>
      <c r="FN1107" s="1"/>
      <c r="FO1107" s="1"/>
      <c r="FP1107" s="1"/>
      <c r="FQ1107" s="1"/>
      <c r="FR1107" s="1"/>
      <c r="FS1107" s="1"/>
      <c r="FT1107" s="1"/>
      <c r="FU1107" s="1"/>
      <c r="FV1107" s="1"/>
      <c r="FW1107" s="1"/>
      <c r="FX1107" s="1"/>
      <c r="FY1107" s="1"/>
      <c r="FZ1107" s="1"/>
      <c r="GA1107" s="1"/>
      <c r="GB1107" s="1"/>
      <c r="GC1107" s="1"/>
      <c r="GD1107" s="1"/>
      <c r="GE1107" s="1"/>
      <c r="GF1107" s="1"/>
      <c r="GG1107" s="1"/>
      <c r="GH1107" s="1"/>
      <c r="GI1107" s="1"/>
      <c r="GJ1107" s="1"/>
      <c r="GK1107" s="1"/>
      <c r="GL1107" s="1"/>
      <c r="GM1107" s="1"/>
      <c r="GN1107" s="1"/>
      <c r="GO1107" s="1"/>
      <c r="GP1107" s="1"/>
      <c r="GQ1107" s="1"/>
      <c r="GR1107" s="1"/>
      <c r="GS1107" s="1"/>
      <c r="GT1107" s="1"/>
      <c r="GU1107" s="1"/>
      <c r="GV1107" s="1"/>
      <c r="GW1107" s="1"/>
      <c r="GX1107" s="1"/>
      <c r="GY1107" s="1"/>
      <c r="GZ1107" s="1"/>
      <c r="HA1107" s="1"/>
      <c r="HB1107" s="1"/>
      <c r="HC1107" s="1"/>
      <c r="HD1107" s="1"/>
      <c r="HE1107" s="1"/>
      <c r="HF1107" s="1"/>
      <c r="HG1107" s="1"/>
      <c r="HH1107" s="1"/>
      <c r="HI1107" s="1"/>
      <c r="HJ1107" s="1"/>
      <c r="HK1107" s="1"/>
      <c r="HL1107" s="1"/>
      <c r="HM1107" s="1"/>
      <c r="HN1107" s="1"/>
      <c r="HO1107" s="1"/>
      <c r="HP1107" s="1"/>
      <c r="HQ1107" s="1"/>
      <c r="HR1107" s="1"/>
      <c r="HS1107" s="1"/>
      <c r="HT1107" s="1"/>
      <c r="HU1107" s="1"/>
      <c r="HV1107" s="1"/>
      <c r="HW1107" s="1"/>
      <c r="HX1107" s="1"/>
      <c r="HY1107" s="1"/>
      <c r="HZ1107" s="1"/>
      <c r="IA1107" s="1"/>
      <c r="IB1107" s="1"/>
      <c r="IC1107" s="1"/>
      <c r="ID1107" s="1"/>
      <c r="IE1107" s="1"/>
      <c r="IF1107" s="1"/>
      <c r="IG1107" s="1"/>
      <c r="IH1107" s="1"/>
      <c r="II1107" s="1"/>
      <c r="IJ1107" s="1"/>
      <c r="IK1107" s="1"/>
      <c r="IL1107" s="1"/>
      <c r="IM1107" s="1"/>
      <c r="IN1107" s="1"/>
      <c r="IO1107" s="1"/>
      <c r="IP1107" s="1"/>
      <c r="IQ1107" s="1"/>
      <c r="IR1107" s="1"/>
      <c r="IS1107" s="1"/>
      <c r="IT1107" s="1"/>
      <c r="IU1107" s="1"/>
      <c r="IV1107" s="1"/>
    </row>
    <row r="1108" spans="1:256" s="3" customFormat="1" ht="15" customHeight="1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9">
        <v>105</v>
      </c>
      <c r="L1108" s="12">
        <v>3.45</v>
      </c>
      <c r="M1108" s="12">
        <v>3.22</v>
      </c>
      <c r="N1108" s="14">
        <v>1.4E-2</v>
      </c>
      <c r="O1108" s="14">
        <v>0.03</v>
      </c>
      <c r="P1108" s="14">
        <v>4.4999999999999998E-2</v>
      </c>
      <c r="Q1108" s="14">
        <v>0.27</v>
      </c>
      <c r="R1108" s="14">
        <v>0</v>
      </c>
      <c r="S1108" s="12">
        <v>7.0000000000000007E-2</v>
      </c>
      <c r="T1108" s="15">
        <v>0</v>
      </c>
      <c r="U1108" s="15">
        <v>0</v>
      </c>
      <c r="V1108" s="15">
        <v>0</v>
      </c>
      <c r="W1108" s="15">
        <v>0</v>
      </c>
      <c r="X1108" s="15">
        <v>0</v>
      </c>
      <c r="Y1108" s="15">
        <v>0</v>
      </c>
      <c r="Z1108" s="14"/>
      <c r="AA1108" s="14"/>
      <c r="AB1108" s="14"/>
      <c r="AC1108" s="14"/>
      <c r="AD1108" s="14"/>
      <c r="AE1108" s="14"/>
      <c r="AF1108" s="14"/>
      <c r="AG1108" s="14"/>
      <c r="AH1108" s="14"/>
      <c r="AI1108" s="14">
        <v>75</v>
      </c>
      <c r="AJ1108" s="14">
        <v>915</v>
      </c>
      <c r="AK1108" s="14">
        <v>60</v>
      </c>
      <c r="AL1108" s="14">
        <v>280</v>
      </c>
      <c r="AM1108" s="14">
        <v>90</v>
      </c>
      <c r="AN1108" s="14"/>
      <c r="AO1108" s="14"/>
      <c r="AP1108" s="14"/>
      <c r="AQ1108" s="14"/>
      <c r="AR1108" s="14"/>
      <c r="AS1108" s="16"/>
      <c r="AT1108" s="14">
        <v>1587</v>
      </c>
      <c r="AU1108" s="14">
        <v>1213</v>
      </c>
      <c r="AV1108" s="14">
        <v>3.2</v>
      </c>
      <c r="AW1108" s="14"/>
      <c r="AX1108" s="14">
        <v>42</v>
      </c>
      <c r="AY1108" s="14"/>
      <c r="AZ1108" s="14"/>
      <c r="BA1108" s="14"/>
      <c r="BB1108" s="14">
        <v>58</v>
      </c>
      <c r="BC1108" s="38">
        <v>60</v>
      </c>
      <c r="BD1108" s="14"/>
      <c r="BE1108" s="14"/>
      <c r="BF1108" s="18"/>
      <c r="BG1108" s="14"/>
      <c r="BH1108" s="14"/>
      <c r="BI1108" s="14"/>
      <c r="BJ1108" s="14"/>
      <c r="BK1108" s="14"/>
      <c r="BL1108" s="14"/>
      <c r="BM1108" s="14"/>
      <c r="BN1108" s="14"/>
      <c r="BO1108" s="14"/>
      <c r="BP1108" s="14"/>
      <c r="BQ1108" s="14"/>
      <c r="BR1108" s="14"/>
      <c r="BS1108" s="14"/>
      <c r="BT1108" s="14"/>
      <c r="BU1108" s="14"/>
      <c r="BV1108" s="14"/>
      <c r="BW1108" s="14"/>
      <c r="BX1108" s="14"/>
      <c r="BY1108" s="14"/>
      <c r="BZ1108" s="14"/>
      <c r="CA1108" s="14"/>
      <c r="CB1108" s="14"/>
      <c r="CC1108" s="14"/>
      <c r="CD1108" s="14"/>
      <c r="CE1108" s="14"/>
      <c r="CF1108" s="14"/>
      <c r="CG1108" s="14"/>
      <c r="CH1108" s="14"/>
      <c r="CI1108" s="14"/>
      <c r="CJ1108" s="14"/>
      <c r="CK1108" s="14"/>
      <c r="CL1108" s="14"/>
      <c r="CM1108" s="14"/>
      <c r="CN1108" s="14"/>
      <c r="CO1108" s="14"/>
      <c r="CP1108" s="14"/>
      <c r="CQ1108" s="14"/>
      <c r="CR1108" s="14"/>
      <c r="CS1108" s="14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  <c r="DX1108" s="1"/>
      <c r="DY1108" s="1"/>
      <c r="DZ1108" s="1"/>
      <c r="EA1108" s="1"/>
      <c r="EB1108" s="1"/>
      <c r="EC1108" s="1"/>
      <c r="ED1108" s="1"/>
      <c r="EE1108" s="1"/>
      <c r="EF1108" s="1"/>
      <c r="EG1108" s="1"/>
      <c r="EH1108" s="1"/>
      <c r="EI1108" s="1"/>
      <c r="EJ1108" s="1"/>
      <c r="EK1108" s="1"/>
      <c r="EL1108" s="1"/>
      <c r="EM1108" s="1"/>
      <c r="EN1108" s="1"/>
      <c r="EO1108" s="1"/>
      <c r="EP1108" s="1"/>
      <c r="EQ1108" s="1"/>
      <c r="ER1108" s="1"/>
      <c r="ES1108" s="1"/>
      <c r="ET1108" s="1"/>
      <c r="EU1108" s="1"/>
      <c r="EV1108" s="1"/>
      <c r="EW1108" s="1"/>
      <c r="EX1108" s="1"/>
      <c r="EY1108" s="1"/>
      <c r="EZ1108" s="1"/>
      <c r="FA1108" s="1"/>
      <c r="FB1108" s="1"/>
      <c r="FC1108" s="1"/>
      <c r="FD1108" s="1"/>
      <c r="FE1108" s="1"/>
      <c r="FF1108" s="1"/>
      <c r="FG1108" s="1"/>
      <c r="FH1108" s="1"/>
      <c r="FI1108" s="1"/>
      <c r="FJ1108" s="1"/>
      <c r="FK1108" s="1"/>
      <c r="FL1108" s="1"/>
      <c r="FM1108" s="1"/>
      <c r="FN1108" s="1"/>
      <c r="FO1108" s="1"/>
      <c r="FP1108" s="1"/>
      <c r="FQ1108" s="1"/>
      <c r="FR1108" s="1"/>
      <c r="FS1108" s="1"/>
      <c r="FT1108" s="1"/>
      <c r="FU1108" s="1"/>
      <c r="FV1108" s="1"/>
      <c r="FW1108" s="1"/>
      <c r="FX1108" s="1"/>
      <c r="FY1108" s="1"/>
      <c r="FZ1108" s="1"/>
      <c r="GA1108" s="1"/>
      <c r="GB1108" s="1"/>
      <c r="GC1108" s="1"/>
      <c r="GD1108" s="1"/>
      <c r="GE1108" s="1"/>
      <c r="GF1108" s="1"/>
      <c r="GG1108" s="1"/>
      <c r="GH1108" s="1"/>
      <c r="GI1108" s="1"/>
      <c r="GJ1108" s="1"/>
      <c r="GK1108" s="1"/>
      <c r="GL1108" s="1"/>
      <c r="GM1108" s="1"/>
      <c r="GN1108" s="1"/>
      <c r="GO1108" s="1"/>
      <c r="GP1108" s="1"/>
      <c r="GQ1108" s="1"/>
      <c r="GR1108" s="1"/>
      <c r="GS1108" s="1"/>
      <c r="GT1108" s="1"/>
      <c r="GU1108" s="1"/>
      <c r="GV1108" s="1"/>
      <c r="GW1108" s="1"/>
      <c r="GX1108" s="1"/>
      <c r="GY1108" s="1"/>
      <c r="GZ1108" s="1"/>
      <c r="HA1108" s="1"/>
      <c r="HB1108" s="1"/>
      <c r="HC1108" s="1"/>
      <c r="HD1108" s="1"/>
      <c r="HE1108" s="1"/>
      <c r="HF1108" s="1"/>
      <c r="HG1108" s="1"/>
      <c r="HH1108" s="1"/>
      <c r="HI1108" s="1"/>
      <c r="HJ1108" s="1"/>
      <c r="HK1108" s="1"/>
      <c r="HL1108" s="1"/>
      <c r="HM1108" s="1"/>
      <c r="HN1108" s="1"/>
      <c r="HO1108" s="1"/>
      <c r="HP1108" s="1"/>
      <c r="HQ1108" s="1"/>
      <c r="HR1108" s="1"/>
      <c r="HS1108" s="1"/>
      <c r="HT1108" s="1"/>
      <c r="HU1108" s="1"/>
      <c r="HV1108" s="1"/>
      <c r="HW1108" s="1"/>
      <c r="HX1108" s="1"/>
      <c r="HY1108" s="1"/>
      <c r="HZ1108" s="1"/>
      <c r="IA1108" s="1"/>
      <c r="IB1108" s="1"/>
      <c r="IC1108" s="1"/>
      <c r="ID1108" s="1"/>
      <c r="IE1108" s="1"/>
      <c r="IF1108" s="1"/>
      <c r="IG1108" s="1"/>
      <c r="IH1108" s="1"/>
      <c r="II1108" s="1"/>
      <c r="IJ1108" s="1"/>
      <c r="IK1108" s="1"/>
      <c r="IL1108" s="1"/>
      <c r="IM1108" s="1"/>
      <c r="IN1108" s="1"/>
      <c r="IO1108" s="1"/>
      <c r="IP1108" s="1"/>
      <c r="IQ1108" s="1"/>
      <c r="IR1108" s="1"/>
      <c r="IS1108" s="1"/>
      <c r="IT1108" s="1"/>
      <c r="IU1108" s="1"/>
      <c r="IV1108" s="1"/>
    </row>
    <row r="1109" spans="1:256" s="3" customFormat="1" ht="15" customHeight="1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9">
        <v>105</v>
      </c>
      <c r="L1109" s="12">
        <v>3.45</v>
      </c>
      <c r="M1109" s="12">
        <v>3.22</v>
      </c>
      <c r="N1109" s="14">
        <v>1.4E-2</v>
      </c>
      <c r="O1109" s="14">
        <v>0.03</v>
      </c>
      <c r="P1109" s="14">
        <v>4.4999999999999998E-2</v>
      </c>
      <c r="Q1109" s="14">
        <v>0.27</v>
      </c>
      <c r="R1109" s="14">
        <v>0</v>
      </c>
      <c r="S1109" s="12">
        <v>7.0000000000000007E-2</v>
      </c>
      <c r="T1109" s="15">
        <v>0</v>
      </c>
      <c r="U1109" s="15">
        <v>0</v>
      </c>
      <c r="V1109" s="15">
        <v>0</v>
      </c>
      <c r="W1109" s="15">
        <v>0</v>
      </c>
      <c r="X1109" s="15">
        <v>0</v>
      </c>
      <c r="Y1109" s="15">
        <v>0</v>
      </c>
      <c r="Z1109" s="14"/>
      <c r="AA1109" s="14"/>
      <c r="AB1109" s="14"/>
      <c r="AC1109" s="14"/>
      <c r="AD1109" s="14"/>
      <c r="AE1109" s="14"/>
      <c r="AF1109" s="14"/>
      <c r="AG1109" s="14"/>
      <c r="AH1109" s="14"/>
      <c r="AI1109" s="14">
        <v>75</v>
      </c>
      <c r="AJ1109" s="14">
        <v>915</v>
      </c>
      <c r="AK1109" s="14">
        <v>60</v>
      </c>
      <c r="AL1109" s="14">
        <v>280</v>
      </c>
      <c r="AM1109" s="14">
        <v>90</v>
      </c>
      <c r="AN1109" s="14"/>
      <c r="AO1109" s="14"/>
      <c r="AP1109" s="14"/>
      <c r="AQ1109" s="14"/>
      <c r="AR1109" s="14"/>
      <c r="AS1109" s="16"/>
      <c r="AT1109" s="14">
        <v>1587</v>
      </c>
      <c r="AU1109" s="14">
        <v>1213</v>
      </c>
      <c r="AV1109" s="14">
        <v>3.2</v>
      </c>
      <c r="AW1109" s="14"/>
      <c r="AX1109" s="14">
        <v>42</v>
      </c>
      <c r="AY1109" s="14"/>
      <c r="AZ1109" s="14"/>
      <c r="BA1109" s="14"/>
      <c r="BB1109" s="14">
        <v>66</v>
      </c>
      <c r="BC1109" s="38">
        <v>100</v>
      </c>
      <c r="BD1109" s="14"/>
      <c r="BE1109" s="14"/>
      <c r="BF1109" s="18"/>
      <c r="BG1109" s="14"/>
      <c r="BH1109" s="14"/>
      <c r="BI1109" s="14"/>
      <c r="BJ1109" s="14"/>
      <c r="BK1109" s="14"/>
      <c r="BL1109" s="14"/>
      <c r="BM1109" s="14"/>
      <c r="BN1109" s="14"/>
      <c r="BO1109" s="14"/>
      <c r="BP1109" s="14"/>
      <c r="BQ1109" s="14"/>
      <c r="BR1109" s="14"/>
      <c r="BS1109" s="14"/>
      <c r="BT1109" s="14"/>
      <c r="BU1109" s="14"/>
      <c r="BV1109" s="14"/>
      <c r="BW1109" s="14"/>
      <c r="BX1109" s="14"/>
      <c r="BY1109" s="14"/>
      <c r="BZ1109" s="14"/>
      <c r="CA1109" s="14"/>
      <c r="CB1109" s="14"/>
      <c r="CC1109" s="14"/>
      <c r="CD1109" s="14"/>
      <c r="CE1109" s="14"/>
      <c r="CF1109" s="14"/>
      <c r="CG1109" s="14"/>
      <c r="CH1109" s="14"/>
      <c r="CI1109" s="14"/>
      <c r="CJ1109" s="14"/>
      <c r="CK1109" s="14"/>
      <c r="CL1109" s="14"/>
      <c r="CM1109" s="14"/>
      <c r="CN1109" s="14"/>
      <c r="CO1109" s="14"/>
      <c r="CP1109" s="14"/>
      <c r="CQ1109" s="14"/>
      <c r="CR1109" s="14"/>
      <c r="CS1109" s="14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/>
      <c r="DX1109" s="1"/>
      <c r="DY1109" s="1"/>
      <c r="DZ1109" s="1"/>
      <c r="EA1109" s="1"/>
      <c r="EB1109" s="1"/>
      <c r="EC1109" s="1"/>
      <c r="ED1109" s="1"/>
      <c r="EE1109" s="1"/>
      <c r="EF1109" s="1"/>
      <c r="EG1109" s="1"/>
      <c r="EH1109" s="1"/>
      <c r="EI1109" s="1"/>
      <c r="EJ1109" s="1"/>
      <c r="EK1109" s="1"/>
      <c r="EL1109" s="1"/>
      <c r="EM1109" s="1"/>
      <c r="EN1109" s="1"/>
      <c r="EO1109" s="1"/>
      <c r="EP1109" s="1"/>
      <c r="EQ1109" s="1"/>
      <c r="ER1109" s="1"/>
      <c r="ES1109" s="1"/>
      <c r="ET1109" s="1"/>
      <c r="EU1109" s="1"/>
      <c r="EV1109" s="1"/>
      <c r="EW1109" s="1"/>
      <c r="EX1109" s="1"/>
      <c r="EY1109" s="1"/>
      <c r="EZ1109" s="1"/>
      <c r="FA1109" s="1"/>
      <c r="FB1109" s="1"/>
      <c r="FC1109" s="1"/>
      <c r="FD1109" s="1"/>
      <c r="FE1109" s="1"/>
      <c r="FF1109" s="1"/>
      <c r="FG1109" s="1"/>
      <c r="FH1109" s="1"/>
      <c r="FI1109" s="1"/>
      <c r="FJ1109" s="1"/>
      <c r="FK1109" s="1"/>
      <c r="FL1109" s="1"/>
      <c r="FM1109" s="1"/>
      <c r="FN1109" s="1"/>
      <c r="FO1109" s="1"/>
      <c r="FP1109" s="1"/>
      <c r="FQ1109" s="1"/>
      <c r="FR1109" s="1"/>
      <c r="FS1109" s="1"/>
      <c r="FT1109" s="1"/>
      <c r="FU1109" s="1"/>
      <c r="FV1109" s="1"/>
      <c r="FW1109" s="1"/>
      <c r="FX1109" s="1"/>
      <c r="FY1109" s="1"/>
      <c r="FZ1109" s="1"/>
      <c r="GA1109" s="1"/>
      <c r="GB1109" s="1"/>
      <c r="GC1109" s="1"/>
      <c r="GD1109" s="1"/>
      <c r="GE1109" s="1"/>
      <c r="GF1109" s="1"/>
      <c r="GG1109" s="1"/>
      <c r="GH1109" s="1"/>
      <c r="GI1109" s="1"/>
      <c r="GJ1109" s="1"/>
      <c r="GK1109" s="1"/>
      <c r="GL1109" s="1"/>
      <c r="GM1109" s="1"/>
      <c r="GN1109" s="1"/>
      <c r="GO1109" s="1"/>
      <c r="GP1109" s="1"/>
      <c r="GQ1109" s="1"/>
      <c r="GR1109" s="1"/>
      <c r="GS1109" s="1"/>
      <c r="GT1109" s="1"/>
      <c r="GU1109" s="1"/>
      <c r="GV1109" s="1"/>
      <c r="GW1109" s="1"/>
      <c r="GX1109" s="1"/>
      <c r="GY1109" s="1"/>
      <c r="GZ1109" s="1"/>
      <c r="HA1109" s="1"/>
      <c r="HB1109" s="1"/>
      <c r="HC1109" s="1"/>
      <c r="HD1109" s="1"/>
      <c r="HE1109" s="1"/>
      <c r="HF1109" s="1"/>
      <c r="HG1109" s="1"/>
      <c r="HH1109" s="1"/>
      <c r="HI1109" s="1"/>
      <c r="HJ1109" s="1"/>
      <c r="HK1109" s="1"/>
      <c r="HL1109" s="1"/>
      <c r="HM1109" s="1"/>
      <c r="HN1109" s="1"/>
      <c r="HO1109" s="1"/>
      <c r="HP1109" s="1"/>
      <c r="HQ1109" s="1"/>
      <c r="HR1109" s="1"/>
      <c r="HS1109" s="1"/>
      <c r="HT1109" s="1"/>
      <c r="HU1109" s="1"/>
      <c r="HV1109" s="1"/>
      <c r="HW1109" s="1"/>
      <c r="HX1109" s="1"/>
      <c r="HY1109" s="1"/>
      <c r="HZ1109" s="1"/>
      <c r="IA1109" s="1"/>
      <c r="IB1109" s="1"/>
      <c r="IC1109" s="1"/>
      <c r="ID1109" s="1"/>
      <c r="IE1109" s="1"/>
      <c r="IF1109" s="1"/>
      <c r="IG1109" s="1"/>
      <c r="IH1109" s="1"/>
      <c r="II1109" s="1"/>
      <c r="IJ1109" s="1"/>
      <c r="IK1109" s="1"/>
      <c r="IL1109" s="1"/>
      <c r="IM1109" s="1"/>
      <c r="IN1109" s="1"/>
      <c r="IO1109" s="1"/>
      <c r="IP1109" s="1"/>
      <c r="IQ1109" s="1"/>
      <c r="IR1109" s="1"/>
      <c r="IS1109" s="1"/>
      <c r="IT1109" s="1"/>
      <c r="IU1109" s="1"/>
      <c r="IV1109" s="1"/>
    </row>
    <row r="1110" spans="1:256" s="3" customFormat="1" ht="15" customHeight="1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9" t="s">
        <v>137</v>
      </c>
      <c r="L1110" s="12"/>
      <c r="M1110" s="12"/>
      <c r="N1110" s="14"/>
      <c r="O1110" s="14"/>
      <c r="P1110" s="14"/>
      <c r="Q1110" s="14"/>
      <c r="R1110" s="14"/>
      <c r="S1110" s="12"/>
      <c r="T1110" s="15"/>
      <c r="U1110" s="15"/>
      <c r="V1110" s="15"/>
      <c r="W1110" s="15"/>
      <c r="X1110" s="15"/>
      <c r="Y1110" s="15"/>
      <c r="Z1110" s="14"/>
      <c r="AA1110" s="14"/>
      <c r="AB1110" s="14"/>
      <c r="AC1110" s="14"/>
      <c r="AD1110" s="14"/>
      <c r="AE1110" s="14"/>
      <c r="AF1110" s="14"/>
      <c r="AG1110" s="14"/>
      <c r="AH1110" s="14"/>
      <c r="AI1110" s="14"/>
      <c r="AJ1110" s="14"/>
      <c r="AK1110" s="14"/>
      <c r="AL1110" s="14"/>
      <c r="AM1110" s="14"/>
      <c r="AN1110" s="14"/>
      <c r="AO1110" s="14"/>
      <c r="AP1110" s="14"/>
      <c r="AQ1110" s="14"/>
      <c r="AR1110" s="14"/>
      <c r="AS1110" s="16"/>
      <c r="AT1110" s="14"/>
      <c r="AU1110" s="14"/>
      <c r="AV1110" s="14"/>
      <c r="AW1110" s="14"/>
      <c r="AX1110" s="14"/>
      <c r="AY1110" s="14"/>
      <c r="AZ1110" s="14"/>
      <c r="BA1110" s="14"/>
      <c r="BB1110" s="14"/>
      <c r="BC1110" s="38"/>
      <c r="BD1110" s="14"/>
      <c r="BE1110" s="14"/>
      <c r="BF1110" s="18"/>
      <c r="BG1110" s="14"/>
      <c r="BH1110" s="14"/>
      <c r="BI1110" s="14"/>
      <c r="BJ1110" s="14"/>
      <c r="BK1110" s="14"/>
      <c r="BL1110" s="14"/>
      <c r="BM1110" s="14"/>
      <c r="BN1110" s="14"/>
      <c r="BO1110" s="14"/>
      <c r="BP1110" s="14"/>
      <c r="BQ1110" s="14"/>
      <c r="BR1110" s="14"/>
      <c r="BS1110" s="14"/>
      <c r="BT1110" s="14"/>
      <c r="BU1110" s="14"/>
      <c r="BV1110" s="14"/>
      <c r="BW1110" s="14"/>
      <c r="BX1110" s="14"/>
      <c r="BY1110" s="14"/>
      <c r="BZ1110" s="14"/>
      <c r="CA1110" s="14"/>
      <c r="CB1110" s="14"/>
      <c r="CC1110" s="14"/>
      <c r="CD1110" s="14"/>
      <c r="CE1110" s="14"/>
      <c r="CF1110" s="14"/>
      <c r="CG1110" s="14"/>
      <c r="CH1110" s="14"/>
      <c r="CI1110" s="14"/>
      <c r="CJ1110" s="14"/>
      <c r="CK1110" s="14"/>
      <c r="CL1110" s="14"/>
      <c r="CM1110" s="14"/>
      <c r="CN1110" s="14"/>
      <c r="CO1110" s="14"/>
      <c r="CP1110" s="14"/>
      <c r="CQ1110" s="14"/>
      <c r="CR1110" s="14"/>
      <c r="CS1110" s="14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  <c r="DR1110" s="1"/>
      <c r="DS1110" s="1"/>
      <c r="DT1110" s="1"/>
      <c r="DU1110" s="1"/>
      <c r="DV1110" s="1"/>
      <c r="DW1110" s="1"/>
      <c r="DX1110" s="1"/>
      <c r="DY1110" s="1"/>
      <c r="DZ1110" s="1"/>
      <c r="EA1110" s="1"/>
      <c r="EB1110" s="1"/>
      <c r="EC1110" s="1"/>
      <c r="ED1110" s="1"/>
      <c r="EE1110" s="1"/>
      <c r="EF1110" s="1"/>
      <c r="EG1110" s="1"/>
      <c r="EH1110" s="1"/>
      <c r="EI1110" s="1"/>
      <c r="EJ1110" s="1"/>
      <c r="EK1110" s="1"/>
      <c r="EL1110" s="1"/>
      <c r="EM1110" s="1"/>
      <c r="EN1110" s="1"/>
      <c r="EO1110" s="1"/>
      <c r="EP1110" s="1"/>
      <c r="EQ1110" s="1"/>
      <c r="ER1110" s="1"/>
      <c r="ES1110" s="1"/>
      <c r="ET1110" s="1"/>
      <c r="EU1110" s="1"/>
      <c r="EV1110" s="1"/>
      <c r="EW1110" s="1"/>
      <c r="EX1110" s="1"/>
      <c r="EY1110" s="1"/>
      <c r="EZ1110" s="1"/>
      <c r="FA1110" s="1"/>
      <c r="FB1110" s="1"/>
      <c r="FC1110" s="1"/>
      <c r="FD1110" s="1"/>
      <c r="FE1110" s="1"/>
      <c r="FF1110" s="1"/>
      <c r="FG1110" s="1"/>
      <c r="FH1110" s="1"/>
      <c r="FI1110" s="1"/>
      <c r="FJ1110" s="1"/>
      <c r="FK1110" s="1"/>
      <c r="FL1110" s="1"/>
      <c r="FM1110" s="1"/>
      <c r="FN1110" s="1"/>
      <c r="FO1110" s="1"/>
      <c r="FP1110" s="1"/>
      <c r="FQ1110" s="1"/>
      <c r="FR1110" s="1"/>
      <c r="FS1110" s="1"/>
      <c r="FT1110" s="1"/>
      <c r="FU1110" s="1"/>
      <c r="FV1110" s="1"/>
      <c r="FW1110" s="1"/>
      <c r="FX1110" s="1"/>
      <c r="FY1110" s="1"/>
      <c r="FZ1110" s="1"/>
      <c r="GA1110" s="1"/>
      <c r="GB1110" s="1"/>
      <c r="GC1110" s="1"/>
      <c r="GD1110" s="1"/>
      <c r="GE1110" s="1"/>
      <c r="GF1110" s="1"/>
      <c r="GG1110" s="1"/>
      <c r="GH1110" s="1"/>
      <c r="GI1110" s="1"/>
      <c r="GJ1110" s="1"/>
      <c r="GK1110" s="1"/>
      <c r="GL1110" s="1"/>
      <c r="GM1110" s="1"/>
      <c r="GN1110" s="1"/>
      <c r="GO1110" s="1"/>
      <c r="GP1110" s="1"/>
      <c r="GQ1110" s="1"/>
      <c r="GR1110" s="1"/>
      <c r="GS1110" s="1"/>
      <c r="GT1110" s="1"/>
      <c r="GU1110" s="1"/>
      <c r="GV1110" s="1"/>
      <c r="GW1110" s="1"/>
      <c r="GX1110" s="1"/>
      <c r="GY1110" s="1"/>
      <c r="GZ1110" s="1"/>
      <c r="HA1110" s="1"/>
      <c r="HB1110" s="1"/>
      <c r="HC1110" s="1"/>
      <c r="HD1110" s="1"/>
      <c r="HE1110" s="1"/>
      <c r="HF1110" s="1"/>
      <c r="HG1110" s="1"/>
      <c r="HH1110" s="1"/>
      <c r="HI1110" s="1"/>
      <c r="HJ1110" s="1"/>
      <c r="HK1110" s="1"/>
      <c r="HL1110" s="1"/>
      <c r="HM1110" s="1"/>
      <c r="HN1110" s="1"/>
      <c r="HO1110" s="1"/>
      <c r="HP1110" s="1"/>
      <c r="HQ1110" s="1"/>
      <c r="HR1110" s="1"/>
      <c r="HS1110" s="1"/>
      <c r="HT1110" s="1"/>
      <c r="HU1110" s="1"/>
      <c r="HV1110" s="1"/>
      <c r="HW1110" s="1"/>
      <c r="HX1110" s="1"/>
      <c r="HY1110" s="1"/>
      <c r="HZ1110" s="1"/>
      <c r="IA1110" s="1"/>
      <c r="IB1110" s="1"/>
      <c r="IC1110" s="1"/>
      <c r="ID1110" s="1"/>
      <c r="IE1110" s="1"/>
      <c r="IF1110" s="1"/>
      <c r="IG1110" s="1"/>
      <c r="IH1110" s="1"/>
      <c r="II1110" s="1"/>
      <c r="IJ1110" s="1"/>
      <c r="IK1110" s="1"/>
      <c r="IL1110" s="1"/>
      <c r="IM1110" s="1"/>
      <c r="IN1110" s="1"/>
      <c r="IO1110" s="1"/>
      <c r="IP1110" s="1"/>
      <c r="IQ1110" s="1"/>
      <c r="IR1110" s="1"/>
      <c r="IS1110" s="1"/>
      <c r="IT1110" s="1"/>
      <c r="IU1110" s="1"/>
      <c r="IV1110" s="1"/>
    </row>
    <row r="1111" spans="1:256" s="3" customFormat="1" ht="15" customHeight="1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9">
        <v>107</v>
      </c>
      <c r="L1111" s="12"/>
      <c r="M1111" s="12"/>
      <c r="N1111" s="14"/>
      <c r="O1111" s="14"/>
      <c r="P1111" s="14"/>
      <c r="Q1111" s="14"/>
      <c r="R1111" s="14"/>
      <c r="S1111" s="12"/>
      <c r="T1111" s="15"/>
      <c r="U1111" s="15"/>
      <c r="V1111" s="15"/>
      <c r="W1111" s="15"/>
      <c r="X1111" s="15"/>
      <c r="Y1111" s="15"/>
      <c r="Z1111" s="14"/>
      <c r="AA1111" s="14"/>
      <c r="AB1111" s="14"/>
      <c r="AC1111" s="14"/>
      <c r="AD1111" s="14"/>
      <c r="AE1111" s="14"/>
      <c r="AF1111" s="14"/>
      <c r="AG1111" s="14"/>
      <c r="AH1111" s="14"/>
      <c r="AI1111" s="14"/>
      <c r="AJ1111" s="14"/>
      <c r="AK1111" s="14"/>
      <c r="AL1111" s="14"/>
      <c r="AM1111" s="14"/>
      <c r="AN1111" s="14"/>
      <c r="AO1111" s="14"/>
      <c r="AP1111" s="14"/>
      <c r="AQ1111" s="14"/>
      <c r="AR1111" s="14"/>
      <c r="AS1111" s="16"/>
      <c r="AT1111" s="14"/>
      <c r="AU1111" s="14"/>
      <c r="AV1111" s="14"/>
      <c r="AW1111" s="14"/>
      <c r="AX1111" s="14"/>
      <c r="AY1111" s="14"/>
      <c r="AZ1111" s="14"/>
      <c r="BA1111" s="14"/>
      <c r="BB1111" s="14"/>
      <c r="BC1111" s="38"/>
      <c r="BD1111" s="14"/>
      <c r="BE1111" s="14"/>
      <c r="BF1111" s="18"/>
      <c r="BG1111" s="14"/>
      <c r="BH1111" s="14"/>
      <c r="BI1111" s="14"/>
      <c r="BJ1111" s="14"/>
      <c r="BK1111" s="14"/>
      <c r="BL1111" s="14"/>
      <c r="BM1111" s="14"/>
      <c r="BN1111" s="14"/>
      <c r="BO1111" s="14"/>
      <c r="BP1111" s="14"/>
      <c r="BQ1111" s="14"/>
      <c r="BR1111" s="14"/>
      <c r="BS1111" s="14"/>
      <c r="BT1111" s="14"/>
      <c r="BU1111" s="14"/>
      <c r="BV1111" s="14"/>
      <c r="BW1111" s="14"/>
      <c r="BX1111" s="14"/>
      <c r="BY1111" s="14"/>
      <c r="BZ1111" s="14"/>
      <c r="CA1111" s="14"/>
      <c r="CB1111" s="14"/>
      <c r="CC1111" s="14"/>
      <c r="CD1111" s="14"/>
      <c r="CE1111" s="14"/>
      <c r="CF1111" s="14"/>
      <c r="CG1111" s="14"/>
      <c r="CH1111" s="14"/>
      <c r="CI1111" s="14"/>
      <c r="CJ1111" s="14"/>
      <c r="CK1111" s="14"/>
      <c r="CL1111" s="14"/>
      <c r="CM1111" s="14"/>
      <c r="CN1111" s="14"/>
      <c r="CO1111" s="14"/>
      <c r="CP1111" s="14"/>
      <c r="CQ1111" s="14"/>
      <c r="CR1111" s="14"/>
      <c r="CS1111" s="14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  <c r="DR1111" s="1"/>
      <c r="DS1111" s="1"/>
      <c r="DT1111" s="1"/>
      <c r="DU1111" s="1"/>
      <c r="DV1111" s="1"/>
      <c r="DW1111" s="1"/>
      <c r="DX1111" s="1"/>
      <c r="DY1111" s="1"/>
      <c r="DZ1111" s="1"/>
      <c r="EA1111" s="1"/>
      <c r="EB1111" s="1"/>
      <c r="EC1111" s="1"/>
      <c r="ED1111" s="1"/>
      <c r="EE1111" s="1"/>
      <c r="EF1111" s="1"/>
      <c r="EG1111" s="1"/>
      <c r="EH1111" s="1"/>
      <c r="EI1111" s="1"/>
      <c r="EJ1111" s="1"/>
      <c r="EK1111" s="1"/>
      <c r="EL1111" s="1"/>
      <c r="EM1111" s="1"/>
      <c r="EN1111" s="1"/>
      <c r="EO1111" s="1"/>
      <c r="EP1111" s="1"/>
      <c r="EQ1111" s="1"/>
      <c r="ER1111" s="1"/>
      <c r="ES1111" s="1"/>
      <c r="ET1111" s="1"/>
      <c r="EU1111" s="1"/>
      <c r="EV1111" s="1"/>
      <c r="EW1111" s="1"/>
      <c r="EX1111" s="1"/>
      <c r="EY1111" s="1"/>
      <c r="EZ1111" s="1"/>
      <c r="FA1111" s="1"/>
      <c r="FB1111" s="1"/>
      <c r="FC1111" s="1"/>
      <c r="FD1111" s="1"/>
      <c r="FE1111" s="1"/>
      <c r="FF1111" s="1"/>
      <c r="FG1111" s="1"/>
      <c r="FH1111" s="1"/>
      <c r="FI1111" s="1"/>
      <c r="FJ1111" s="1"/>
      <c r="FK1111" s="1"/>
      <c r="FL1111" s="1"/>
      <c r="FM1111" s="1"/>
      <c r="FN1111" s="1"/>
      <c r="FO1111" s="1"/>
      <c r="FP1111" s="1"/>
      <c r="FQ1111" s="1"/>
      <c r="FR1111" s="1"/>
      <c r="FS1111" s="1"/>
      <c r="FT1111" s="1"/>
      <c r="FU1111" s="1"/>
      <c r="FV1111" s="1"/>
      <c r="FW1111" s="1"/>
      <c r="FX1111" s="1"/>
      <c r="FY1111" s="1"/>
      <c r="FZ1111" s="1"/>
      <c r="GA1111" s="1"/>
      <c r="GB1111" s="1"/>
      <c r="GC1111" s="1"/>
      <c r="GD1111" s="1"/>
      <c r="GE1111" s="1"/>
      <c r="GF1111" s="1"/>
      <c r="GG1111" s="1"/>
      <c r="GH1111" s="1"/>
      <c r="GI1111" s="1"/>
      <c r="GJ1111" s="1"/>
      <c r="GK1111" s="1"/>
      <c r="GL1111" s="1"/>
      <c r="GM1111" s="1"/>
      <c r="GN1111" s="1"/>
      <c r="GO1111" s="1"/>
      <c r="GP1111" s="1"/>
      <c r="GQ1111" s="1"/>
      <c r="GR1111" s="1"/>
      <c r="GS1111" s="1"/>
      <c r="GT1111" s="1"/>
      <c r="GU1111" s="1"/>
      <c r="GV1111" s="1"/>
      <c r="GW1111" s="1"/>
      <c r="GX1111" s="1"/>
      <c r="GY1111" s="1"/>
      <c r="GZ1111" s="1"/>
      <c r="HA1111" s="1"/>
      <c r="HB1111" s="1"/>
      <c r="HC1111" s="1"/>
      <c r="HD1111" s="1"/>
      <c r="HE1111" s="1"/>
      <c r="HF1111" s="1"/>
      <c r="HG1111" s="1"/>
      <c r="HH1111" s="1"/>
      <c r="HI1111" s="1"/>
      <c r="HJ1111" s="1"/>
      <c r="HK1111" s="1"/>
      <c r="HL1111" s="1"/>
      <c r="HM1111" s="1"/>
      <c r="HN1111" s="1"/>
      <c r="HO1111" s="1"/>
      <c r="HP1111" s="1"/>
      <c r="HQ1111" s="1"/>
      <c r="HR1111" s="1"/>
      <c r="HS1111" s="1"/>
      <c r="HT1111" s="1"/>
      <c r="HU1111" s="1"/>
      <c r="HV1111" s="1"/>
      <c r="HW1111" s="1"/>
      <c r="HX1111" s="1"/>
      <c r="HY1111" s="1"/>
      <c r="HZ1111" s="1"/>
      <c r="IA1111" s="1"/>
      <c r="IB1111" s="1"/>
      <c r="IC1111" s="1"/>
      <c r="ID1111" s="1"/>
      <c r="IE1111" s="1"/>
      <c r="IF1111" s="1"/>
      <c r="IG1111" s="1"/>
      <c r="IH1111" s="1"/>
      <c r="II1111" s="1"/>
      <c r="IJ1111" s="1"/>
      <c r="IK1111" s="1"/>
      <c r="IL1111" s="1"/>
      <c r="IM1111" s="1"/>
      <c r="IN1111" s="1"/>
      <c r="IO1111" s="1"/>
      <c r="IP1111" s="1"/>
      <c r="IQ1111" s="1"/>
      <c r="IR1111" s="1"/>
      <c r="IS1111" s="1"/>
      <c r="IT1111" s="1"/>
      <c r="IU1111" s="1"/>
      <c r="IV1111" s="1"/>
    </row>
    <row r="1112" spans="1:256" s="3" customFormat="1" ht="15" customHeight="1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9">
        <v>108</v>
      </c>
      <c r="L1112" s="12"/>
      <c r="M1112" s="12"/>
      <c r="N1112" s="14"/>
      <c r="O1112" s="14"/>
      <c r="P1112" s="14"/>
      <c r="Q1112" s="14"/>
      <c r="R1112" s="14"/>
      <c r="S1112" s="12"/>
      <c r="T1112" s="15"/>
      <c r="U1112" s="15"/>
      <c r="V1112" s="15"/>
      <c r="W1112" s="15"/>
      <c r="X1112" s="15"/>
      <c r="Y1112" s="15"/>
      <c r="Z1112" s="14"/>
      <c r="AA1112" s="14"/>
      <c r="AB1112" s="14"/>
      <c r="AC1112" s="14"/>
      <c r="AD1112" s="14"/>
      <c r="AE1112" s="14"/>
      <c r="AF1112" s="14"/>
      <c r="AG1112" s="14"/>
      <c r="AH1112" s="14"/>
      <c r="AI1112" s="14"/>
      <c r="AJ1112" s="14"/>
      <c r="AK1112" s="14"/>
      <c r="AL1112" s="14"/>
      <c r="AM1112" s="14"/>
      <c r="AN1112" s="14"/>
      <c r="AO1112" s="14"/>
      <c r="AP1112" s="14"/>
      <c r="AQ1112" s="14"/>
      <c r="AR1112" s="14"/>
      <c r="AS1112" s="16"/>
      <c r="AT1112" s="14"/>
      <c r="AU1112" s="14"/>
      <c r="AV1112" s="14"/>
      <c r="AW1112" s="14"/>
      <c r="AX1112" s="14"/>
      <c r="AY1112" s="14"/>
      <c r="AZ1112" s="14"/>
      <c r="BA1112" s="14"/>
      <c r="BB1112" s="14"/>
      <c r="BC1112" s="38"/>
      <c r="BD1112" s="14"/>
      <c r="BE1112" s="14"/>
      <c r="BF1112" s="18"/>
      <c r="BG1112" s="14"/>
      <c r="BH1112" s="14"/>
      <c r="BI1112" s="14"/>
      <c r="BJ1112" s="14"/>
      <c r="BK1112" s="14"/>
      <c r="BL1112" s="14"/>
      <c r="BM1112" s="14"/>
      <c r="BN1112" s="14"/>
      <c r="BO1112" s="14"/>
      <c r="BP1112" s="14"/>
      <c r="BQ1112" s="14"/>
      <c r="BR1112" s="14"/>
      <c r="BS1112" s="14"/>
      <c r="BT1112" s="14"/>
      <c r="BU1112" s="14"/>
      <c r="BV1112" s="14"/>
      <c r="BW1112" s="14"/>
      <c r="BX1112" s="14"/>
      <c r="BY1112" s="14"/>
      <c r="BZ1112" s="14"/>
      <c r="CA1112" s="14"/>
      <c r="CB1112" s="14"/>
      <c r="CC1112" s="14"/>
      <c r="CD1112" s="14"/>
      <c r="CE1112" s="14"/>
      <c r="CF1112" s="14"/>
      <c r="CG1112" s="14"/>
      <c r="CH1112" s="14"/>
      <c r="CI1112" s="14"/>
      <c r="CJ1112" s="14"/>
      <c r="CK1112" s="14"/>
      <c r="CL1112" s="14"/>
      <c r="CM1112" s="14"/>
      <c r="CN1112" s="14"/>
      <c r="CO1112" s="14"/>
      <c r="CP1112" s="14"/>
      <c r="CQ1112" s="14"/>
      <c r="CR1112" s="14"/>
      <c r="CS1112" s="14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  <c r="DR1112" s="1"/>
      <c r="DS1112" s="1"/>
      <c r="DT1112" s="1"/>
      <c r="DU1112" s="1"/>
      <c r="DV1112" s="1"/>
      <c r="DW1112" s="1"/>
      <c r="DX1112" s="1"/>
      <c r="DY1112" s="1"/>
      <c r="DZ1112" s="1"/>
      <c r="EA1112" s="1"/>
      <c r="EB1112" s="1"/>
      <c r="EC1112" s="1"/>
      <c r="ED1112" s="1"/>
      <c r="EE1112" s="1"/>
      <c r="EF1112" s="1"/>
      <c r="EG1112" s="1"/>
      <c r="EH1112" s="1"/>
      <c r="EI1112" s="1"/>
      <c r="EJ1112" s="1"/>
      <c r="EK1112" s="1"/>
      <c r="EL1112" s="1"/>
      <c r="EM1112" s="1"/>
      <c r="EN1112" s="1"/>
      <c r="EO1112" s="1"/>
      <c r="EP1112" s="1"/>
      <c r="EQ1112" s="1"/>
      <c r="ER1112" s="1"/>
      <c r="ES1112" s="1"/>
      <c r="ET1112" s="1"/>
      <c r="EU1112" s="1"/>
      <c r="EV1112" s="1"/>
      <c r="EW1112" s="1"/>
      <c r="EX1112" s="1"/>
      <c r="EY1112" s="1"/>
      <c r="EZ1112" s="1"/>
      <c r="FA1112" s="1"/>
      <c r="FB1112" s="1"/>
      <c r="FC1112" s="1"/>
      <c r="FD1112" s="1"/>
      <c r="FE1112" s="1"/>
      <c r="FF1112" s="1"/>
      <c r="FG1112" s="1"/>
      <c r="FH1112" s="1"/>
      <c r="FI1112" s="1"/>
      <c r="FJ1112" s="1"/>
      <c r="FK1112" s="1"/>
      <c r="FL1112" s="1"/>
      <c r="FM1112" s="1"/>
      <c r="FN1112" s="1"/>
      <c r="FO1112" s="1"/>
      <c r="FP1112" s="1"/>
      <c r="FQ1112" s="1"/>
      <c r="FR1112" s="1"/>
      <c r="FS1112" s="1"/>
      <c r="FT1112" s="1"/>
      <c r="FU1112" s="1"/>
      <c r="FV1112" s="1"/>
      <c r="FW1112" s="1"/>
      <c r="FX1112" s="1"/>
      <c r="FY1112" s="1"/>
      <c r="FZ1112" s="1"/>
      <c r="GA1112" s="1"/>
      <c r="GB1112" s="1"/>
      <c r="GC1112" s="1"/>
      <c r="GD1112" s="1"/>
      <c r="GE1112" s="1"/>
      <c r="GF1112" s="1"/>
      <c r="GG1112" s="1"/>
      <c r="GH1112" s="1"/>
      <c r="GI1112" s="1"/>
      <c r="GJ1112" s="1"/>
      <c r="GK1112" s="1"/>
      <c r="GL1112" s="1"/>
      <c r="GM1112" s="1"/>
      <c r="GN1112" s="1"/>
      <c r="GO1112" s="1"/>
      <c r="GP1112" s="1"/>
      <c r="GQ1112" s="1"/>
      <c r="GR1112" s="1"/>
      <c r="GS1112" s="1"/>
      <c r="GT1112" s="1"/>
      <c r="GU1112" s="1"/>
      <c r="GV1112" s="1"/>
      <c r="GW1112" s="1"/>
      <c r="GX1112" s="1"/>
      <c r="GY1112" s="1"/>
      <c r="GZ1112" s="1"/>
      <c r="HA1112" s="1"/>
      <c r="HB1112" s="1"/>
      <c r="HC1112" s="1"/>
      <c r="HD1112" s="1"/>
      <c r="HE1112" s="1"/>
      <c r="HF1112" s="1"/>
      <c r="HG1112" s="1"/>
      <c r="HH1112" s="1"/>
      <c r="HI1112" s="1"/>
      <c r="HJ1112" s="1"/>
      <c r="HK1112" s="1"/>
      <c r="HL1112" s="1"/>
      <c r="HM1112" s="1"/>
      <c r="HN1112" s="1"/>
      <c r="HO1112" s="1"/>
      <c r="HP1112" s="1"/>
      <c r="HQ1112" s="1"/>
      <c r="HR1112" s="1"/>
      <c r="HS1112" s="1"/>
      <c r="HT1112" s="1"/>
      <c r="HU1112" s="1"/>
      <c r="HV1112" s="1"/>
      <c r="HW1112" s="1"/>
      <c r="HX1112" s="1"/>
      <c r="HY1112" s="1"/>
      <c r="HZ1112" s="1"/>
      <c r="IA1112" s="1"/>
      <c r="IB1112" s="1"/>
      <c r="IC1112" s="1"/>
      <c r="ID1112" s="1"/>
      <c r="IE1112" s="1"/>
      <c r="IF1112" s="1"/>
      <c r="IG1112" s="1"/>
      <c r="IH1112" s="1"/>
      <c r="II1112" s="1"/>
      <c r="IJ1112" s="1"/>
      <c r="IK1112" s="1"/>
      <c r="IL1112" s="1"/>
      <c r="IM1112" s="1"/>
      <c r="IN1112" s="1"/>
      <c r="IO1112" s="1"/>
      <c r="IP1112" s="1"/>
      <c r="IQ1112" s="1"/>
      <c r="IR1112" s="1"/>
      <c r="IS1112" s="1"/>
      <c r="IT1112" s="1"/>
      <c r="IU1112" s="1"/>
      <c r="IV1112" s="1"/>
    </row>
    <row r="1113" spans="1:256" s="3" customFormat="1" ht="15" customHeight="1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9">
        <v>109</v>
      </c>
      <c r="L1113" s="12">
        <v>3.6</v>
      </c>
      <c r="M1113" s="12">
        <v>2.6</v>
      </c>
      <c r="N1113" s="14">
        <v>0.01</v>
      </c>
      <c r="O1113" s="14">
        <v>0.03</v>
      </c>
      <c r="P1113" s="14"/>
      <c r="Q1113" s="14">
        <v>0.3</v>
      </c>
      <c r="R1113" s="14">
        <v>0.2</v>
      </c>
      <c r="S1113" s="12">
        <v>0.4</v>
      </c>
      <c r="T1113" s="15">
        <v>0.2</v>
      </c>
      <c r="U1113" s="15"/>
      <c r="V1113" s="15"/>
      <c r="W1113" s="15"/>
      <c r="X1113" s="15"/>
      <c r="Y1113" s="15"/>
      <c r="Z1113" s="14"/>
      <c r="AA1113" s="14"/>
      <c r="AB1113" s="14"/>
      <c r="AC1113" s="14"/>
      <c r="AD1113" s="14"/>
      <c r="AE1113" s="14"/>
      <c r="AF1113" s="14"/>
      <c r="AG1113" s="14"/>
      <c r="AH1113" s="14"/>
      <c r="AI1113" s="14"/>
      <c r="AJ1113" s="14">
        <v>850</v>
      </c>
      <c r="AK1113" s="14">
        <v>90</v>
      </c>
      <c r="AL1113" s="14">
        <v>350</v>
      </c>
      <c r="AM1113" s="14">
        <v>30</v>
      </c>
      <c r="AN1113" s="14"/>
      <c r="AO1113" s="14"/>
      <c r="AP1113" s="14"/>
      <c r="AQ1113" s="14"/>
      <c r="AR1113" s="14"/>
      <c r="AS1113" s="16"/>
      <c r="AT1113" s="14">
        <v>800</v>
      </c>
      <c r="AU1113" s="14"/>
      <c r="AV1113" s="14">
        <v>5</v>
      </c>
      <c r="AW1113" s="14">
        <v>379</v>
      </c>
      <c r="AX1113" s="14"/>
      <c r="AY1113" s="14"/>
      <c r="AZ1113" s="14"/>
      <c r="BA1113" s="14"/>
      <c r="BB1113" s="14"/>
      <c r="BC1113" s="38"/>
      <c r="BD1113" s="14"/>
      <c r="BE1113" s="14"/>
      <c r="BF1113" s="18"/>
      <c r="BG1113" s="14"/>
      <c r="BH1113" s="14"/>
      <c r="BI1113" s="14"/>
      <c r="BJ1113" s="14"/>
      <c r="BK1113" s="14"/>
      <c r="BL1113" s="14"/>
      <c r="BM1113" s="14"/>
      <c r="BN1113" s="14"/>
      <c r="BO1113" s="14"/>
      <c r="BP1113" s="14"/>
      <c r="BQ1113" s="14"/>
      <c r="BR1113" s="14"/>
      <c r="BS1113" s="14"/>
      <c r="BT1113" s="14"/>
      <c r="BU1113" s="14"/>
      <c r="BV1113" s="14"/>
      <c r="BW1113" s="14"/>
      <c r="BX1113" s="14"/>
      <c r="BY1113" s="14"/>
      <c r="BZ1113" s="14"/>
      <c r="CA1113" s="14"/>
      <c r="CB1113" s="14"/>
      <c r="CC1113" s="14"/>
      <c r="CD1113" s="14"/>
      <c r="CE1113" s="14"/>
      <c r="CF1113" s="14"/>
      <c r="CG1113" s="14"/>
      <c r="CH1113" s="14"/>
      <c r="CI1113" s="14"/>
      <c r="CJ1113" s="14"/>
      <c r="CK1113" s="14"/>
      <c r="CL1113" s="14"/>
      <c r="CM1113" s="14"/>
      <c r="CN1113" s="14"/>
      <c r="CO1113" s="14"/>
      <c r="CP1113" s="14"/>
      <c r="CQ1113" s="14"/>
      <c r="CR1113" s="14"/>
      <c r="CS1113" s="14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  <c r="DN1113" s="1"/>
      <c r="DO1113" s="1"/>
      <c r="DP1113" s="1"/>
      <c r="DQ1113" s="1"/>
      <c r="DR1113" s="1"/>
      <c r="DS1113" s="1"/>
      <c r="DT1113" s="1"/>
      <c r="DU1113" s="1"/>
      <c r="DV1113" s="1"/>
      <c r="DW1113" s="1"/>
      <c r="DX1113" s="1"/>
      <c r="DY1113" s="1"/>
      <c r="DZ1113" s="1"/>
      <c r="EA1113" s="1"/>
      <c r="EB1113" s="1"/>
      <c r="EC1113" s="1"/>
      <c r="ED1113" s="1"/>
      <c r="EE1113" s="1"/>
      <c r="EF1113" s="1"/>
      <c r="EG1113" s="1"/>
      <c r="EH1113" s="1"/>
      <c r="EI1113" s="1"/>
      <c r="EJ1113" s="1"/>
      <c r="EK1113" s="1"/>
      <c r="EL1113" s="1"/>
      <c r="EM1113" s="1"/>
      <c r="EN1113" s="1"/>
      <c r="EO1113" s="1"/>
      <c r="EP1113" s="1"/>
      <c r="EQ1113" s="1"/>
      <c r="ER1113" s="1"/>
      <c r="ES1113" s="1"/>
      <c r="ET1113" s="1"/>
      <c r="EU1113" s="1"/>
      <c r="EV1113" s="1"/>
      <c r="EW1113" s="1"/>
      <c r="EX1113" s="1"/>
      <c r="EY1113" s="1"/>
      <c r="EZ1113" s="1"/>
      <c r="FA1113" s="1"/>
      <c r="FB1113" s="1"/>
      <c r="FC1113" s="1"/>
      <c r="FD1113" s="1"/>
      <c r="FE1113" s="1"/>
      <c r="FF1113" s="1"/>
      <c r="FG1113" s="1"/>
      <c r="FH1113" s="1"/>
      <c r="FI1113" s="1"/>
      <c r="FJ1113" s="1"/>
      <c r="FK1113" s="1"/>
      <c r="FL1113" s="1"/>
      <c r="FM1113" s="1"/>
      <c r="FN1113" s="1"/>
      <c r="FO1113" s="1"/>
      <c r="FP1113" s="1"/>
      <c r="FQ1113" s="1"/>
      <c r="FR1113" s="1"/>
      <c r="FS1113" s="1"/>
      <c r="FT1113" s="1"/>
      <c r="FU1113" s="1"/>
      <c r="FV1113" s="1"/>
      <c r="FW1113" s="1"/>
      <c r="FX1113" s="1"/>
      <c r="FY1113" s="1"/>
      <c r="FZ1113" s="1"/>
      <c r="GA1113" s="1"/>
      <c r="GB1113" s="1"/>
      <c r="GC1113" s="1"/>
      <c r="GD1113" s="1"/>
      <c r="GE1113" s="1"/>
      <c r="GF1113" s="1"/>
      <c r="GG1113" s="1"/>
      <c r="GH1113" s="1"/>
      <c r="GI1113" s="1"/>
      <c r="GJ1113" s="1"/>
      <c r="GK1113" s="1"/>
      <c r="GL1113" s="1"/>
      <c r="GM1113" s="1"/>
      <c r="GN1113" s="1"/>
      <c r="GO1113" s="1"/>
      <c r="GP1113" s="1"/>
      <c r="GQ1113" s="1"/>
      <c r="GR1113" s="1"/>
      <c r="GS1113" s="1"/>
      <c r="GT1113" s="1"/>
      <c r="GU1113" s="1"/>
      <c r="GV1113" s="1"/>
      <c r="GW1113" s="1"/>
      <c r="GX1113" s="1"/>
      <c r="GY1113" s="1"/>
      <c r="GZ1113" s="1"/>
      <c r="HA1113" s="1"/>
      <c r="HB1113" s="1"/>
      <c r="HC1113" s="1"/>
      <c r="HD1113" s="1"/>
      <c r="HE1113" s="1"/>
      <c r="HF1113" s="1"/>
      <c r="HG1113" s="1"/>
      <c r="HH1113" s="1"/>
      <c r="HI1113" s="1"/>
      <c r="HJ1113" s="1"/>
      <c r="HK1113" s="1"/>
      <c r="HL1113" s="1"/>
      <c r="HM1113" s="1"/>
      <c r="HN1113" s="1"/>
      <c r="HO1113" s="1"/>
      <c r="HP1113" s="1"/>
      <c r="HQ1113" s="1"/>
      <c r="HR1113" s="1"/>
      <c r="HS1113" s="1"/>
      <c r="HT1113" s="1"/>
      <c r="HU1113" s="1"/>
      <c r="HV1113" s="1"/>
      <c r="HW1113" s="1"/>
      <c r="HX1113" s="1"/>
      <c r="HY1113" s="1"/>
      <c r="HZ1113" s="1"/>
      <c r="IA1113" s="1"/>
      <c r="IB1113" s="1"/>
      <c r="IC1113" s="1"/>
      <c r="ID1113" s="1"/>
      <c r="IE1113" s="1"/>
      <c r="IF1113" s="1"/>
      <c r="IG1113" s="1"/>
      <c r="IH1113" s="1"/>
      <c r="II1113" s="1"/>
      <c r="IJ1113" s="1"/>
      <c r="IK1113" s="1"/>
      <c r="IL1113" s="1"/>
      <c r="IM1113" s="1"/>
      <c r="IN1113" s="1"/>
      <c r="IO1113" s="1"/>
      <c r="IP1113" s="1"/>
      <c r="IQ1113" s="1"/>
      <c r="IR1113" s="1"/>
      <c r="IS1113" s="1"/>
      <c r="IT1113" s="1"/>
      <c r="IU1113" s="1"/>
      <c r="IV1113" s="1"/>
    </row>
    <row r="1114" spans="1:256" s="3" customFormat="1" ht="15" customHeight="1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9">
        <v>109</v>
      </c>
      <c r="L1114" s="12">
        <v>3.6</v>
      </c>
      <c r="M1114" s="12">
        <v>2.6</v>
      </c>
      <c r="N1114" s="14">
        <v>0.01</v>
      </c>
      <c r="O1114" s="14">
        <v>0.03</v>
      </c>
      <c r="P1114" s="14"/>
      <c r="Q1114" s="14">
        <v>0.3</v>
      </c>
      <c r="R1114" s="14">
        <v>0.2</v>
      </c>
      <c r="S1114" s="12">
        <v>0.4</v>
      </c>
      <c r="T1114" s="15">
        <v>0.2</v>
      </c>
      <c r="U1114" s="15"/>
      <c r="V1114" s="15"/>
      <c r="W1114" s="15"/>
      <c r="X1114" s="15"/>
      <c r="Y1114" s="15"/>
      <c r="Z1114" s="14"/>
      <c r="AA1114" s="14"/>
      <c r="AB1114" s="14"/>
      <c r="AC1114" s="14"/>
      <c r="AD1114" s="14"/>
      <c r="AE1114" s="14"/>
      <c r="AF1114" s="14"/>
      <c r="AG1114" s="14"/>
      <c r="AH1114" s="14"/>
      <c r="AI1114" s="14"/>
      <c r="AJ1114" s="14">
        <v>850</v>
      </c>
      <c r="AK1114" s="14">
        <v>90</v>
      </c>
      <c r="AL1114" s="14">
        <v>350</v>
      </c>
      <c r="AM1114" s="14">
        <v>60</v>
      </c>
      <c r="AN1114" s="14"/>
      <c r="AO1114" s="14"/>
      <c r="AP1114" s="14"/>
      <c r="AQ1114" s="14"/>
      <c r="AR1114" s="14"/>
      <c r="AS1114" s="16"/>
      <c r="AT1114" s="14">
        <v>880</v>
      </c>
      <c r="AU1114" s="14"/>
      <c r="AV1114" s="14">
        <v>6</v>
      </c>
      <c r="AW1114" s="14">
        <v>362</v>
      </c>
      <c r="AX1114" s="14"/>
      <c r="AY1114" s="14"/>
      <c r="AZ1114" s="14"/>
      <c r="BA1114" s="14"/>
      <c r="BB1114" s="14"/>
      <c r="BC1114" s="38"/>
      <c r="BD1114" s="14"/>
      <c r="BE1114" s="14"/>
      <c r="BF1114" s="18"/>
      <c r="BG1114" s="14"/>
      <c r="BH1114" s="14"/>
      <c r="BI1114" s="14"/>
      <c r="BJ1114" s="14"/>
      <c r="BK1114" s="14"/>
      <c r="BL1114" s="14"/>
      <c r="BM1114" s="14"/>
      <c r="BN1114" s="14"/>
      <c r="BO1114" s="14"/>
      <c r="BP1114" s="14"/>
      <c r="BQ1114" s="14"/>
      <c r="BR1114" s="14"/>
      <c r="BS1114" s="14"/>
      <c r="BT1114" s="14"/>
      <c r="BU1114" s="14"/>
      <c r="BV1114" s="14"/>
      <c r="BW1114" s="14"/>
      <c r="BX1114" s="14"/>
      <c r="BY1114" s="14"/>
      <c r="BZ1114" s="14"/>
      <c r="CA1114" s="14"/>
      <c r="CB1114" s="14"/>
      <c r="CC1114" s="14"/>
      <c r="CD1114" s="14"/>
      <c r="CE1114" s="14"/>
      <c r="CF1114" s="14"/>
      <c r="CG1114" s="14"/>
      <c r="CH1114" s="14"/>
      <c r="CI1114" s="14"/>
      <c r="CJ1114" s="14"/>
      <c r="CK1114" s="14"/>
      <c r="CL1114" s="14"/>
      <c r="CM1114" s="14"/>
      <c r="CN1114" s="14"/>
      <c r="CO1114" s="14"/>
      <c r="CP1114" s="14"/>
      <c r="CQ1114" s="14"/>
      <c r="CR1114" s="14"/>
      <c r="CS1114" s="14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  <c r="DR1114" s="1"/>
      <c r="DS1114" s="1"/>
      <c r="DT1114" s="1"/>
      <c r="DU1114" s="1"/>
      <c r="DV1114" s="1"/>
      <c r="DW1114" s="1"/>
      <c r="DX1114" s="1"/>
      <c r="DY1114" s="1"/>
      <c r="DZ1114" s="1"/>
      <c r="EA1114" s="1"/>
      <c r="EB1114" s="1"/>
      <c r="EC1114" s="1"/>
      <c r="ED1114" s="1"/>
      <c r="EE1114" s="1"/>
      <c r="EF1114" s="1"/>
      <c r="EG1114" s="1"/>
      <c r="EH1114" s="1"/>
      <c r="EI1114" s="1"/>
      <c r="EJ1114" s="1"/>
      <c r="EK1114" s="1"/>
      <c r="EL1114" s="1"/>
      <c r="EM1114" s="1"/>
      <c r="EN1114" s="1"/>
      <c r="EO1114" s="1"/>
      <c r="EP1114" s="1"/>
      <c r="EQ1114" s="1"/>
      <c r="ER1114" s="1"/>
      <c r="ES1114" s="1"/>
      <c r="ET1114" s="1"/>
      <c r="EU1114" s="1"/>
      <c r="EV1114" s="1"/>
      <c r="EW1114" s="1"/>
      <c r="EX1114" s="1"/>
      <c r="EY1114" s="1"/>
      <c r="EZ1114" s="1"/>
      <c r="FA1114" s="1"/>
      <c r="FB1114" s="1"/>
      <c r="FC1114" s="1"/>
      <c r="FD1114" s="1"/>
      <c r="FE1114" s="1"/>
      <c r="FF1114" s="1"/>
      <c r="FG1114" s="1"/>
      <c r="FH1114" s="1"/>
      <c r="FI1114" s="1"/>
      <c r="FJ1114" s="1"/>
      <c r="FK1114" s="1"/>
      <c r="FL1114" s="1"/>
      <c r="FM1114" s="1"/>
      <c r="FN1114" s="1"/>
      <c r="FO1114" s="1"/>
      <c r="FP1114" s="1"/>
      <c r="FQ1114" s="1"/>
      <c r="FR1114" s="1"/>
      <c r="FS1114" s="1"/>
      <c r="FT1114" s="1"/>
      <c r="FU1114" s="1"/>
      <c r="FV1114" s="1"/>
      <c r="FW1114" s="1"/>
      <c r="FX1114" s="1"/>
      <c r="FY1114" s="1"/>
      <c r="FZ1114" s="1"/>
      <c r="GA1114" s="1"/>
      <c r="GB1114" s="1"/>
      <c r="GC1114" s="1"/>
      <c r="GD1114" s="1"/>
      <c r="GE1114" s="1"/>
      <c r="GF1114" s="1"/>
      <c r="GG1114" s="1"/>
      <c r="GH1114" s="1"/>
      <c r="GI1114" s="1"/>
      <c r="GJ1114" s="1"/>
      <c r="GK1114" s="1"/>
      <c r="GL1114" s="1"/>
      <c r="GM1114" s="1"/>
      <c r="GN1114" s="1"/>
      <c r="GO1114" s="1"/>
      <c r="GP1114" s="1"/>
      <c r="GQ1114" s="1"/>
      <c r="GR1114" s="1"/>
      <c r="GS1114" s="1"/>
      <c r="GT1114" s="1"/>
      <c r="GU1114" s="1"/>
      <c r="GV1114" s="1"/>
      <c r="GW1114" s="1"/>
      <c r="GX1114" s="1"/>
      <c r="GY1114" s="1"/>
      <c r="GZ1114" s="1"/>
      <c r="HA1114" s="1"/>
      <c r="HB1114" s="1"/>
      <c r="HC1114" s="1"/>
      <c r="HD1114" s="1"/>
      <c r="HE1114" s="1"/>
      <c r="HF1114" s="1"/>
      <c r="HG1114" s="1"/>
      <c r="HH1114" s="1"/>
      <c r="HI1114" s="1"/>
      <c r="HJ1114" s="1"/>
      <c r="HK1114" s="1"/>
      <c r="HL1114" s="1"/>
      <c r="HM1114" s="1"/>
      <c r="HN1114" s="1"/>
      <c r="HO1114" s="1"/>
      <c r="HP1114" s="1"/>
      <c r="HQ1114" s="1"/>
      <c r="HR1114" s="1"/>
      <c r="HS1114" s="1"/>
      <c r="HT1114" s="1"/>
      <c r="HU1114" s="1"/>
      <c r="HV1114" s="1"/>
      <c r="HW1114" s="1"/>
      <c r="HX1114" s="1"/>
      <c r="HY1114" s="1"/>
      <c r="HZ1114" s="1"/>
      <c r="IA1114" s="1"/>
      <c r="IB1114" s="1"/>
      <c r="IC1114" s="1"/>
      <c r="ID1114" s="1"/>
      <c r="IE1114" s="1"/>
      <c r="IF1114" s="1"/>
      <c r="IG1114" s="1"/>
      <c r="IH1114" s="1"/>
      <c r="II1114" s="1"/>
      <c r="IJ1114" s="1"/>
      <c r="IK1114" s="1"/>
      <c r="IL1114" s="1"/>
      <c r="IM1114" s="1"/>
      <c r="IN1114" s="1"/>
      <c r="IO1114" s="1"/>
      <c r="IP1114" s="1"/>
      <c r="IQ1114" s="1"/>
      <c r="IR1114" s="1"/>
      <c r="IS1114" s="1"/>
      <c r="IT1114" s="1"/>
      <c r="IU1114" s="1"/>
      <c r="IV1114" s="1"/>
    </row>
    <row r="1115" spans="1:256" s="3" customFormat="1" ht="15" customHeight="1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9">
        <v>109</v>
      </c>
      <c r="L1115" s="12">
        <v>3.6</v>
      </c>
      <c r="M1115" s="12">
        <v>2.6</v>
      </c>
      <c r="N1115" s="14">
        <v>0.01</v>
      </c>
      <c r="O1115" s="14">
        <v>0.03</v>
      </c>
      <c r="P1115" s="14"/>
      <c r="Q1115" s="14">
        <v>0.3</v>
      </c>
      <c r="R1115" s="14">
        <v>0.2</v>
      </c>
      <c r="S1115" s="12">
        <v>0.4</v>
      </c>
      <c r="T1115" s="15">
        <v>0.2</v>
      </c>
      <c r="U1115" s="15"/>
      <c r="V1115" s="15"/>
      <c r="W1115" s="15"/>
      <c r="X1115" s="15"/>
      <c r="Y1115" s="15"/>
      <c r="Z1115" s="14"/>
      <c r="AA1115" s="14"/>
      <c r="AB1115" s="14"/>
      <c r="AC1115" s="14"/>
      <c r="AD1115" s="14"/>
      <c r="AE1115" s="14"/>
      <c r="AF1115" s="14"/>
      <c r="AG1115" s="14"/>
      <c r="AH1115" s="14"/>
      <c r="AI1115" s="14"/>
      <c r="AJ1115" s="14">
        <v>850</v>
      </c>
      <c r="AK1115" s="14">
        <v>90</v>
      </c>
      <c r="AL1115" s="14">
        <v>350</v>
      </c>
      <c r="AM1115" s="14">
        <v>90</v>
      </c>
      <c r="AN1115" s="14"/>
      <c r="AO1115" s="14"/>
      <c r="AP1115" s="14"/>
      <c r="AQ1115" s="14"/>
      <c r="AR1115" s="14"/>
      <c r="AS1115" s="16"/>
      <c r="AT1115" s="14">
        <v>760</v>
      </c>
      <c r="AU1115" s="14"/>
      <c r="AV1115" s="14">
        <v>10</v>
      </c>
      <c r="AW1115" s="14">
        <v>362</v>
      </c>
      <c r="AX1115" s="14"/>
      <c r="AY1115" s="14"/>
      <c r="AZ1115" s="14"/>
      <c r="BA1115" s="14"/>
      <c r="BB1115" s="14"/>
      <c r="BC1115" s="38"/>
      <c r="BD1115" s="14"/>
      <c r="BE1115" s="14"/>
      <c r="BF1115" s="18"/>
      <c r="BG1115" s="14"/>
      <c r="BH1115" s="14"/>
      <c r="BI1115" s="14"/>
      <c r="BJ1115" s="14"/>
      <c r="BK1115" s="14"/>
      <c r="BL1115" s="14"/>
      <c r="BM1115" s="14"/>
      <c r="BN1115" s="14"/>
      <c r="BO1115" s="14"/>
      <c r="BP1115" s="14"/>
      <c r="BQ1115" s="14"/>
      <c r="BR1115" s="14"/>
      <c r="BS1115" s="14"/>
      <c r="BT1115" s="14"/>
      <c r="BU1115" s="14"/>
      <c r="BV1115" s="14"/>
      <c r="BW1115" s="14"/>
      <c r="BX1115" s="14"/>
      <c r="BY1115" s="14"/>
      <c r="BZ1115" s="14"/>
      <c r="CA1115" s="14"/>
      <c r="CB1115" s="14"/>
      <c r="CC1115" s="14"/>
      <c r="CD1115" s="14"/>
      <c r="CE1115" s="14"/>
      <c r="CF1115" s="14"/>
      <c r="CG1115" s="14"/>
      <c r="CH1115" s="14"/>
      <c r="CI1115" s="14"/>
      <c r="CJ1115" s="14"/>
      <c r="CK1115" s="14"/>
      <c r="CL1115" s="14"/>
      <c r="CM1115" s="14"/>
      <c r="CN1115" s="14"/>
      <c r="CO1115" s="14"/>
      <c r="CP1115" s="14"/>
      <c r="CQ1115" s="14"/>
      <c r="CR1115" s="14"/>
      <c r="CS1115" s="14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  <c r="DP1115" s="1"/>
      <c r="DQ1115" s="1"/>
      <c r="DR1115" s="1"/>
      <c r="DS1115" s="1"/>
      <c r="DT1115" s="1"/>
      <c r="DU1115" s="1"/>
      <c r="DV1115" s="1"/>
      <c r="DW1115" s="1"/>
      <c r="DX1115" s="1"/>
      <c r="DY1115" s="1"/>
      <c r="DZ1115" s="1"/>
      <c r="EA1115" s="1"/>
      <c r="EB1115" s="1"/>
      <c r="EC1115" s="1"/>
      <c r="ED1115" s="1"/>
      <c r="EE1115" s="1"/>
      <c r="EF1115" s="1"/>
      <c r="EG1115" s="1"/>
      <c r="EH1115" s="1"/>
      <c r="EI1115" s="1"/>
      <c r="EJ1115" s="1"/>
      <c r="EK1115" s="1"/>
      <c r="EL1115" s="1"/>
      <c r="EM1115" s="1"/>
      <c r="EN1115" s="1"/>
      <c r="EO1115" s="1"/>
      <c r="EP1115" s="1"/>
      <c r="EQ1115" s="1"/>
      <c r="ER1115" s="1"/>
      <c r="ES1115" s="1"/>
      <c r="ET1115" s="1"/>
      <c r="EU1115" s="1"/>
      <c r="EV1115" s="1"/>
      <c r="EW1115" s="1"/>
      <c r="EX1115" s="1"/>
      <c r="EY1115" s="1"/>
      <c r="EZ1115" s="1"/>
      <c r="FA1115" s="1"/>
      <c r="FB1115" s="1"/>
      <c r="FC1115" s="1"/>
      <c r="FD1115" s="1"/>
      <c r="FE1115" s="1"/>
      <c r="FF1115" s="1"/>
      <c r="FG1115" s="1"/>
      <c r="FH1115" s="1"/>
      <c r="FI1115" s="1"/>
      <c r="FJ1115" s="1"/>
      <c r="FK1115" s="1"/>
      <c r="FL1115" s="1"/>
      <c r="FM1115" s="1"/>
      <c r="FN1115" s="1"/>
      <c r="FO1115" s="1"/>
      <c r="FP1115" s="1"/>
      <c r="FQ1115" s="1"/>
      <c r="FR1115" s="1"/>
      <c r="FS1115" s="1"/>
      <c r="FT1115" s="1"/>
      <c r="FU1115" s="1"/>
      <c r="FV1115" s="1"/>
      <c r="FW1115" s="1"/>
      <c r="FX1115" s="1"/>
      <c r="FY1115" s="1"/>
      <c r="FZ1115" s="1"/>
      <c r="GA1115" s="1"/>
      <c r="GB1115" s="1"/>
      <c r="GC1115" s="1"/>
      <c r="GD1115" s="1"/>
      <c r="GE1115" s="1"/>
      <c r="GF1115" s="1"/>
      <c r="GG1115" s="1"/>
      <c r="GH1115" s="1"/>
      <c r="GI1115" s="1"/>
      <c r="GJ1115" s="1"/>
      <c r="GK1115" s="1"/>
      <c r="GL1115" s="1"/>
      <c r="GM1115" s="1"/>
      <c r="GN1115" s="1"/>
      <c r="GO1115" s="1"/>
      <c r="GP1115" s="1"/>
      <c r="GQ1115" s="1"/>
      <c r="GR1115" s="1"/>
      <c r="GS1115" s="1"/>
      <c r="GT1115" s="1"/>
      <c r="GU1115" s="1"/>
      <c r="GV1115" s="1"/>
      <c r="GW1115" s="1"/>
      <c r="GX1115" s="1"/>
      <c r="GY1115" s="1"/>
      <c r="GZ1115" s="1"/>
      <c r="HA1115" s="1"/>
      <c r="HB1115" s="1"/>
      <c r="HC1115" s="1"/>
      <c r="HD1115" s="1"/>
      <c r="HE1115" s="1"/>
      <c r="HF1115" s="1"/>
      <c r="HG1115" s="1"/>
      <c r="HH1115" s="1"/>
      <c r="HI1115" s="1"/>
      <c r="HJ1115" s="1"/>
      <c r="HK1115" s="1"/>
      <c r="HL1115" s="1"/>
      <c r="HM1115" s="1"/>
      <c r="HN1115" s="1"/>
      <c r="HO1115" s="1"/>
      <c r="HP1115" s="1"/>
      <c r="HQ1115" s="1"/>
      <c r="HR1115" s="1"/>
      <c r="HS1115" s="1"/>
      <c r="HT1115" s="1"/>
      <c r="HU1115" s="1"/>
      <c r="HV1115" s="1"/>
      <c r="HW1115" s="1"/>
      <c r="HX1115" s="1"/>
      <c r="HY1115" s="1"/>
      <c r="HZ1115" s="1"/>
      <c r="IA1115" s="1"/>
      <c r="IB1115" s="1"/>
      <c r="IC1115" s="1"/>
      <c r="ID1115" s="1"/>
      <c r="IE1115" s="1"/>
      <c r="IF1115" s="1"/>
      <c r="IG1115" s="1"/>
      <c r="IH1115" s="1"/>
      <c r="II1115" s="1"/>
      <c r="IJ1115" s="1"/>
      <c r="IK1115" s="1"/>
      <c r="IL1115" s="1"/>
      <c r="IM1115" s="1"/>
      <c r="IN1115" s="1"/>
      <c r="IO1115" s="1"/>
      <c r="IP1115" s="1"/>
      <c r="IQ1115" s="1"/>
      <c r="IR1115" s="1"/>
      <c r="IS1115" s="1"/>
      <c r="IT1115" s="1"/>
      <c r="IU1115" s="1"/>
      <c r="IV1115" s="1"/>
    </row>
    <row r="1116" spans="1:256" s="3" customFormat="1" ht="15" customHeight="1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9">
        <v>109</v>
      </c>
      <c r="L1116" s="12">
        <v>3.6</v>
      </c>
      <c r="M1116" s="12">
        <v>2.6</v>
      </c>
      <c r="N1116" s="14">
        <v>0.01</v>
      </c>
      <c r="O1116" s="14">
        <v>0.03</v>
      </c>
      <c r="P1116" s="14"/>
      <c r="Q1116" s="14">
        <v>0.3</v>
      </c>
      <c r="R1116" s="14">
        <v>0.2</v>
      </c>
      <c r="S1116" s="12">
        <v>0.4</v>
      </c>
      <c r="T1116" s="15">
        <v>0.2</v>
      </c>
      <c r="U1116" s="15"/>
      <c r="V1116" s="15"/>
      <c r="W1116" s="15"/>
      <c r="X1116" s="15"/>
      <c r="Y1116" s="15"/>
      <c r="Z1116" s="14"/>
      <c r="AA1116" s="14"/>
      <c r="AB1116" s="14"/>
      <c r="AC1116" s="14"/>
      <c r="AD1116" s="14"/>
      <c r="AE1116" s="14"/>
      <c r="AF1116" s="14"/>
      <c r="AG1116" s="14"/>
      <c r="AH1116" s="14"/>
      <c r="AI1116" s="14"/>
      <c r="AJ1116" s="14">
        <v>850</v>
      </c>
      <c r="AK1116" s="14">
        <v>90</v>
      </c>
      <c r="AL1116" s="14">
        <v>350</v>
      </c>
      <c r="AM1116" s="14">
        <v>120</v>
      </c>
      <c r="AN1116" s="14"/>
      <c r="AO1116" s="14"/>
      <c r="AP1116" s="14"/>
      <c r="AQ1116" s="14"/>
      <c r="AR1116" s="14"/>
      <c r="AS1116" s="16"/>
      <c r="AT1116" s="14">
        <v>800</v>
      </c>
      <c r="AU1116" s="14"/>
      <c r="AV1116" s="14">
        <v>12</v>
      </c>
      <c r="AW1116" s="14">
        <v>371</v>
      </c>
      <c r="AX1116" s="14"/>
      <c r="AY1116" s="14"/>
      <c r="AZ1116" s="14"/>
      <c r="BA1116" s="14"/>
      <c r="BB1116" s="14"/>
      <c r="BC1116" s="38"/>
      <c r="BD1116" s="14"/>
      <c r="BE1116" s="14"/>
      <c r="BF1116" s="18"/>
      <c r="BG1116" s="14"/>
      <c r="BH1116" s="14"/>
      <c r="BI1116" s="14"/>
      <c r="BJ1116" s="14"/>
      <c r="BK1116" s="14"/>
      <c r="BL1116" s="14"/>
      <c r="BM1116" s="14"/>
      <c r="BN1116" s="14"/>
      <c r="BO1116" s="14"/>
      <c r="BP1116" s="14"/>
      <c r="BQ1116" s="14"/>
      <c r="BR1116" s="14"/>
      <c r="BS1116" s="14"/>
      <c r="BT1116" s="14"/>
      <c r="BU1116" s="14"/>
      <c r="BV1116" s="14"/>
      <c r="BW1116" s="14"/>
      <c r="BX1116" s="14"/>
      <c r="BY1116" s="14"/>
      <c r="BZ1116" s="14"/>
      <c r="CA1116" s="14"/>
      <c r="CB1116" s="14"/>
      <c r="CC1116" s="14"/>
      <c r="CD1116" s="14"/>
      <c r="CE1116" s="14"/>
      <c r="CF1116" s="14"/>
      <c r="CG1116" s="14"/>
      <c r="CH1116" s="14"/>
      <c r="CI1116" s="14"/>
      <c r="CJ1116" s="14"/>
      <c r="CK1116" s="14"/>
      <c r="CL1116" s="14"/>
      <c r="CM1116" s="14"/>
      <c r="CN1116" s="14"/>
      <c r="CO1116" s="14"/>
      <c r="CP1116" s="14"/>
      <c r="CQ1116" s="14"/>
      <c r="CR1116" s="14"/>
      <c r="CS1116" s="14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  <c r="DP1116" s="1"/>
      <c r="DQ1116" s="1"/>
      <c r="DR1116" s="1"/>
      <c r="DS1116" s="1"/>
      <c r="DT1116" s="1"/>
      <c r="DU1116" s="1"/>
      <c r="DV1116" s="1"/>
      <c r="DW1116" s="1"/>
      <c r="DX1116" s="1"/>
      <c r="DY1116" s="1"/>
      <c r="DZ1116" s="1"/>
      <c r="EA1116" s="1"/>
      <c r="EB1116" s="1"/>
      <c r="EC1116" s="1"/>
      <c r="ED1116" s="1"/>
      <c r="EE1116" s="1"/>
      <c r="EF1116" s="1"/>
      <c r="EG1116" s="1"/>
      <c r="EH1116" s="1"/>
      <c r="EI1116" s="1"/>
      <c r="EJ1116" s="1"/>
      <c r="EK1116" s="1"/>
      <c r="EL1116" s="1"/>
      <c r="EM1116" s="1"/>
      <c r="EN1116" s="1"/>
      <c r="EO1116" s="1"/>
      <c r="EP1116" s="1"/>
      <c r="EQ1116" s="1"/>
      <c r="ER1116" s="1"/>
      <c r="ES1116" s="1"/>
      <c r="ET1116" s="1"/>
      <c r="EU1116" s="1"/>
      <c r="EV1116" s="1"/>
      <c r="EW1116" s="1"/>
      <c r="EX1116" s="1"/>
      <c r="EY1116" s="1"/>
      <c r="EZ1116" s="1"/>
      <c r="FA1116" s="1"/>
      <c r="FB1116" s="1"/>
      <c r="FC1116" s="1"/>
      <c r="FD1116" s="1"/>
      <c r="FE1116" s="1"/>
      <c r="FF1116" s="1"/>
      <c r="FG1116" s="1"/>
      <c r="FH1116" s="1"/>
      <c r="FI1116" s="1"/>
      <c r="FJ1116" s="1"/>
      <c r="FK1116" s="1"/>
      <c r="FL1116" s="1"/>
      <c r="FM1116" s="1"/>
      <c r="FN1116" s="1"/>
      <c r="FO1116" s="1"/>
      <c r="FP1116" s="1"/>
      <c r="FQ1116" s="1"/>
      <c r="FR1116" s="1"/>
      <c r="FS1116" s="1"/>
      <c r="FT1116" s="1"/>
      <c r="FU1116" s="1"/>
      <c r="FV1116" s="1"/>
      <c r="FW1116" s="1"/>
      <c r="FX1116" s="1"/>
      <c r="FY1116" s="1"/>
      <c r="FZ1116" s="1"/>
      <c r="GA1116" s="1"/>
      <c r="GB1116" s="1"/>
      <c r="GC1116" s="1"/>
      <c r="GD1116" s="1"/>
      <c r="GE1116" s="1"/>
      <c r="GF1116" s="1"/>
      <c r="GG1116" s="1"/>
      <c r="GH1116" s="1"/>
      <c r="GI1116" s="1"/>
      <c r="GJ1116" s="1"/>
      <c r="GK1116" s="1"/>
      <c r="GL1116" s="1"/>
      <c r="GM1116" s="1"/>
      <c r="GN1116" s="1"/>
      <c r="GO1116" s="1"/>
      <c r="GP1116" s="1"/>
      <c r="GQ1116" s="1"/>
      <c r="GR1116" s="1"/>
      <c r="GS1116" s="1"/>
      <c r="GT1116" s="1"/>
      <c r="GU1116" s="1"/>
      <c r="GV1116" s="1"/>
      <c r="GW1116" s="1"/>
      <c r="GX1116" s="1"/>
      <c r="GY1116" s="1"/>
      <c r="GZ1116" s="1"/>
      <c r="HA1116" s="1"/>
      <c r="HB1116" s="1"/>
      <c r="HC1116" s="1"/>
      <c r="HD1116" s="1"/>
      <c r="HE1116" s="1"/>
      <c r="HF1116" s="1"/>
      <c r="HG1116" s="1"/>
      <c r="HH1116" s="1"/>
      <c r="HI1116" s="1"/>
      <c r="HJ1116" s="1"/>
      <c r="HK1116" s="1"/>
      <c r="HL1116" s="1"/>
      <c r="HM1116" s="1"/>
      <c r="HN1116" s="1"/>
      <c r="HO1116" s="1"/>
      <c r="HP1116" s="1"/>
      <c r="HQ1116" s="1"/>
      <c r="HR1116" s="1"/>
      <c r="HS1116" s="1"/>
      <c r="HT1116" s="1"/>
      <c r="HU1116" s="1"/>
      <c r="HV1116" s="1"/>
      <c r="HW1116" s="1"/>
      <c r="HX1116" s="1"/>
      <c r="HY1116" s="1"/>
      <c r="HZ1116" s="1"/>
      <c r="IA1116" s="1"/>
      <c r="IB1116" s="1"/>
      <c r="IC1116" s="1"/>
      <c r="ID1116" s="1"/>
      <c r="IE1116" s="1"/>
      <c r="IF1116" s="1"/>
      <c r="IG1116" s="1"/>
      <c r="IH1116" s="1"/>
      <c r="II1116" s="1"/>
      <c r="IJ1116" s="1"/>
      <c r="IK1116" s="1"/>
      <c r="IL1116" s="1"/>
      <c r="IM1116" s="1"/>
      <c r="IN1116" s="1"/>
      <c r="IO1116" s="1"/>
      <c r="IP1116" s="1"/>
      <c r="IQ1116" s="1"/>
      <c r="IR1116" s="1"/>
      <c r="IS1116" s="1"/>
      <c r="IT1116" s="1"/>
      <c r="IU1116" s="1"/>
      <c r="IV1116" s="1"/>
    </row>
    <row r="1117" spans="1:256" s="3" customFormat="1" ht="15" customHeight="1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9">
        <v>109</v>
      </c>
      <c r="L1117" s="12">
        <v>3.6</v>
      </c>
      <c r="M1117" s="12">
        <v>2.6</v>
      </c>
      <c r="N1117" s="14">
        <v>0.01</v>
      </c>
      <c r="O1117" s="14">
        <v>0.03</v>
      </c>
      <c r="P1117" s="14"/>
      <c r="Q1117" s="14">
        <v>0.3</v>
      </c>
      <c r="R1117" s="14">
        <v>0.2</v>
      </c>
      <c r="S1117" s="12">
        <v>0.4</v>
      </c>
      <c r="T1117" s="15">
        <v>0.2</v>
      </c>
      <c r="U1117" s="15"/>
      <c r="V1117" s="15"/>
      <c r="W1117" s="15"/>
      <c r="X1117" s="15"/>
      <c r="Y1117" s="15"/>
      <c r="Z1117" s="14"/>
      <c r="AA1117" s="14"/>
      <c r="AB1117" s="14"/>
      <c r="AC1117" s="14"/>
      <c r="AD1117" s="14"/>
      <c r="AE1117" s="14"/>
      <c r="AF1117" s="14"/>
      <c r="AG1117" s="14"/>
      <c r="AH1117" s="14"/>
      <c r="AI1117" s="14"/>
      <c r="AJ1117" s="14">
        <v>900</v>
      </c>
      <c r="AK1117" s="14">
        <v>90</v>
      </c>
      <c r="AL1117" s="14">
        <v>350</v>
      </c>
      <c r="AM1117" s="14">
        <v>30</v>
      </c>
      <c r="AN1117" s="14"/>
      <c r="AO1117" s="14"/>
      <c r="AP1117" s="14"/>
      <c r="AQ1117" s="14"/>
      <c r="AR1117" s="14"/>
      <c r="AS1117" s="16"/>
      <c r="AT1117" s="14">
        <v>875</v>
      </c>
      <c r="AU1117" s="14"/>
      <c r="AV1117" s="14">
        <v>7</v>
      </c>
      <c r="AW1117" s="14">
        <v>371</v>
      </c>
      <c r="AX1117" s="14"/>
      <c r="AY1117" s="14"/>
      <c r="AZ1117" s="14"/>
      <c r="BA1117" s="14"/>
      <c r="BB1117" s="14"/>
      <c r="BC1117" s="38"/>
      <c r="BD1117" s="14"/>
      <c r="BE1117" s="14"/>
      <c r="BF1117" s="18"/>
      <c r="BG1117" s="14"/>
      <c r="BH1117" s="14"/>
      <c r="BI1117" s="14"/>
      <c r="BJ1117" s="14"/>
      <c r="BK1117" s="14"/>
      <c r="BL1117" s="14"/>
      <c r="BM1117" s="14"/>
      <c r="BN1117" s="14"/>
      <c r="BO1117" s="14"/>
      <c r="BP1117" s="14"/>
      <c r="BQ1117" s="14"/>
      <c r="BR1117" s="14"/>
      <c r="BS1117" s="14"/>
      <c r="BT1117" s="14"/>
      <c r="BU1117" s="14"/>
      <c r="BV1117" s="14"/>
      <c r="BW1117" s="14"/>
      <c r="BX1117" s="14"/>
      <c r="BY1117" s="14"/>
      <c r="BZ1117" s="14"/>
      <c r="CA1117" s="14"/>
      <c r="CB1117" s="14"/>
      <c r="CC1117" s="14"/>
      <c r="CD1117" s="14"/>
      <c r="CE1117" s="14"/>
      <c r="CF1117" s="14"/>
      <c r="CG1117" s="14"/>
      <c r="CH1117" s="14"/>
      <c r="CI1117" s="14"/>
      <c r="CJ1117" s="14"/>
      <c r="CK1117" s="14"/>
      <c r="CL1117" s="14"/>
      <c r="CM1117" s="14"/>
      <c r="CN1117" s="14"/>
      <c r="CO1117" s="14"/>
      <c r="CP1117" s="14"/>
      <c r="CQ1117" s="14"/>
      <c r="CR1117" s="14"/>
      <c r="CS1117" s="14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  <c r="DP1117" s="1"/>
      <c r="DQ1117" s="1"/>
      <c r="DR1117" s="1"/>
      <c r="DS1117" s="1"/>
      <c r="DT1117" s="1"/>
      <c r="DU1117" s="1"/>
      <c r="DV1117" s="1"/>
      <c r="DW1117" s="1"/>
      <c r="DX1117" s="1"/>
      <c r="DY1117" s="1"/>
      <c r="DZ1117" s="1"/>
      <c r="EA1117" s="1"/>
      <c r="EB1117" s="1"/>
      <c r="EC1117" s="1"/>
      <c r="ED1117" s="1"/>
      <c r="EE1117" s="1"/>
      <c r="EF1117" s="1"/>
      <c r="EG1117" s="1"/>
      <c r="EH1117" s="1"/>
      <c r="EI1117" s="1"/>
      <c r="EJ1117" s="1"/>
      <c r="EK1117" s="1"/>
      <c r="EL1117" s="1"/>
      <c r="EM1117" s="1"/>
      <c r="EN1117" s="1"/>
      <c r="EO1117" s="1"/>
      <c r="EP1117" s="1"/>
      <c r="EQ1117" s="1"/>
      <c r="ER1117" s="1"/>
      <c r="ES1117" s="1"/>
      <c r="ET1117" s="1"/>
      <c r="EU1117" s="1"/>
      <c r="EV1117" s="1"/>
      <c r="EW1117" s="1"/>
      <c r="EX1117" s="1"/>
      <c r="EY1117" s="1"/>
      <c r="EZ1117" s="1"/>
      <c r="FA1117" s="1"/>
      <c r="FB1117" s="1"/>
      <c r="FC1117" s="1"/>
      <c r="FD1117" s="1"/>
      <c r="FE1117" s="1"/>
      <c r="FF1117" s="1"/>
      <c r="FG1117" s="1"/>
      <c r="FH1117" s="1"/>
      <c r="FI1117" s="1"/>
      <c r="FJ1117" s="1"/>
      <c r="FK1117" s="1"/>
      <c r="FL1117" s="1"/>
      <c r="FM1117" s="1"/>
      <c r="FN1117" s="1"/>
      <c r="FO1117" s="1"/>
      <c r="FP1117" s="1"/>
      <c r="FQ1117" s="1"/>
      <c r="FR1117" s="1"/>
      <c r="FS1117" s="1"/>
      <c r="FT1117" s="1"/>
      <c r="FU1117" s="1"/>
      <c r="FV1117" s="1"/>
      <c r="FW1117" s="1"/>
      <c r="FX1117" s="1"/>
      <c r="FY1117" s="1"/>
      <c r="FZ1117" s="1"/>
      <c r="GA1117" s="1"/>
      <c r="GB1117" s="1"/>
      <c r="GC1117" s="1"/>
      <c r="GD1117" s="1"/>
      <c r="GE1117" s="1"/>
      <c r="GF1117" s="1"/>
      <c r="GG1117" s="1"/>
      <c r="GH1117" s="1"/>
      <c r="GI1117" s="1"/>
      <c r="GJ1117" s="1"/>
      <c r="GK1117" s="1"/>
      <c r="GL1117" s="1"/>
      <c r="GM1117" s="1"/>
      <c r="GN1117" s="1"/>
      <c r="GO1117" s="1"/>
      <c r="GP1117" s="1"/>
      <c r="GQ1117" s="1"/>
      <c r="GR1117" s="1"/>
      <c r="GS1117" s="1"/>
      <c r="GT1117" s="1"/>
      <c r="GU1117" s="1"/>
      <c r="GV1117" s="1"/>
      <c r="GW1117" s="1"/>
      <c r="GX1117" s="1"/>
      <c r="GY1117" s="1"/>
      <c r="GZ1117" s="1"/>
      <c r="HA1117" s="1"/>
      <c r="HB1117" s="1"/>
      <c r="HC1117" s="1"/>
      <c r="HD1117" s="1"/>
      <c r="HE1117" s="1"/>
      <c r="HF1117" s="1"/>
      <c r="HG1117" s="1"/>
      <c r="HH1117" s="1"/>
      <c r="HI1117" s="1"/>
      <c r="HJ1117" s="1"/>
      <c r="HK1117" s="1"/>
      <c r="HL1117" s="1"/>
      <c r="HM1117" s="1"/>
      <c r="HN1117" s="1"/>
      <c r="HO1117" s="1"/>
      <c r="HP1117" s="1"/>
      <c r="HQ1117" s="1"/>
      <c r="HR1117" s="1"/>
      <c r="HS1117" s="1"/>
      <c r="HT1117" s="1"/>
      <c r="HU1117" s="1"/>
      <c r="HV1117" s="1"/>
      <c r="HW1117" s="1"/>
      <c r="HX1117" s="1"/>
      <c r="HY1117" s="1"/>
      <c r="HZ1117" s="1"/>
      <c r="IA1117" s="1"/>
      <c r="IB1117" s="1"/>
      <c r="IC1117" s="1"/>
      <c r="ID1117" s="1"/>
      <c r="IE1117" s="1"/>
      <c r="IF1117" s="1"/>
      <c r="IG1117" s="1"/>
      <c r="IH1117" s="1"/>
      <c r="II1117" s="1"/>
      <c r="IJ1117" s="1"/>
      <c r="IK1117" s="1"/>
      <c r="IL1117" s="1"/>
      <c r="IM1117" s="1"/>
      <c r="IN1117" s="1"/>
      <c r="IO1117" s="1"/>
      <c r="IP1117" s="1"/>
      <c r="IQ1117" s="1"/>
      <c r="IR1117" s="1"/>
      <c r="IS1117" s="1"/>
      <c r="IT1117" s="1"/>
      <c r="IU1117" s="1"/>
      <c r="IV1117" s="1"/>
    </row>
    <row r="1118" spans="1:256" s="3" customFormat="1" ht="15" customHeight="1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9">
        <v>109</v>
      </c>
      <c r="L1118" s="12">
        <v>3.6</v>
      </c>
      <c r="M1118" s="12">
        <v>2.6</v>
      </c>
      <c r="N1118" s="14">
        <v>0.01</v>
      </c>
      <c r="O1118" s="14">
        <v>0.03</v>
      </c>
      <c r="P1118" s="14"/>
      <c r="Q1118" s="14">
        <v>0.3</v>
      </c>
      <c r="R1118" s="14">
        <v>0.2</v>
      </c>
      <c r="S1118" s="12">
        <v>0.4</v>
      </c>
      <c r="T1118" s="15">
        <v>0.2</v>
      </c>
      <c r="U1118" s="15"/>
      <c r="V1118" s="15"/>
      <c r="W1118" s="15"/>
      <c r="X1118" s="15"/>
      <c r="Y1118" s="15"/>
      <c r="Z1118" s="14"/>
      <c r="AA1118" s="14"/>
      <c r="AB1118" s="14"/>
      <c r="AC1118" s="14"/>
      <c r="AD1118" s="14"/>
      <c r="AE1118" s="14"/>
      <c r="AF1118" s="14"/>
      <c r="AG1118" s="14"/>
      <c r="AH1118" s="14"/>
      <c r="AI1118" s="14"/>
      <c r="AJ1118" s="14">
        <v>900</v>
      </c>
      <c r="AK1118" s="14">
        <v>90</v>
      </c>
      <c r="AL1118" s="14">
        <v>350</v>
      </c>
      <c r="AM1118" s="14">
        <v>60</v>
      </c>
      <c r="AN1118" s="14"/>
      <c r="AO1118" s="14"/>
      <c r="AP1118" s="14"/>
      <c r="AQ1118" s="14"/>
      <c r="AR1118" s="14"/>
      <c r="AS1118" s="16"/>
      <c r="AT1118" s="14">
        <v>885</v>
      </c>
      <c r="AU1118" s="14"/>
      <c r="AV1118" s="14">
        <v>11</v>
      </c>
      <c r="AW1118" s="14">
        <v>371</v>
      </c>
      <c r="AX1118" s="14"/>
      <c r="AY1118" s="14"/>
      <c r="AZ1118" s="14"/>
      <c r="BA1118" s="14"/>
      <c r="BB1118" s="14"/>
      <c r="BC1118" s="38"/>
      <c r="BD1118" s="14"/>
      <c r="BE1118" s="14"/>
      <c r="BF1118" s="18"/>
      <c r="BG1118" s="14"/>
      <c r="BH1118" s="14"/>
      <c r="BI1118" s="14"/>
      <c r="BJ1118" s="14"/>
      <c r="BK1118" s="14"/>
      <c r="BL1118" s="14"/>
      <c r="BM1118" s="14"/>
      <c r="BN1118" s="14"/>
      <c r="BO1118" s="14"/>
      <c r="BP1118" s="14"/>
      <c r="BQ1118" s="14"/>
      <c r="BR1118" s="14"/>
      <c r="BS1118" s="14"/>
      <c r="BT1118" s="14"/>
      <c r="BU1118" s="14"/>
      <c r="BV1118" s="14"/>
      <c r="BW1118" s="14"/>
      <c r="BX1118" s="14"/>
      <c r="BY1118" s="14"/>
      <c r="BZ1118" s="14"/>
      <c r="CA1118" s="14"/>
      <c r="CB1118" s="14"/>
      <c r="CC1118" s="14"/>
      <c r="CD1118" s="14"/>
      <c r="CE1118" s="14"/>
      <c r="CF1118" s="14"/>
      <c r="CG1118" s="14"/>
      <c r="CH1118" s="14"/>
      <c r="CI1118" s="14"/>
      <c r="CJ1118" s="14"/>
      <c r="CK1118" s="14"/>
      <c r="CL1118" s="14"/>
      <c r="CM1118" s="14"/>
      <c r="CN1118" s="14"/>
      <c r="CO1118" s="14"/>
      <c r="CP1118" s="14"/>
      <c r="CQ1118" s="14"/>
      <c r="CR1118" s="14"/>
      <c r="CS1118" s="14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/>
      <c r="DQ1118" s="1"/>
      <c r="DR1118" s="1"/>
      <c r="DS1118" s="1"/>
      <c r="DT1118" s="1"/>
      <c r="DU1118" s="1"/>
      <c r="DV1118" s="1"/>
      <c r="DW1118" s="1"/>
      <c r="DX1118" s="1"/>
      <c r="DY1118" s="1"/>
      <c r="DZ1118" s="1"/>
      <c r="EA1118" s="1"/>
      <c r="EB1118" s="1"/>
      <c r="EC1118" s="1"/>
      <c r="ED1118" s="1"/>
      <c r="EE1118" s="1"/>
      <c r="EF1118" s="1"/>
      <c r="EG1118" s="1"/>
      <c r="EH1118" s="1"/>
      <c r="EI1118" s="1"/>
      <c r="EJ1118" s="1"/>
      <c r="EK1118" s="1"/>
      <c r="EL1118" s="1"/>
      <c r="EM1118" s="1"/>
      <c r="EN1118" s="1"/>
      <c r="EO1118" s="1"/>
      <c r="EP1118" s="1"/>
      <c r="EQ1118" s="1"/>
      <c r="ER1118" s="1"/>
      <c r="ES1118" s="1"/>
      <c r="ET1118" s="1"/>
      <c r="EU1118" s="1"/>
      <c r="EV1118" s="1"/>
      <c r="EW1118" s="1"/>
      <c r="EX1118" s="1"/>
      <c r="EY1118" s="1"/>
      <c r="EZ1118" s="1"/>
      <c r="FA1118" s="1"/>
      <c r="FB1118" s="1"/>
      <c r="FC1118" s="1"/>
      <c r="FD1118" s="1"/>
      <c r="FE1118" s="1"/>
      <c r="FF1118" s="1"/>
      <c r="FG1118" s="1"/>
      <c r="FH1118" s="1"/>
      <c r="FI1118" s="1"/>
      <c r="FJ1118" s="1"/>
      <c r="FK1118" s="1"/>
      <c r="FL1118" s="1"/>
      <c r="FM1118" s="1"/>
      <c r="FN1118" s="1"/>
      <c r="FO1118" s="1"/>
      <c r="FP1118" s="1"/>
      <c r="FQ1118" s="1"/>
      <c r="FR1118" s="1"/>
      <c r="FS1118" s="1"/>
      <c r="FT1118" s="1"/>
      <c r="FU1118" s="1"/>
      <c r="FV1118" s="1"/>
      <c r="FW1118" s="1"/>
      <c r="FX1118" s="1"/>
      <c r="FY1118" s="1"/>
      <c r="FZ1118" s="1"/>
      <c r="GA1118" s="1"/>
      <c r="GB1118" s="1"/>
      <c r="GC1118" s="1"/>
      <c r="GD1118" s="1"/>
      <c r="GE1118" s="1"/>
      <c r="GF1118" s="1"/>
      <c r="GG1118" s="1"/>
      <c r="GH1118" s="1"/>
      <c r="GI1118" s="1"/>
      <c r="GJ1118" s="1"/>
      <c r="GK1118" s="1"/>
      <c r="GL1118" s="1"/>
      <c r="GM1118" s="1"/>
      <c r="GN1118" s="1"/>
      <c r="GO1118" s="1"/>
      <c r="GP1118" s="1"/>
      <c r="GQ1118" s="1"/>
      <c r="GR1118" s="1"/>
      <c r="GS1118" s="1"/>
      <c r="GT1118" s="1"/>
      <c r="GU1118" s="1"/>
      <c r="GV1118" s="1"/>
      <c r="GW1118" s="1"/>
      <c r="GX1118" s="1"/>
      <c r="GY1118" s="1"/>
      <c r="GZ1118" s="1"/>
      <c r="HA1118" s="1"/>
      <c r="HB1118" s="1"/>
      <c r="HC1118" s="1"/>
      <c r="HD1118" s="1"/>
      <c r="HE1118" s="1"/>
      <c r="HF1118" s="1"/>
      <c r="HG1118" s="1"/>
      <c r="HH1118" s="1"/>
      <c r="HI1118" s="1"/>
      <c r="HJ1118" s="1"/>
      <c r="HK1118" s="1"/>
      <c r="HL1118" s="1"/>
      <c r="HM1118" s="1"/>
      <c r="HN1118" s="1"/>
      <c r="HO1118" s="1"/>
      <c r="HP1118" s="1"/>
      <c r="HQ1118" s="1"/>
      <c r="HR1118" s="1"/>
      <c r="HS1118" s="1"/>
      <c r="HT1118" s="1"/>
      <c r="HU1118" s="1"/>
      <c r="HV1118" s="1"/>
      <c r="HW1118" s="1"/>
      <c r="HX1118" s="1"/>
      <c r="HY1118" s="1"/>
      <c r="HZ1118" s="1"/>
      <c r="IA1118" s="1"/>
      <c r="IB1118" s="1"/>
      <c r="IC1118" s="1"/>
      <c r="ID1118" s="1"/>
      <c r="IE1118" s="1"/>
      <c r="IF1118" s="1"/>
      <c r="IG1118" s="1"/>
      <c r="IH1118" s="1"/>
      <c r="II1118" s="1"/>
      <c r="IJ1118" s="1"/>
      <c r="IK1118" s="1"/>
      <c r="IL1118" s="1"/>
      <c r="IM1118" s="1"/>
      <c r="IN1118" s="1"/>
      <c r="IO1118" s="1"/>
      <c r="IP1118" s="1"/>
      <c r="IQ1118" s="1"/>
      <c r="IR1118" s="1"/>
      <c r="IS1118" s="1"/>
      <c r="IT1118" s="1"/>
      <c r="IU1118" s="1"/>
      <c r="IV1118" s="1"/>
    </row>
    <row r="1119" spans="1:256" s="3" customFormat="1" ht="15" customHeight="1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9">
        <v>109</v>
      </c>
      <c r="L1119" s="12">
        <v>3.6</v>
      </c>
      <c r="M1119" s="12">
        <v>2.6</v>
      </c>
      <c r="N1119" s="14">
        <v>0.01</v>
      </c>
      <c r="O1119" s="14">
        <v>0.03</v>
      </c>
      <c r="P1119" s="14"/>
      <c r="Q1119" s="14">
        <v>0.3</v>
      </c>
      <c r="R1119" s="14">
        <v>0.2</v>
      </c>
      <c r="S1119" s="12">
        <v>0.4</v>
      </c>
      <c r="T1119" s="15">
        <v>0.2</v>
      </c>
      <c r="U1119" s="15"/>
      <c r="V1119" s="15"/>
      <c r="W1119" s="15"/>
      <c r="X1119" s="15"/>
      <c r="Y1119" s="15"/>
      <c r="Z1119" s="14"/>
      <c r="AA1119" s="14"/>
      <c r="AB1119" s="14"/>
      <c r="AC1119" s="14"/>
      <c r="AD1119" s="14"/>
      <c r="AE1119" s="14"/>
      <c r="AF1119" s="14"/>
      <c r="AG1119" s="14"/>
      <c r="AH1119" s="14"/>
      <c r="AI1119" s="14"/>
      <c r="AJ1119" s="14">
        <v>900</v>
      </c>
      <c r="AK1119" s="14">
        <v>90</v>
      </c>
      <c r="AL1119" s="14">
        <v>350</v>
      </c>
      <c r="AM1119" s="14">
        <v>90</v>
      </c>
      <c r="AN1119" s="14"/>
      <c r="AO1119" s="14"/>
      <c r="AP1119" s="14"/>
      <c r="AQ1119" s="14"/>
      <c r="AR1119" s="14"/>
      <c r="AS1119" s="16"/>
      <c r="AT1119" s="14">
        <v>910</v>
      </c>
      <c r="AU1119" s="14"/>
      <c r="AV1119" s="14">
        <v>10</v>
      </c>
      <c r="AW1119" s="14">
        <v>371</v>
      </c>
      <c r="AX1119" s="14"/>
      <c r="AY1119" s="14"/>
      <c r="AZ1119" s="14"/>
      <c r="BA1119" s="14"/>
      <c r="BB1119" s="14"/>
      <c r="BC1119" s="38"/>
      <c r="BD1119" s="14"/>
      <c r="BE1119" s="14"/>
      <c r="BF1119" s="18"/>
      <c r="BG1119" s="14"/>
      <c r="BH1119" s="14"/>
      <c r="BI1119" s="14"/>
      <c r="BJ1119" s="14"/>
      <c r="BK1119" s="14"/>
      <c r="BL1119" s="14"/>
      <c r="BM1119" s="14"/>
      <c r="BN1119" s="14"/>
      <c r="BO1119" s="14"/>
      <c r="BP1119" s="14"/>
      <c r="BQ1119" s="14"/>
      <c r="BR1119" s="14"/>
      <c r="BS1119" s="14"/>
      <c r="BT1119" s="14"/>
      <c r="BU1119" s="14"/>
      <c r="BV1119" s="14"/>
      <c r="BW1119" s="14"/>
      <c r="BX1119" s="14"/>
      <c r="BY1119" s="14"/>
      <c r="BZ1119" s="14"/>
      <c r="CA1119" s="14"/>
      <c r="CB1119" s="14"/>
      <c r="CC1119" s="14"/>
      <c r="CD1119" s="14"/>
      <c r="CE1119" s="14"/>
      <c r="CF1119" s="14"/>
      <c r="CG1119" s="14"/>
      <c r="CH1119" s="14"/>
      <c r="CI1119" s="14"/>
      <c r="CJ1119" s="14"/>
      <c r="CK1119" s="14"/>
      <c r="CL1119" s="14"/>
      <c r="CM1119" s="14"/>
      <c r="CN1119" s="14"/>
      <c r="CO1119" s="14"/>
      <c r="CP1119" s="14"/>
      <c r="CQ1119" s="14"/>
      <c r="CR1119" s="14"/>
      <c r="CS1119" s="14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  <c r="DR1119" s="1"/>
      <c r="DS1119" s="1"/>
      <c r="DT1119" s="1"/>
      <c r="DU1119" s="1"/>
      <c r="DV1119" s="1"/>
      <c r="DW1119" s="1"/>
      <c r="DX1119" s="1"/>
      <c r="DY1119" s="1"/>
      <c r="DZ1119" s="1"/>
      <c r="EA1119" s="1"/>
      <c r="EB1119" s="1"/>
      <c r="EC1119" s="1"/>
      <c r="ED1119" s="1"/>
      <c r="EE1119" s="1"/>
      <c r="EF1119" s="1"/>
      <c r="EG1119" s="1"/>
      <c r="EH1119" s="1"/>
      <c r="EI1119" s="1"/>
      <c r="EJ1119" s="1"/>
      <c r="EK1119" s="1"/>
      <c r="EL1119" s="1"/>
      <c r="EM1119" s="1"/>
      <c r="EN1119" s="1"/>
      <c r="EO1119" s="1"/>
      <c r="EP1119" s="1"/>
      <c r="EQ1119" s="1"/>
      <c r="ER1119" s="1"/>
      <c r="ES1119" s="1"/>
      <c r="ET1119" s="1"/>
      <c r="EU1119" s="1"/>
      <c r="EV1119" s="1"/>
      <c r="EW1119" s="1"/>
      <c r="EX1119" s="1"/>
      <c r="EY1119" s="1"/>
      <c r="EZ1119" s="1"/>
      <c r="FA1119" s="1"/>
      <c r="FB1119" s="1"/>
      <c r="FC1119" s="1"/>
      <c r="FD1119" s="1"/>
      <c r="FE1119" s="1"/>
      <c r="FF1119" s="1"/>
      <c r="FG1119" s="1"/>
      <c r="FH1119" s="1"/>
      <c r="FI1119" s="1"/>
      <c r="FJ1119" s="1"/>
      <c r="FK1119" s="1"/>
      <c r="FL1119" s="1"/>
      <c r="FM1119" s="1"/>
      <c r="FN1119" s="1"/>
      <c r="FO1119" s="1"/>
      <c r="FP1119" s="1"/>
      <c r="FQ1119" s="1"/>
      <c r="FR1119" s="1"/>
      <c r="FS1119" s="1"/>
      <c r="FT1119" s="1"/>
      <c r="FU1119" s="1"/>
      <c r="FV1119" s="1"/>
      <c r="FW1119" s="1"/>
      <c r="FX1119" s="1"/>
      <c r="FY1119" s="1"/>
      <c r="FZ1119" s="1"/>
      <c r="GA1119" s="1"/>
      <c r="GB1119" s="1"/>
      <c r="GC1119" s="1"/>
      <c r="GD1119" s="1"/>
      <c r="GE1119" s="1"/>
      <c r="GF1119" s="1"/>
      <c r="GG1119" s="1"/>
      <c r="GH1119" s="1"/>
      <c r="GI1119" s="1"/>
      <c r="GJ1119" s="1"/>
      <c r="GK1119" s="1"/>
      <c r="GL1119" s="1"/>
      <c r="GM1119" s="1"/>
      <c r="GN1119" s="1"/>
      <c r="GO1119" s="1"/>
      <c r="GP1119" s="1"/>
      <c r="GQ1119" s="1"/>
      <c r="GR1119" s="1"/>
      <c r="GS1119" s="1"/>
      <c r="GT1119" s="1"/>
      <c r="GU1119" s="1"/>
      <c r="GV1119" s="1"/>
      <c r="GW1119" s="1"/>
      <c r="GX1119" s="1"/>
      <c r="GY1119" s="1"/>
      <c r="GZ1119" s="1"/>
      <c r="HA1119" s="1"/>
      <c r="HB1119" s="1"/>
      <c r="HC1119" s="1"/>
      <c r="HD1119" s="1"/>
      <c r="HE1119" s="1"/>
      <c r="HF1119" s="1"/>
      <c r="HG1119" s="1"/>
      <c r="HH1119" s="1"/>
      <c r="HI1119" s="1"/>
      <c r="HJ1119" s="1"/>
      <c r="HK1119" s="1"/>
      <c r="HL1119" s="1"/>
      <c r="HM1119" s="1"/>
      <c r="HN1119" s="1"/>
      <c r="HO1119" s="1"/>
      <c r="HP1119" s="1"/>
      <c r="HQ1119" s="1"/>
      <c r="HR1119" s="1"/>
      <c r="HS1119" s="1"/>
      <c r="HT1119" s="1"/>
      <c r="HU1119" s="1"/>
      <c r="HV1119" s="1"/>
      <c r="HW1119" s="1"/>
      <c r="HX1119" s="1"/>
      <c r="HY1119" s="1"/>
      <c r="HZ1119" s="1"/>
      <c r="IA1119" s="1"/>
      <c r="IB1119" s="1"/>
      <c r="IC1119" s="1"/>
      <c r="ID1119" s="1"/>
      <c r="IE1119" s="1"/>
      <c r="IF1119" s="1"/>
      <c r="IG1119" s="1"/>
      <c r="IH1119" s="1"/>
      <c r="II1119" s="1"/>
      <c r="IJ1119" s="1"/>
      <c r="IK1119" s="1"/>
      <c r="IL1119" s="1"/>
      <c r="IM1119" s="1"/>
      <c r="IN1119" s="1"/>
      <c r="IO1119" s="1"/>
      <c r="IP1119" s="1"/>
      <c r="IQ1119" s="1"/>
      <c r="IR1119" s="1"/>
      <c r="IS1119" s="1"/>
      <c r="IT1119" s="1"/>
      <c r="IU1119" s="1"/>
      <c r="IV1119" s="1"/>
    </row>
    <row r="1120" spans="1:256" s="3" customFormat="1" ht="15" customHeight="1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9">
        <v>109</v>
      </c>
      <c r="L1120" s="12">
        <v>3.6</v>
      </c>
      <c r="M1120" s="12">
        <v>2.6</v>
      </c>
      <c r="N1120" s="14">
        <v>0.01</v>
      </c>
      <c r="O1120" s="14">
        <v>0.03</v>
      </c>
      <c r="P1120" s="14"/>
      <c r="Q1120" s="14">
        <v>0.3</v>
      </c>
      <c r="R1120" s="14">
        <v>0.2</v>
      </c>
      <c r="S1120" s="12">
        <v>0.4</v>
      </c>
      <c r="T1120" s="15">
        <v>0.2</v>
      </c>
      <c r="U1120" s="15"/>
      <c r="V1120" s="15"/>
      <c r="W1120" s="15"/>
      <c r="X1120" s="15"/>
      <c r="Y1120" s="15"/>
      <c r="Z1120" s="14"/>
      <c r="AA1120" s="14"/>
      <c r="AB1120" s="14"/>
      <c r="AC1120" s="14"/>
      <c r="AD1120" s="14"/>
      <c r="AE1120" s="14"/>
      <c r="AF1120" s="14"/>
      <c r="AG1120" s="14"/>
      <c r="AH1120" s="14"/>
      <c r="AI1120" s="14"/>
      <c r="AJ1120" s="14">
        <v>900</v>
      </c>
      <c r="AK1120" s="14">
        <v>90</v>
      </c>
      <c r="AL1120" s="14">
        <v>350</v>
      </c>
      <c r="AM1120" s="14">
        <v>120</v>
      </c>
      <c r="AN1120" s="14"/>
      <c r="AO1120" s="14"/>
      <c r="AP1120" s="14"/>
      <c r="AQ1120" s="14"/>
      <c r="AR1120" s="14"/>
      <c r="AS1120" s="16"/>
      <c r="AT1120" s="14">
        <v>900</v>
      </c>
      <c r="AU1120" s="14"/>
      <c r="AV1120" s="14">
        <v>14</v>
      </c>
      <c r="AW1120" s="14">
        <v>362.5</v>
      </c>
      <c r="AX1120" s="14"/>
      <c r="AY1120" s="14"/>
      <c r="AZ1120" s="14"/>
      <c r="BA1120" s="14"/>
      <c r="BB1120" s="14"/>
      <c r="BC1120" s="38"/>
      <c r="BD1120" s="14"/>
      <c r="BE1120" s="14"/>
      <c r="BF1120" s="18"/>
      <c r="BG1120" s="14"/>
      <c r="BH1120" s="14"/>
      <c r="BI1120" s="14"/>
      <c r="BJ1120" s="14"/>
      <c r="BK1120" s="14"/>
      <c r="BL1120" s="14"/>
      <c r="BM1120" s="14"/>
      <c r="BN1120" s="14"/>
      <c r="BO1120" s="14"/>
      <c r="BP1120" s="14"/>
      <c r="BQ1120" s="14"/>
      <c r="BR1120" s="14"/>
      <c r="BS1120" s="14"/>
      <c r="BT1120" s="14"/>
      <c r="BU1120" s="14"/>
      <c r="BV1120" s="14"/>
      <c r="BW1120" s="14"/>
      <c r="BX1120" s="14"/>
      <c r="BY1120" s="14"/>
      <c r="BZ1120" s="14"/>
      <c r="CA1120" s="14"/>
      <c r="CB1120" s="14"/>
      <c r="CC1120" s="14"/>
      <c r="CD1120" s="14"/>
      <c r="CE1120" s="14"/>
      <c r="CF1120" s="14"/>
      <c r="CG1120" s="14"/>
      <c r="CH1120" s="14"/>
      <c r="CI1120" s="14"/>
      <c r="CJ1120" s="14"/>
      <c r="CK1120" s="14"/>
      <c r="CL1120" s="14"/>
      <c r="CM1120" s="14"/>
      <c r="CN1120" s="14"/>
      <c r="CO1120" s="14"/>
      <c r="CP1120" s="14"/>
      <c r="CQ1120" s="14"/>
      <c r="CR1120" s="14"/>
      <c r="CS1120" s="14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  <c r="DR1120" s="1"/>
      <c r="DS1120" s="1"/>
      <c r="DT1120" s="1"/>
      <c r="DU1120" s="1"/>
      <c r="DV1120" s="1"/>
      <c r="DW1120" s="1"/>
      <c r="DX1120" s="1"/>
      <c r="DY1120" s="1"/>
      <c r="DZ1120" s="1"/>
      <c r="EA1120" s="1"/>
      <c r="EB1120" s="1"/>
      <c r="EC1120" s="1"/>
      <c r="ED1120" s="1"/>
      <c r="EE1120" s="1"/>
      <c r="EF1120" s="1"/>
      <c r="EG1120" s="1"/>
      <c r="EH1120" s="1"/>
      <c r="EI1120" s="1"/>
      <c r="EJ1120" s="1"/>
      <c r="EK1120" s="1"/>
      <c r="EL1120" s="1"/>
      <c r="EM1120" s="1"/>
      <c r="EN1120" s="1"/>
      <c r="EO1120" s="1"/>
      <c r="EP1120" s="1"/>
      <c r="EQ1120" s="1"/>
      <c r="ER1120" s="1"/>
      <c r="ES1120" s="1"/>
      <c r="ET1120" s="1"/>
      <c r="EU1120" s="1"/>
      <c r="EV1120" s="1"/>
      <c r="EW1120" s="1"/>
      <c r="EX1120" s="1"/>
      <c r="EY1120" s="1"/>
      <c r="EZ1120" s="1"/>
      <c r="FA1120" s="1"/>
      <c r="FB1120" s="1"/>
      <c r="FC1120" s="1"/>
      <c r="FD1120" s="1"/>
      <c r="FE1120" s="1"/>
      <c r="FF1120" s="1"/>
      <c r="FG1120" s="1"/>
      <c r="FH1120" s="1"/>
      <c r="FI1120" s="1"/>
      <c r="FJ1120" s="1"/>
      <c r="FK1120" s="1"/>
      <c r="FL1120" s="1"/>
      <c r="FM1120" s="1"/>
      <c r="FN1120" s="1"/>
      <c r="FO1120" s="1"/>
      <c r="FP1120" s="1"/>
      <c r="FQ1120" s="1"/>
      <c r="FR1120" s="1"/>
      <c r="FS1120" s="1"/>
      <c r="FT1120" s="1"/>
      <c r="FU1120" s="1"/>
      <c r="FV1120" s="1"/>
      <c r="FW1120" s="1"/>
      <c r="FX1120" s="1"/>
      <c r="FY1120" s="1"/>
      <c r="FZ1120" s="1"/>
      <c r="GA1120" s="1"/>
      <c r="GB1120" s="1"/>
      <c r="GC1120" s="1"/>
      <c r="GD1120" s="1"/>
      <c r="GE1120" s="1"/>
      <c r="GF1120" s="1"/>
      <c r="GG1120" s="1"/>
      <c r="GH1120" s="1"/>
      <c r="GI1120" s="1"/>
      <c r="GJ1120" s="1"/>
      <c r="GK1120" s="1"/>
      <c r="GL1120" s="1"/>
      <c r="GM1120" s="1"/>
      <c r="GN1120" s="1"/>
      <c r="GO1120" s="1"/>
      <c r="GP1120" s="1"/>
      <c r="GQ1120" s="1"/>
      <c r="GR1120" s="1"/>
      <c r="GS1120" s="1"/>
      <c r="GT1120" s="1"/>
      <c r="GU1120" s="1"/>
      <c r="GV1120" s="1"/>
      <c r="GW1120" s="1"/>
      <c r="GX1120" s="1"/>
      <c r="GY1120" s="1"/>
      <c r="GZ1120" s="1"/>
      <c r="HA1120" s="1"/>
      <c r="HB1120" s="1"/>
      <c r="HC1120" s="1"/>
      <c r="HD1120" s="1"/>
      <c r="HE1120" s="1"/>
      <c r="HF1120" s="1"/>
      <c r="HG1120" s="1"/>
      <c r="HH1120" s="1"/>
      <c r="HI1120" s="1"/>
      <c r="HJ1120" s="1"/>
      <c r="HK1120" s="1"/>
      <c r="HL1120" s="1"/>
      <c r="HM1120" s="1"/>
      <c r="HN1120" s="1"/>
      <c r="HO1120" s="1"/>
      <c r="HP1120" s="1"/>
      <c r="HQ1120" s="1"/>
      <c r="HR1120" s="1"/>
      <c r="HS1120" s="1"/>
      <c r="HT1120" s="1"/>
      <c r="HU1120" s="1"/>
      <c r="HV1120" s="1"/>
      <c r="HW1120" s="1"/>
      <c r="HX1120" s="1"/>
      <c r="HY1120" s="1"/>
      <c r="HZ1120" s="1"/>
      <c r="IA1120" s="1"/>
      <c r="IB1120" s="1"/>
      <c r="IC1120" s="1"/>
      <c r="ID1120" s="1"/>
      <c r="IE1120" s="1"/>
      <c r="IF1120" s="1"/>
      <c r="IG1120" s="1"/>
      <c r="IH1120" s="1"/>
      <c r="II1120" s="1"/>
      <c r="IJ1120" s="1"/>
      <c r="IK1120" s="1"/>
      <c r="IL1120" s="1"/>
      <c r="IM1120" s="1"/>
      <c r="IN1120" s="1"/>
      <c r="IO1120" s="1"/>
      <c r="IP1120" s="1"/>
      <c r="IQ1120" s="1"/>
      <c r="IR1120" s="1"/>
      <c r="IS1120" s="1"/>
      <c r="IT1120" s="1"/>
      <c r="IU1120" s="1"/>
      <c r="IV1120" s="1"/>
    </row>
    <row r="1121" spans="1:256" s="3" customFormat="1" ht="15" customHeight="1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9">
        <v>109</v>
      </c>
      <c r="L1121" s="12">
        <v>3.6</v>
      </c>
      <c r="M1121" s="12">
        <v>2.6</v>
      </c>
      <c r="N1121" s="14">
        <v>0.01</v>
      </c>
      <c r="O1121" s="14">
        <v>0.03</v>
      </c>
      <c r="P1121" s="14"/>
      <c r="Q1121" s="14">
        <v>0.3</v>
      </c>
      <c r="R1121" s="14">
        <v>0.2</v>
      </c>
      <c r="S1121" s="12">
        <v>0.4</v>
      </c>
      <c r="T1121" s="15">
        <v>0.2</v>
      </c>
      <c r="U1121" s="15"/>
      <c r="V1121" s="15"/>
      <c r="W1121" s="15"/>
      <c r="X1121" s="15"/>
      <c r="Y1121" s="15"/>
      <c r="Z1121" s="14"/>
      <c r="AA1121" s="14"/>
      <c r="AB1121" s="14"/>
      <c r="AC1121" s="14"/>
      <c r="AD1121" s="14"/>
      <c r="AE1121" s="14"/>
      <c r="AF1121" s="14"/>
      <c r="AG1121" s="14"/>
      <c r="AH1121" s="14"/>
      <c r="AI1121" s="14"/>
      <c r="AJ1121" s="14">
        <v>950</v>
      </c>
      <c r="AK1121" s="14">
        <v>90</v>
      </c>
      <c r="AL1121" s="14">
        <v>350</v>
      </c>
      <c r="AM1121" s="14">
        <v>30</v>
      </c>
      <c r="AN1121" s="14"/>
      <c r="AO1121" s="14"/>
      <c r="AP1121" s="14"/>
      <c r="AQ1121" s="14"/>
      <c r="AR1121" s="14"/>
      <c r="AS1121" s="16"/>
      <c r="AT1121" s="14">
        <v>890</v>
      </c>
      <c r="AU1121" s="14"/>
      <c r="AV1121" s="14">
        <v>7</v>
      </c>
      <c r="AW1121" s="14">
        <v>371</v>
      </c>
      <c r="AX1121" s="14"/>
      <c r="AY1121" s="14"/>
      <c r="AZ1121" s="14"/>
      <c r="BA1121" s="14"/>
      <c r="BB1121" s="14"/>
      <c r="BC1121" s="38"/>
      <c r="BD1121" s="14"/>
      <c r="BE1121" s="14"/>
      <c r="BF1121" s="18"/>
      <c r="BG1121" s="14"/>
      <c r="BH1121" s="14"/>
      <c r="BI1121" s="14"/>
      <c r="BJ1121" s="14"/>
      <c r="BK1121" s="14"/>
      <c r="BL1121" s="14"/>
      <c r="BM1121" s="14"/>
      <c r="BN1121" s="14"/>
      <c r="BO1121" s="14"/>
      <c r="BP1121" s="14"/>
      <c r="BQ1121" s="14"/>
      <c r="BR1121" s="14"/>
      <c r="BS1121" s="14"/>
      <c r="BT1121" s="14"/>
      <c r="BU1121" s="14"/>
      <c r="BV1121" s="14"/>
      <c r="BW1121" s="14"/>
      <c r="BX1121" s="14"/>
      <c r="BY1121" s="14"/>
      <c r="BZ1121" s="14"/>
      <c r="CA1121" s="14"/>
      <c r="CB1121" s="14"/>
      <c r="CC1121" s="14"/>
      <c r="CD1121" s="14"/>
      <c r="CE1121" s="14"/>
      <c r="CF1121" s="14"/>
      <c r="CG1121" s="14"/>
      <c r="CH1121" s="14"/>
      <c r="CI1121" s="14"/>
      <c r="CJ1121" s="14"/>
      <c r="CK1121" s="14"/>
      <c r="CL1121" s="14"/>
      <c r="CM1121" s="14"/>
      <c r="CN1121" s="14"/>
      <c r="CO1121" s="14"/>
      <c r="CP1121" s="14"/>
      <c r="CQ1121" s="14"/>
      <c r="CR1121" s="14"/>
      <c r="CS1121" s="14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  <c r="DR1121" s="1"/>
      <c r="DS1121" s="1"/>
      <c r="DT1121" s="1"/>
      <c r="DU1121" s="1"/>
      <c r="DV1121" s="1"/>
      <c r="DW1121" s="1"/>
      <c r="DX1121" s="1"/>
      <c r="DY1121" s="1"/>
      <c r="DZ1121" s="1"/>
      <c r="EA1121" s="1"/>
      <c r="EB1121" s="1"/>
      <c r="EC1121" s="1"/>
      <c r="ED1121" s="1"/>
      <c r="EE1121" s="1"/>
      <c r="EF1121" s="1"/>
      <c r="EG1121" s="1"/>
      <c r="EH1121" s="1"/>
      <c r="EI1121" s="1"/>
      <c r="EJ1121" s="1"/>
      <c r="EK1121" s="1"/>
      <c r="EL1121" s="1"/>
      <c r="EM1121" s="1"/>
      <c r="EN1121" s="1"/>
      <c r="EO1121" s="1"/>
      <c r="EP1121" s="1"/>
      <c r="EQ1121" s="1"/>
      <c r="ER1121" s="1"/>
      <c r="ES1121" s="1"/>
      <c r="ET1121" s="1"/>
      <c r="EU1121" s="1"/>
      <c r="EV1121" s="1"/>
      <c r="EW1121" s="1"/>
      <c r="EX1121" s="1"/>
      <c r="EY1121" s="1"/>
      <c r="EZ1121" s="1"/>
      <c r="FA1121" s="1"/>
      <c r="FB1121" s="1"/>
      <c r="FC1121" s="1"/>
      <c r="FD1121" s="1"/>
      <c r="FE1121" s="1"/>
      <c r="FF1121" s="1"/>
      <c r="FG1121" s="1"/>
      <c r="FH1121" s="1"/>
      <c r="FI1121" s="1"/>
      <c r="FJ1121" s="1"/>
      <c r="FK1121" s="1"/>
      <c r="FL1121" s="1"/>
      <c r="FM1121" s="1"/>
      <c r="FN1121" s="1"/>
      <c r="FO1121" s="1"/>
      <c r="FP1121" s="1"/>
      <c r="FQ1121" s="1"/>
      <c r="FR1121" s="1"/>
      <c r="FS1121" s="1"/>
      <c r="FT1121" s="1"/>
      <c r="FU1121" s="1"/>
      <c r="FV1121" s="1"/>
      <c r="FW1121" s="1"/>
      <c r="FX1121" s="1"/>
      <c r="FY1121" s="1"/>
      <c r="FZ1121" s="1"/>
      <c r="GA1121" s="1"/>
      <c r="GB1121" s="1"/>
      <c r="GC1121" s="1"/>
      <c r="GD1121" s="1"/>
      <c r="GE1121" s="1"/>
      <c r="GF1121" s="1"/>
      <c r="GG1121" s="1"/>
      <c r="GH1121" s="1"/>
      <c r="GI1121" s="1"/>
      <c r="GJ1121" s="1"/>
      <c r="GK1121" s="1"/>
      <c r="GL1121" s="1"/>
      <c r="GM1121" s="1"/>
      <c r="GN1121" s="1"/>
      <c r="GO1121" s="1"/>
      <c r="GP1121" s="1"/>
      <c r="GQ1121" s="1"/>
      <c r="GR1121" s="1"/>
      <c r="GS1121" s="1"/>
      <c r="GT1121" s="1"/>
      <c r="GU1121" s="1"/>
      <c r="GV1121" s="1"/>
      <c r="GW1121" s="1"/>
      <c r="GX1121" s="1"/>
      <c r="GY1121" s="1"/>
      <c r="GZ1121" s="1"/>
      <c r="HA1121" s="1"/>
      <c r="HB1121" s="1"/>
      <c r="HC1121" s="1"/>
      <c r="HD1121" s="1"/>
      <c r="HE1121" s="1"/>
      <c r="HF1121" s="1"/>
      <c r="HG1121" s="1"/>
      <c r="HH1121" s="1"/>
      <c r="HI1121" s="1"/>
      <c r="HJ1121" s="1"/>
      <c r="HK1121" s="1"/>
      <c r="HL1121" s="1"/>
      <c r="HM1121" s="1"/>
      <c r="HN1121" s="1"/>
      <c r="HO1121" s="1"/>
      <c r="HP1121" s="1"/>
      <c r="HQ1121" s="1"/>
      <c r="HR1121" s="1"/>
      <c r="HS1121" s="1"/>
      <c r="HT1121" s="1"/>
      <c r="HU1121" s="1"/>
      <c r="HV1121" s="1"/>
      <c r="HW1121" s="1"/>
      <c r="HX1121" s="1"/>
      <c r="HY1121" s="1"/>
      <c r="HZ1121" s="1"/>
      <c r="IA1121" s="1"/>
      <c r="IB1121" s="1"/>
      <c r="IC1121" s="1"/>
      <c r="ID1121" s="1"/>
      <c r="IE1121" s="1"/>
      <c r="IF1121" s="1"/>
      <c r="IG1121" s="1"/>
      <c r="IH1121" s="1"/>
      <c r="II1121" s="1"/>
      <c r="IJ1121" s="1"/>
      <c r="IK1121" s="1"/>
      <c r="IL1121" s="1"/>
      <c r="IM1121" s="1"/>
      <c r="IN1121" s="1"/>
      <c r="IO1121" s="1"/>
      <c r="IP1121" s="1"/>
      <c r="IQ1121" s="1"/>
      <c r="IR1121" s="1"/>
      <c r="IS1121" s="1"/>
      <c r="IT1121" s="1"/>
      <c r="IU1121" s="1"/>
      <c r="IV1121" s="1"/>
    </row>
    <row r="1122" spans="1:256" s="3" customFormat="1" ht="15" customHeight="1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9">
        <v>109</v>
      </c>
      <c r="L1122" s="12">
        <v>3.6</v>
      </c>
      <c r="M1122" s="12">
        <v>2.6</v>
      </c>
      <c r="N1122" s="14">
        <v>0.01</v>
      </c>
      <c r="O1122" s="14">
        <v>0.03</v>
      </c>
      <c r="P1122" s="14"/>
      <c r="Q1122" s="14">
        <v>0.3</v>
      </c>
      <c r="R1122" s="14">
        <v>0.2</v>
      </c>
      <c r="S1122" s="12">
        <v>0.4</v>
      </c>
      <c r="T1122" s="15">
        <v>0.2</v>
      </c>
      <c r="U1122" s="15"/>
      <c r="V1122" s="15"/>
      <c r="W1122" s="15"/>
      <c r="X1122" s="15"/>
      <c r="Y1122" s="15"/>
      <c r="Z1122" s="14"/>
      <c r="AA1122" s="14"/>
      <c r="AB1122" s="14"/>
      <c r="AC1122" s="14"/>
      <c r="AD1122" s="14"/>
      <c r="AE1122" s="14"/>
      <c r="AF1122" s="14"/>
      <c r="AG1122" s="14"/>
      <c r="AH1122" s="14"/>
      <c r="AI1122" s="14"/>
      <c r="AJ1122" s="14">
        <v>950</v>
      </c>
      <c r="AK1122" s="14">
        <v>90</v>
      </c>
      <c r="AL1122" s="14">
        <v>350</v>
      </c>
      <c r="AM1122" s="14">
        <v>60</v>
      </c>
      <c r="AN1122" s="14"/>
      <c r="AO1122" s="14"/>
      <c r="AP1122" s="14"/>
      <c r="AQ1122" s="14"/>
      <c r="AR1122" s="14"/>
      <c r="AS1122" s="16"/>
      <c r="AT1122" s="14">
        <v>850</v>
      </c>
      <c r="AU1122" s="14"/>
      <c r="AV1122" s="14">
        <v>11.7</v>
      </c>
      <c r="AW1122" s="14">
        <v>362</v>
      </c>
      <c r="AX1122" s="14"/>
      <c r="AY1122" s="14"/>
      <c r="AZ1122" s="14"/>
      <c r="BA1122" s="14"/>
      <c r="BB1122" s="14"/>
      <c r="BC1122" s="38"/>
      <c r="BD1122" s="14"/>
      <c r="BE1122" s="14"/>
      <c r="BF1122" s="18"/>
      <c r="BG1122" s="14"/>
      <c r="BH1122" s="14"/>
      <c r="BI1122" s="14"/>
      <c r="BJ1122" s="14"/>
      <c r="BK1122" s="14"/>
      <c r="BL1122" s="14"/>
      <c r="BM1122" s="14"/>
      <c r="BN1122" s="14"/>
      <c r="BO1122" s="14"/>
      <c r="BP1122" s="14"/>
      <c r="BQ1122" s="14"/>
      <c r="BR1122" s="14"/>
      <c r="BS1122" s="14"/>
      <c r="BT1122" s="14"/>
      <c r="BU1122" s="14"/>
      <c r="BV1122" s="14"/>
      <c r="BW1122" s="14"/>
      <c r="BX1122" s="14"/>
      <c r="BY1122" s="14"/>
      <c r="BZ1122" s="14"/>
      <c r="CA1122" s="14"/>
      <c r="CB1122" s="14"/>
      <c r="CC1122" s="14"/>
      <c r="CD1122" s="14"/>
      <c r="CE1122" s="14"/>
      <c r="CF1122" s="14"/>
      <c r="CG1122" s="14"/>
      <c r="CH1122" s="14"/>
      <c r="CI1122" s="14"/>
      <c r="CJ1122" s="14"/>
      <c r="CK1122" s="14"/>
      <c r="CL1122" s="14"/>
      <c r="CM1122" s="14"/>
      <c r="CN1122" s="14"/>
      <c r="CO1122" s="14"/>
      <c r="CP1122" s="14"/>
      <c r="CQ1122" s="14"/>
      <c r="CR1122" s="14"/>
      <c r="CS1122" s="14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  <c r="DR1122" s="1"/>
      <c r="DS1122" s="1"/>
      <c r="DT1122" s="1"/>
      <c r="DU1122" s="1"/>
      <c r="DV1122" s="1"/>
      <c r="DW1122" s="1"/>
      <c r="DX1122" s="1"/>
      <c r="DY1122" s="1"/>
      <c r="DZ1122" s="1"/>
      <c r="EA1122" s="1"/>
      <c r="EB1122" s="1"/>
      <c r="EC1122" s="1"/>
      <c r="ED1122" s="1"/>
      <c r="EE1122" s="1"/>
      <c r="EF1122" s="1"/>
      <c r="EG1122" s="1"/>
      <c r="EH1122" s="1"/>
      <c r="EI1122" s="1"/>
      <c r="EJ1122" s="1"/>
      <c r="EK1122" s="1"/>
      <c r="EL1122" s="1"/>
      <c r="EM1122" s="1"/>
      <c r="EN1122" s="1"/>
      <c r="EO1122" s="1"/>
      <c r="EP1122" s="1"/>
      <c r="EQ1122" s="1"/>
      <c r="ER1122" s="1"/>
      <c r="ES1122" s="1"/>
      <c r="ET1122" s="1"/>
      <c r="EU1122" s="1"/>
      <c r="EV1122" s="1"/>
      <c r="EW1122" s="1"/>
      <c r="EX1122" s="1"/>
      <c r="EY1122" s="1"/>
      <c r="EZ1122" s="1"/>
      <c r="FA1122" s="1"/>
      <c r="FB1122" s="1"/>
      <c r="FC1122" s="1"/>
      <c r="FD1122" s="1"/>
      <c r="FE1122" s="1"/>
      <c r="FF1122" s="1"/>
      <c r="FG1122" s="1"/>
      <c r="FH1122" s="1"/>
      <c r="FI1122" s="1"/>
      <c r="FJ1122" s="1"/>
      <c r="FK1122" s="1"/>
      <c r="FL1122" s="1"/>
      <c r="FM1122" s="1"/>
      <c r="FN1122" s="1"/>
      <c r="FO1122" s="1"/>
      <c r="FP1122" s="1"/>
      <c r="FQ1122" s="1"/>
      <c r="FR1122" s="1"/>
      <c r="FS1122" s="1"/>
      <c r="FT1122" s="1"/>
      <c r="FU1122" s="1"/>
      <c r="FV1122" s="1"/>
      <c r="FW1122" s="1"/>
      <c r="FX1122" s="1"/>
      <c r="FY1122" s="1"/>
      <c r="FZ1122" s="1"/>
      <c r="GA1122" s="1"/>
      <c r="GB1122" s="1"/>
      <c r="GC1122" s="1"/>
      <c r="GD1122" s="1"/>
      <c r="GE1122" s="1"/>
      <c r="GF1122" s="1"/>
      <c r="GG1122" s="1"/>
      <c r="GH1122" s="1"/>
      <c r="GI1122" s="1"/>
      <c r="GJ1122" s="1"/>
      <c r="GK1122" s="1"/>
      <c r="GL1122" s="1"/>
      <c r="GM1122" s="1"/>
      <c r="GN1122" s="1"/>
      <c r="GO1122" s="1"/>
      <c r="GP1122" s="1"/>
      <c r="GQ1122" s="1"/>
      <c r="GR1122" s="1"/>
      <c r="GS1122" s="1"/>
      <c r="GT1122" s="1"/>
      <c r="GU1122" s="1"/>
      <c r="GV1122" s="1"/>
      <c r="GW1122" s="1"/>
      <c r="GX1122" s="1"/>
      <c r="GY1122" s="1"/>
      <c r="GZ1122" s="1"/>
      <c r="HA1122" s="1"/>
      <c r="HB1122" s="1"/>
      <c r="HC1122" s="1"/>
      <c r="HD1122" s="1"/>
      <c r="HE1122" s="1"/>
      <c r="HF1122" s="1"/>
      <c r="HG1122" s="1"/>
      <c r="HH1122" s="1"/>
      <c r="HI1122" s="1"/>
      <c r="HJ1122" s="1"/>
      <c r="HK1122" s="1"/>
      <c r="HL1122" s="1"/>
      <c r="HM1122" s="1"/>
      <c r="HN1122" s="1"/>
      <c r="HO1122" s="1"/>
      <c r="HP1122" s="1"/>
      <c r="HQ1122" s="1"/>
      <c r="HR1122" s="1"/>
      <c r="HS1122" s="1"/>
      <c r="HT1122" s="1"/>
      <c r="HU1122" s="1"/>
      <c r="HV1122" s="1"/>
      <c r="HW1122" s="1"/>
      <c r="HX1122" s="1"/>
      <c r="HY1122" s="1"/>
      <c r="HZ1122" s="1"/>
      <c r="IA1122" s="1"/>
      <c r="IB1122" s="1"/>
      <c r="IC1122" s="1"/>
      <c r="ID1122" s="1"/>
      <c r="IE1122" s="1"/>
      <c r="IF1122" s="1"/>
      <c r="IG1122" s="1"/>
      <c r="IH1122" s="1"/>
      <c r="II1122" s="1"/>
      <c r="IJ1122" s="1"/>
      <c r="IK1122" s="1"/>
      <c r="IL1122" s="1"/>
      <c r="IM1122" s="1"/>
      <c r="IN1122" s="1"/>
      <c r="IO1122" s="1"/>
      <c r="IP1122" s="1"/>
      <c r="IQ1122" s="1"/>
      <c r="IR1122" s="1"/>
      <c r="IS1122" s="1"/>
      <c r="IT1122" s="1"/>
      <c r="IU1122" s="1"/>
      <c r="IV1122" s="1"/>
    </row>
    <row r="1123" spans="1:256" s="3" customFormat="1" ht="15" customHeight="1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9">
        <v>109</v>
      </c>
      <c r="L1123" s="12">
        <v>3.6</v>
      </c>
      <c r="M1123" s="12">
        <v>2.6</v>
      </c>
      <c r="N1123" s="14">
        <v>0.01</v>
      </c>
      <c r="O1123" s="14">
        <v>0.03</v>
      </c>
      <c r="P1123" s="14"/>
      <c r="Q1123" s="14">
        <v>0.3</v>
      </c>
      <c r="R1123" s="14">
        <v>0.2</v>
      </c>
      <c r="S1123" s="12">
        <v>0.4</v>
      </c>
      <c r="T1123" s="15">
        <v>0.2</v>
      </c>
      <c r="U1123" s="15"/>
      <c r="V1123" s="15"/>
      <c r="W1123" s="15"/>
      <c r="X1123" s="15"/>
      <c r="Y1123" s="15"/>
      <c r="Z1123" s="14"/>
      <c r="AA1123" s="14"/>
      <c r="AB1123" s="14"/>
      <c r="AC1123" s="14"/>
      <c r="AD1123" s="14"/>
      <c r="AE1123" s="14"/>
      <c r="AF1123" s="14"/>
      <c r="AG1123" s="14"/>
      <c r="AH1123" s="14"/>
      <c r="AI1123" s="14"/>
      <c r="AJ1123" s="14">
        <v>950</v>
      </c>
      <c r="AK1123" s="14">
        <v>90</v>
      </c>
      <c r="AL1123" s="14">
        <v>350</v>
      </c>
      <c r="AM1123" s="14">
        <v>90</v>
      </c>
      <c r="AN1123" s="14"/>
      <c r="AO1123" s="14"/>
      <c r="AP1123" s="14"/>
      <c r="AQ1123" s="14"/>
      <c r="AR1123" s="14"/>
      <c r="AS1123" s="16"/>
      <c r="AT1123" s="14">
        <v>920</v>
      </c>
      <c r="AU1123" s="14"/>
      <c r="AV1123" s="14">
        <v>14</v>
      </c>
      <c r="AW1123" s="14">
        <v>362</v>
      </c>
      <c r="AX1123" s="14"/>
      <c r="AY1123" s="14"/>
      <c r="AZ1123" s="14"/>
      <c r="BA1123" s="14"/>
      <c r="BB1123" s="14"/>
      <c r="BC1123" s="38"/>
      <c r="BD1123" s="14"/>
      <c r="BE1123" s="14"/>
      <c r="BF1123" s="18"/>
      <c r="BG1123" s="14"/>
      <c r="BH1123" s="14"/>
      <c r="BI1123" s="14"/>
      <c r="BJ1123" s="14"/>
      <c r="BK1123" s="14"/>
      <c r="BL1123" s="14"/>
      <c r="BM1123" s="14"/>
      <c r="BN1123" s="14"/>
      <c r="BO1123" s="14"/>
      <c r="BP1123" s="14"/>
      <c r="BQ1123" s="14"/>
      <c r="BR1123" s="14"/>
      <c r="BS1123" s="14"/>
      <c r="BT1123" s="14"/>
      <c r="BU1123" s="14"/>
      <c r="BV1123" s="14"/>
      <c r="BW1123" s="14"/>
      <c r="BX1123" s="14"/>
      <c r="BY1123" s="14"/>
      <c r="BZ1123" s="14"/>
      <c r="CA1123" s="14"/>
      <c r="CB1123" s="14"/>
      <c r="CC1123" s="14"/>
      <c r="CD1123" s="14"/>
      <c r="CE1123" s="14"/>
      <c r="CF1123" s="14"/>
      <c r="CG1123" s="14"/>
      <c r="CH1123" s="14"/>
      <c r="CI1123" s="14"/>
      <c r="CJ1123" s="14"/>
      <c r="CK1123" s="14"/>
      <c r="CL1123" s="14"/>
      <c r="CM1123" s="14"/>
      <c r="CN1123" s="14"/>
      <c r="CO1123" s="14"/>
      <c r="CP1123" s="14"/>
      <c r="CQ1123" s="14"/>
      <c r="CR1123" s="14"/>
      <c r="CS1123" s="14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/>
      <c r="DQ1123" s="1"/>
      <c r="DR1123" s="1"/>
      <c r="DS1123" s="1"/>
      <c r="DT1123" s="1"/>
      <c r="DU1123" s="1"/>
      <c r="DV1123" s="1"/>
      <c r="DW1123" s="1"/>
      <c r="DX1123" s="1"/>
      <c r="DY1123" s="1"/>
      <c r="DZ1123" s="1"/>
      <c r="EA1123" s="1"/>
      <c r="EB1123" s="1"/>
      <c r="EC1123" s="1"/>
      <c r="ED1123" s="1"/>
      <c r="EE1123" s="1"/>
      <c r="EF1123" s="1"/>
      <c r="EG1123" s="1"/>
      <c r="EH1123" s="1"/>
      <c r="EI1123" s="1"/>
      <c r="EJ1123" s="1"/>
      <c r="EK1123" s="1"/>
      <c r="EL1123" s="1"/>
      <c r="EM1123" s="1"/>
      <c r="EN1123" s="1"/>
      <c r="EO1123" s="1"/>
      <c r="EP1123" s="1"/>
      <c r="EQ1123" s="1"/>
      <c r="ER1123" s="1"/>
      <c r="ES1123" s="1"/>
      <c r="ET1123" s="1"/>
      <c r="EU1123" s="1"/>
      <c r="EV1123" s="1"/>
      <c r="EW1123" s="1"/>
      <c r="EX1123" s="1"/>
      <c r="EY1123" s="1"/>
      <c r="EZ1123" s="1"/>
      <c r="FA1123" s="1"/>
      <c r="FB1123" s="1"/>
      <c r="FC1123" s="1"/>
      <c r="FD1123" s="1"/>
      <c r="FE1123" s="1"/>
      <c r="FF1123" s="1"/>
      <c r="FG1123" s="1"/>
      <c r="FH1123" s="1"/>
      <c r="FI1123" s="1"/>
      <c r="FJ1123" s="1"/>
      <c r="FK1123" s="1"/>
      <c r="FL1123" s="1"/>
      <c r="FM1123" s="1"/>
      <c r="FN1123" s="1"/>
      <c r="FO1123" s="1"/>
      <c r="FP1123" s="1"/>
      <c r="FQ1123" s="1"/>
      <c r="FR1123" s="1"/>
      <c r="FS1123" s="1"/>
      <c r="FT1123" s="1"/>
      <c r="FU1123" s="1"/>
      <c r="FV1123" s="1"/>
      <c r="FW1123" s="1"/>
      <c r="FX1123" s="1"/>
      <c r="FY1123" s="1"/>
      <c r="FZ1123" s="1"/>
      <c r="GA1123" s="1"/>
      <c r="GB1123" s="1"/>
      <c r="GC1123" s="1"/>
      <c r="GD1123" s="1"/>
      <c r="GE1123" s="1"/>
      <c r="GF1123" s="1"/>
      <c r="GG1123" s="1"/>
      <c r="GH1123" s="1"/>
      <c r="GI1123" s="1"/>
      <c r="GJ1123" s="1"/>
      <c r="GK1123" s="1"/>
      <c r="GL1123" s="1"/>
      <c r="GM1123" s="1"/>
      <c r="GN1123" s="1"/>
      <c r="GO1123" s="1"/>
      <c r="GP1123" s="1"/>
      <c r="GQ1123" s="1"/>
      <c r="GR1123" s="1"/>
      <c r="GS1123" s="1"/>
      <c r="GT1123" s="1"/>
      <c r="GU1123" s="1"/>
      <c r="GV1123" s="1"/>
      <c r="GW1123" s="1"/>
      <c r="GX1123" s="1"/>
      <c r="GY1123" s="1"/>
      <c r="GZ1123" s="1"/>
      <c r="HA1123" s="1"/>
      <c r="HB1123" s="1"/>
      <c r="HC1123" s="1"/>
      <c r="HD1123" s="1"/>
      <c r="HE1123" s="1"/>
      <c r="HF1123" s="1"/>
      <c r="HG1123" s="1"/>
      <c r="HH1123" s="1"/>
      <c r="HI1123" s="1"/>
      <c r="HJ1123" s="1"/>
      <c r="HK1123" s="1"/>
      <c r="HL1123" s="1"/>
      <c r="HM1123" s="1"/>
      <c r="HN1123" s="1"/>
      <c r="HO1123" s="1"/>
      <c r="HP1123" s="1"/>
      <c r="HQ1123" s="1"/>
      <c r="HR1123" s="1"/>
      <c r="HS1123" s="1"/>
      <c r="HT1123" s="1"/>
      <c r="HU1123" s="1"/>
      <c r="HV1123" s="1"/>
      <c r="HW1123" s="1"/>
      <c r="HX1123" s="1"/>
      <c r="HY1123" s="1"/>
      <c r="HZ1123" s="1"/>
      <c r="IA1123" s="1"/>
      <c r="IB1123" s="1"/>
      <c r="IC1123" s="1"/>
      <c r="ID1123" s="1"/>
      <c r="IE1123" s="1"/>
      <c r="IF1123" s="1"/>
      <c r="IG1123" s="1"/>
      <c r="IH1123" s="1"/>
      <c r="II1123" s="1"/>
      <c r="IJ1123" s="1"/>
      <c r="IK1123" s="1"/>
      <c r="IL1123" s="1"/>
      <c r="IM1123" s="1"/>
      <c r="IN1123" s="1"/>
      <c r="IO1123" s="1"/>
      <c r="IP1123" s="1"/>
      <c r="IQ1123" s="1"/>
      <c r="IR1123" s="1"/>
      <c r="IS1123" s="1"/>
      <c r="IT1123" s="1"/>
      <c r="IU1123" s="1"/>
      <c r="IV1123" s="1"/>
    </row>
    <row r="1124" spans="1:256" s="3" customFormat="1" ht="15" customHeight="1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9">
        <v>109</v>
      </c>
      <c r="L1124" s="12">
        <v>3.6</v>
      </c>
      <c r="M1124" s="12">
        <v>2.6</v>
      </c>
      <c r="N1124" s="14">
        <v>0.01</v>
      </c>
      <c r="O1124" s="14">
        <v>0.03</v>
      </c>
      <c r="P1124" s="14"/>
      <c r="Q1124" s="14">
        <v>0.3</v>
      </c>
      <c r="R1124" s="14">
        <v>0.2</v>
      </c>
      <c r="S1124" s="12">
        <v>0.4</v>
      </c>
      <c r="T1124" s="15">
        <v>0.2</v>
      </c>
      <c r="U1124" s="15"/>
      <c r="V1124" s="15"/>
      <c r="W1124" s="15"/>
      <c r="X1124" s="15"/>
      <c r="Y1124" s="15"/>
      <c r="Z1124" s="14"/>
      <c r="AA1124" s="14"/>
      <c r="AB1124" s="14"/>
      <c r="AC1124" s="14"/>
      <c r="AD1124" s="14"/>
      <c r="AE1124" s="14"/>
      <c r="AF1124" s="14"/>
      <c r="AG1124" s="14"/>
      <c r="AH1124" s="14"/>
      <c r="AI1124" s="14"/>
      <c r="AJ1124" s="14">
        <v>950</v>
      </c>
      <c r="AK1124" s="14">
        <v>90</v>
      </c>
      <c r="AL1124" s="14">
        <v>350</v>
      </c>
      <c r="AM1124" s="14">
        <v>120</v>
      </c>
      <c r="AN1124" s="14"/>
      <c r="AO1124" s="14"/>
      <c r="AP1124" s="14"/>
      <c r="AQ1124" s="14"/>
      <c r="AR1124" s="14"/>
      <c r="AS1124" s="16"/>
      <c r="AT1124" s="14">
        <v>890</v>
      </c>
      <c r="AU1124" s="14"/>
      <c r="AV1124" s="14">
        <v>10</v>
      </c>
      <c r="AW1124" s="14">
        <v>336</v>
      </c>
      <c r="AX1124" s="14"/>
      <c r="AY1124" s="14"/>
      <c r="AZ1124" s="14"/>
      <c r="BA1124" s="14"/>
      <c r="BB1124" s="14"/>
      <c r="BC1124" s="38"/>
      <c r="BD1124" s="14"/>
      <c r="BE1124" s="14"/>
      <c r="BF1124" s="18"/>
      <c r="BG1124" s="14"/>
      <c r="BH1124" s="14"/>
      <c r="BI1124" s="14"/>
      <c r="BJ1124" s="14"/>
      <c r="BK1124" s="14"/>
      <c r="BL1124" s="14"/>
      <c r="BM1124" s="14"/>
      <c r="BN1124" s="14"/>
      <c r="BO1124" s="14"/>
      <c r="BP1124" s="14"/>
      <c r="BQ1124" s="14"/>
      <c r="BR1124" s="14"/>
      <c r="BS1124" s="14"/>
      <c r="BT1124" s="14"/>
      <c r="BU1124" s="14"/>
      <c r="BV1124" s="14"/>
      <c r="BW1124" s="14"/>
      <c r="BX1124" s="14"/>
      <c r="BY1124" s="14"/>
      <c r="BZ1124" s="14"/>
      <c r="CA1124" s="14"/>
      <c r="CB1124" s="14"/>
      <c r="CC1124" s="14"/>
      <c r="CD1124" s="14"/>
      <c r="CE1124" s="14"/>
      <c r="CF1124" s="14"/>
      <c r="CG1124" s="14"/>
      <c r="CH1124" s="14"/>
      <c r="CI1124" s="14"/>
      <c r="CJ1124" s="14"/>
      <c r="CK1124" s="14"/>
      <c r="CL1124" s="14"/>
      <c r="CM1124" s="14"/>
      <c r="CN1124" s="14"/>
      <c r="CO1124" s="14"/>
      <c r="CP1124" s="14"/>
      <c r="CQ1124" s="14"/>
      <c r="CR1124" s="14"/>
      <c r="CS1124" s="14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  <c r="DP1124" s="1"/>
      <c r="DQ1124" s="1"/>
      <c r="DR1124" s="1"/>
      <c r="DS1124" s="1"/>
      <c r="DT1124" s="1"/>
      <c r="DU1124" s="1"/>
      <c r="DV1124" s="1"/>
      <c r="DW1124" s="1"/>
      <c r="DX1124" s="1"/>
      <c r="DY1124" s="1"/>
      <c r="DZ1124" s="1"/>
      <c r="EA1124" s="1"/>
      <c r="EB1124" s="1"/>
      <c r="EC1124" s="1"/>
      <c r="ED1124" s="1"/>
      <c r="EE1124" s="1"/>
      <c r="EF1124" s="1"/>
      <c r="EG1124" s="1"/>
      <c r="EH1124" s="1"/>
      <c r="EI1124" s="1"/>
      <c r="EJ1124" s="1"/>
      <c r="EK1124" s="1"/>
      <c r="EL1124" s="1"/>
      <c r="EM1124" s="1"/>
      <c r="EN1124" s="1"/>
      <c r="EO1124" s="1"/>
      <c r="EP1124" s="1"/>
      <c r="EQ1124" s="1"/>
      <c r="ER1124" s="1"/>
      <c r="ES1124" s="1"/>
      <c r="ET1124" s="1"/>
      <c r="EU1124" s="1"/>
      <c r="EV1124" s="1"/>
      <c r="EW1124" s="1"/>
      <c r="EX1124" s="1"/>
      <c r="EY1124" s="1"/>
      <c r="EZ1124" s="1"/>
      <c r="FA1124" s="1"/>
      <c r="FB1124" s="1"/>
      <c r="FC1124" s="1"/>
      <c r="FD1124" s="1"/>
      <c r="FE1124" s="1"/>
      <c r="FF1124" s="1"/>
      <c r="FG1124" s="1"/>
      <c r="FH1124" s="1"/>
      <c r="FI1124" s="1"/>
      <c r="FJ1124" s="1"/>
      <c r="FK1124" s="1"/>
      <c r="FL1124" s="1"/>
      <c r="FM1124" s="1"/>
      <c r="FN1124" s="1"/>
      <c r="FO1124" s="1"/>
      <c r="FP1124" s="1"/>
      <c r="FQ1124" s="1"/>
      <c r="FR1124" s="1"/>
      <c r="FS1124" s="1"/>
      <c r="FT1124" s="1"/>
      <c r="FU1124" s="1"/>
      <c r="FV1124" s="1"/>
      <c r="FW1124" s="1"/>
      <c r="FX1124" s="1"/>
      <c r="FY1124" s="1"/>
      <c r="FZ1124" s="1"/>
      <c r="GA1124" s="1"/>
      <c r="GB1124" s="1"/>
      <c r="GC1124" s="1"/>
      <c r="GD1124" s="1"/>
      <c r="GE1124" s="1"/>
      <c r="GF1124" s="1"/>
      <c r="GG1124" s="1"/>
      <c r="GH1124" s="1"/>
      <c r="GI1124" s="1"/>
      <c r="GJ1124" s="1"/>
      <c r="GK1124" s="1"/>
      <c r="GL1124" s="1"/>
      <c r="GM1124" s="1"/>
      <c r="GN1124" s="1"/>
      <c r="GO1124" s="1"/>
      <c r="GP1124" s="1"/>
      <c r="GQ1124" s="1"/>
      <c r="GR1124" s="1"/>
      <c r="GS1124" s="1"/>
      <c r="GT1124" s="1"/>
      <c r="GU1124" s="1"/>
      <c r="GV1124" s="1"/>
      <c r="GW1124" s="1"/>
      <c r="GX1124" s="1"/>
      <c r="GY1124" s="1"/>
      <c r="GZ1124" s="1"/>
      <c r="HA1124" s="1"/>
      <c r="HB1124" s="1"/>
      <c r="HC1124" s="1"/>
      <c r="HD1124" s="1"/>
      <c r="HE1124" s="1"/>
      <c r="HF1124" s="1"/>
      <c r="HG1124" s="1"/>
      <c r="HH1124" s="1"/>
      <c r="HI1124" s="1"/>
      <c r="HJ1124" s="1"/>
      <c r="HK1124" s="1"/>
      <c r="HL1124" s="1"/>
      <c r="HM1124" s="1"/>
      <c r="HN1124" s="1"/>
      <c r="HO1124" s="1"/>
      <c r="HP1124" s="1"/>
      <c r="HQ1124" s="1"/>
      <c r="HR1124" s="1"/>
      <c r="HS1124" s="1"/>
      <c r="HT1124" s="1"/>
      <c r="HU1124" s="1"/>
      <c r="HV1124" s="1"/>
      <c r="HW1124" s="1"/>
      <c r="HX1124" s="1"/>
      <c r="HY1124" s="1"/>
      <c r="HZ1124" s="1"/>
      <c r="IA1124" s="1"/>
      <c r="IB1124" s="1"/>
      <c r="IC1124" s="1"/>
      <c r="ID1124" s="1"/>
      <c r="IE1124" s="1"/>
      <c r="IF1124" s="1"/>
      <c r="IG1124" s="1"/>
      <c r="IH1124" s="1"/>
      <c r="II1124" s="1"/>
      <c r="IJ1124" s="1"/>
      <c r="IK1124" s="1"/>
      <c r="IL1124" s="1"/>
      <c r="IM1124" s="1"/>
      <c r="IN1124" s="1"/>
      <c r="IO1124" s="1"/>
      <c r="IP1124" s="1"/>
      <c r="IQ1124" s="1"/>
      <c r="IR1124" s="1"/>
      <c r="IS1124" s="1"/>
      <c r="IT1124" s="1"/>
      <c r="IU1124" s="1"/>
      <c r="IV1124" s="1"/>
    </row>
    <row r="1125" spans="1:256" s="3" customFormat="1" ht="15" customHeight="1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9">
        <v>110</v>
      </c>
      <c r="L1125" s="12">
        <v>3.3</v>
      </c>
      <c r="M1125" s="12">
        <v>2.5</v>
      </c>
      <c r="N1125" s="14"/>
      <c r="O1125" s="14"/>
      <c r="P1125" s="14">
        <v>4.4999999999999998E-2</v>
      </c>
      <c r="Q1125" s="14">
        <v>0.62</v>
      </c>
      <c r="R1125" s="14">
        <v>3.52</v>
      </c>
      <c r="S1125" s="12">
        <v>1.19</v>
      </c>
      <c r="T1125" s="15">
        <v>0.25</v>
      </c>
      <c r="U1125" s="15">
        <v>0.125</v>
      </c>
      <c r="V1125" s="15"/>
      <c r="W1125" s="15"/>
      <c r="X1125" s="15"/>
      <c r="Y1125" s="15"/>
      <c r="Z1125" s="14"/>
      <c r="AA1125" s="14"/>
      <c r="AB1125" s="14"/>
      <c r="AC1125" s="14"/>
      <c r="AD1125" s="14"/>
      <c r="AE1125" s="14"/>
      <c r="AF1125" s="14"/>
      <c r="AG1125" s="14"/>
      <c r="AH1125" s="14"/>
      <c r="AI1125" s="14"/>
      <c r="AJ1125" s="14">
        <v>950</v>
      </c>
      <c r="AK1125" s="14"/>
      <c r="AL1125" s="14">
        <v>400</v>
      </c>
      <c r="AM1125" s="14">
        <v>52</v>
      </c>
      <c r="AN1125" s="14"/>
      <c r="AO1125" s="14"/>
      <c r="AP1125" s="14"/>
      <c r="AQ1125" s="14"/>
      <c r="AR1125" s="14"/>
      <c r="AS1125" s="16"/>
      <c r="AT1125" s="14">
        <v>954</v>
      </c>
      <c r="AU1125" s="14">
        <v>661</v>
      </c>
      <c r="AV1125" s="14">
        <v>1.95</v>
      </c>
      <c r="AW1125" s="14">
        <v>356</v>
      </c>
      <c r="AX1125" s="14"/>
      <c r="AY1125" s="14"/>
      <c r="AZ1125" s="14"/>
      <c r="BA1125" s="14"/>
      <c r="BB1125" s="14"/>
      <c r="BC1125" s="38"/>
      <c r="BD1125" s="14"/>
      <c r="BE1125" s="14"/>
      <c r="BF1125" s="18"/>
      <c r="BG1125" s="14"/>
      <c r="BH1125" s="14"/>
      <c r="BI1125" s="14"/>
      <c r="BJ1125" s="14"/>
      <c r="BK1125" s="14"/>
      <c r="BL1125" s="14"/>
      <c r="BM1125" s="14"/>
      <c r="BN1125" s="14"/>
      <c r="BO1125" s="14"/>
      <c r="BP1125" s="14"/>
      <c r="BQ1125" s="14"/>
      <c r="BR1125" s="14"/>
      <c r="BS1125" s="14"/>
      <c r="BT1125" s="14"/>
      <c r="BU1125" s="14"/>
      <c r="BV1125" s="14"/>
      <c r="BW1125" s="14"/>
      <c r="BX1125" s="14"/>
      <c r="BY1125" s="14"/>
      <c r="BZ1125" s="14"/>
      <c r="CA1125" s="14"/>
      <c r="CB1125" s="14"/>
      <c r="CC1125" s="14"/>
      <c r="CD1125" s="14"/>
      <c r="CE1125" s="14"/>
      <c r="CF1125" s="14"/>
      <c r="CG1125" s="14"/>
      <c r="CH1125" s="14"/>
      <c r="CI1125" s="14"/>
      <c r="CJ1125" s="14"/>
      <c r="CK1125" s="14"/>
      <c r="CL1125" s="14"/>
      <c r="CM1125" s="14"/>
      <c r="CN1125" s="14"/>
      <c r="CO1125" s="14"/>
      <c r="CP1125" s="14"/>
      <c r="CQ1125" s="14"/>
      <c r="CR1125" s="14"/>
      <c r="CS1125" s="14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  <c r="DN1125" s="1"/>
      <c r="DO1125" s="1"/>
      <c r="DP1125" s="1"/>
      <c r="DQ1125" s="1"/>
      <c r="DR1125" s="1"/>
      <c r="DS1125" s="1"/>
      <c r="DT1125" s="1"/>
      <c r="DU1125" s="1"/>
      <c r="DV1125" s="1"/>
      <c r="DW1125" s="1"/>
      <c r="DX1125" s="1"/>
      <c r="DY1125" s="1"/>
      <c r="DZ1125" s="1"/>
      <c r="EA1125" s="1"/>
      <c r="EB1125" s="1"/>
      <c r="EC1125" s="1"/>
      <c r="ED1125" s="1"/>
      <c r="EE1125" s="1"/>
      <c r="EF1125" s="1"/>
      <c r="EG1125" s="1"/>
      <c r="EH1125" s="1"/>
      <c r="EI1125" s="1"/>
      <c r="EJ1125" s="1"/>
      <c r="EK1125" s="1"/>
      <c r="EL1125" s="1"/>
      <c r="EM1125" s="1"/>
      <c r="EN1125" s="1"/>
      <c r="EO1125" s="1"/>
      <c r="EP1125" s="1"/>
      <c r="EQ1125" s="1"/>
      <c r="ER1125" s="1"/>
      <c r="ES1125" s="1"/>
      <c r="ET1125" s="1"/>
      <c r="EU1125" s="1"/>
      <c r="EV1125" s="1"/>
      <c r="EW1125" s="1"/>
      <c r="EX1125" s="1"/>
      <c r="EY1125" s="1"/>
      <c r="EZ1125" s="1"/>
      <c r="FA1125" s="1"/>
      <c r="FB1125" s="1"/>
      <c r="FC1125" s="1"/>
      <c r="FD1125" s="1"/>
      <c r="FE1125" s="1"/>
      <c r="FF1125" s="1"/>
      <c r="FG1125" s="1"/>
      <c r="FH1125" s="1"/>
      <c r="FI1125" s="1"/>
      <c r="FJ1125" s="1"/>
      <c r="FK1125" s="1"/>
      <c r="FL1125" s="1"/>
      <c r="FM1125" s="1"/>
      <c r="FN1125" s="1"/>
      <c r="FO1125" s="1"/>
      <c r="FP1125" s="1"/>
      <c r="FQ1125" s="1"/>
      <c r="FR1125" s="1"/>
      <c r="FS1125" s="1"/>
      <c r="FT1125" s="1"/>
      <c r="FU1125" s="1"/>
      <c r="FV1125" s="1"/>
      <c r="FW1125" s="1"/>
      <c r="FX1125" s="1"/>
      <c r="FY1125" s="1"/>
      <c r="FZ1125" s="1"/>
      <c r="GA1125" s="1"/>
      <c r="GB1125" s="1"/>
      <c r="GC1125" s="1"/>
      <c r="GD1125" s="1"/>
      <c r="GE1125" s="1"/>
      <c r="GF1125" s="1"/>
      <c r="GG1125" s="1"/>
      <c r="GH1125" s="1"/>
      <c r="GI1125" s="1"/>
      <c r="GJ1125" s="1"/>
      <c r="GK1125" s="1"/>
      <c r="GL1125" s="1"/>
      <c r="GM1125" s="1"/>
      <c r="GN1125" s="1"/>
      <c r="GO1125" s="1"/>
      <c r="GP1125" s="1"/>
      <c r="GQ1125" s="1"/>
      <c r="GR1125" s="1"/>
      <c r="GS1125" s="1"/>
      <c r="GT1125" s="1"/>
      <c r="GU1125" s="1"/>
      <c r="GV1125" s="1"/>
      <c r="GW1125" s="1"/>
      <c r="GX1125" s="1"/>
      <c r="GY1125" s="1"/>
      <c r="GZ1125" s="1"/>
      <c r="HA1125" s="1"/>
      <c r="HB1125" s="1"/>
      <c r="HC1125" s="1"/>
      <c r="HD1125" s="1"/>
      <c r="HE1125" s="1"/>
      <c r="HF1125" s="1"/>
      <c r="HG1125" s="1"/>
      <c r="HH1125" s="1"/>
      <c r="HI1125" s="1"/>
      <c r="HJ1125" s="1"/>
      <c r="HK1125" s="1"/>
      <c r="HL1125" s="1"/>
      <c r="HM1125" s="1"/>
      <c r="HN1125" s="1"/>
      <c r="HO1125" s="1"/>
      <c r="HP1125" s="1"/>
      <c r="HQ1125" s="1"/>
      <c r="HR1125" s="1"/>
      <c r="HS1125" s="1"/>
      <c r="HT1125" s="1"/>
      <c r="HU1125" s="1"/>
      <c r="HV1125" s="1"/>
      <c r="HW1125" s="1"/>
      <c r="HX1125" s="1"/>
      <c r="HY1125" s="1"/>
      <c r="HZ1125" s="1"/>
      <c r="IA1125" s="1"/>
      <c r="IB1125" s="1"/>
      <c r="IC1125" s="1"/>
      <c r="ID1125" s="1"/>
      <c r="IE1125" s="1"/>
      <c r="IF1125" s="1"/>
      <c r="IG1125" s="1"/>
      <c r="IH1125" s="1"/>
      <c r="II1125" s="1"/>
      <c r="IJ1125" s="1"/>
      <c r="IK1125" s="1"/>
      <c r="IL1125" s="1"/>
      <c r="IM1125" s="1"/>
      <c r="IN1125" s="1"/>
      <c r="IO1125" s="1"/>
      <c r="IP1125" s="1"/>
      <c r="IQ1125" s="1"/>
      <c r="IR1125" s="1"/>
      <c r="IS1125" s="1"/>
      <c r="IT1125" s="1"/>
      <c r="IU1125" s="1"/>
      <c r="IV1125" s="1"/>
    </row>
    <row r="1126" spans="1:256" s="3" customFormat="1" ht="15" customHeight="1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9">
        <v>110</v>
      </c>
      <c r="L1126" s="12">
        <v>3.3</v>
      </c>
      <c r="M1126" s="12">
        <v>2.5</v>
      </c>
      <c r="N1126" s="14"/>
      <c r="O1126" s="14"/>
      <c r="P1126" s="14">
        <v>4.4999999999999998E-2</v>
      </c>
      <c r="Q1126" s="14">
        <v>0.62</v>
      </c>
      <c r="R1126" s="14">
        <v>3.52</v>
      </c>
      <c r="S1126" s="12">
        <v>1.19</v>
      </c>
      <c r="T1126" s="15">
        <v>0.25</v>
      </c>
      <c r="U1126" s="15">
        <v>0.125</v>
      </c>
      <c r="V1126" s="15"/>
      <c r="W1126" s="15"/>
      <c r="X1126" s="15"/>
      <c r="Y1126" s="15"/>
      <c r="Z1126" s="14"/>
      <c r="AA1126" s="14"/>
      <c r="AB1126" s="14"/>
      <c r="AC1126" s="14"/>
      <c r="AD1126" s="14"/>
      <c r="AE1126" s="14"/>
      <c r="AF1126" s="14"/>
      <c r="AG1126" s="14"/>
      <c r="AH1126" s="14"/>
      <c r="AI1126" s="14"/>
      <c r="AJ1126" s="14">
        <v>950</v>
      </c>
      <c r="AK1126" s="14"/>
      <c r="AL1126" s="14">
        <v>400</v>
      </c>
      <c r="AM1126" s="14">
        <v>52</v>
      </c>
      <c r="AN1126" s="14"/>
      <c r="AO1126" s="14"/>
      <c r="AP1126" s="14"/>
      <c r="AQ1126" s="14"/>
      <c r="AR1126" s="14"/>
      <c r="AS1126" s="16"/>
      <c r="AT1126" s="14">
        <v>995</v>
      </c>
      <c r="AU1126" s="14">
        <v>649</v>
      </c>
      <c r="AV1126" s="14">
        <v>2.4</v>
      </c>
      <c r="AW1126" s="14">
        <v>360</v>
      </c>
      <c r="AX1126" s="14"/>
      <c r="AY1126" s="14"/>
      <c r="AZ1126" s="14"/>
      <c r="BA1126" s="14"/>
      <c r="BB1126" s="14"/>
      <c r="BC1126" s="38"/>
      <c r="BD1126" s="14"/>
      <c r="BE1126" s="14"/>
      <c r="BF1126" s="18"/>
      <c r="BG1126" s="14"/>
      <c r="BH1126" s="14"/>
      <c r="BI1126" s="14"/>
      <c r="BJ1126" s="14"/>
      <c r="BK1126" s="14"/>
      <c r="BL1126" s="14"/>
      <c r="BM1126" s="14"/>
      <c r="BN1126" s="14"/>
      <c r="BO1126" s="14"/>
      <c r="BP1126" s="14"/>
      <c r="BQ1126" s="14"/>
      <c r="BR1126" s="14"/>
      <c r="BS1126" s="14"/>
      <c r="BT1126" s="14"/>
      <c r="BU1126" s="14"/>
      <c r="BV1126" s="14"/>
      <c r="BW1126" s="14"/>
      <c r="BX1126" s="14"/>
      <c r="BY1126" s="14"/>
      <c r="BZ1126" s="14"/>
      <c r="CA1126" s="14"/>
      <c r="CB1126" s="14"/>
      <c r="CC1126" s="14"/>
      <c r="CD1126" s="14"/>
      <c r="CE1126" s="14"/>
      <c r="CF1126" s="14"/>
      <c r="CG1126" s="14"/>
      <c r="CH1126" s="14"/>
      <c r="CI1126" s="14"/>
      <c r="CJ1126" s="14"/>
      <c r="CK1126" s="14"/>
      <c r="CL1126" s="14"/>
      <c r="CM1126" s="14"/>
      <c r="CN1126" s="14"/>
      <c r="CO1126" s="14"/>
      <c r="CP1126" s="14"/>
      <c r="CQ1126" s="14"/>
      <c r="CR1126" s="14"/>
      <c r="CS1126" s="14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  <c r="DR1126" s="1"/>
      <c r="DS1126" s="1"/>
      <c r="DT1126" s="1"/>
      <c r="DU1126" s="1"/>
      <c r="DV1126" s="1"/>
      <c r="DW1126" s="1"/>
      <c r="DX1126" s="1"/>
      <c r="DY1126" s="1"/>
      <c r="DZ1126" s="1"/>
      <c r="EA1126" s="1"/>
      <c r="EB1126" s="1"/>
      <c r="EC1126" s="1"/>
      <c r="ED1126" s="1"/>
      <c r="EE1126" s="1"/>
      <c r="EF1126" s="1"/>
      <c r="EG1126" s="1"/>
      <c r="EH1126" s="1"/>
      <c r="EI1126" s="1"/>
      <c r="EJ1126" s="1"/>
      <c r="EK1126" s="1"/>
      <c r="EL1126" s="1"/>
      <c r="EM1126" s="1"/>
      <c r="EN1126" s="1"/>
      <c r="EO1126" s="1"/>
      <c r="EP1126" s="1"/>
      <c r="EQ1126" s="1"/>
      <c r="ER1126" s="1"/>
      <c r="ES1126" s="1"/>
      <c r="ET1126" s="1"/>
      <c r="EU1126" s="1"/>
      <c r="EV1126" s="1"/>
      <c r="EW1126" s="1"/>
      <c r="EX1126" s="1"/>
      <c r="EY1126" s="1"/>
      <c r="EZ1126" s="1"/>
      <c r="FA1126" s="1"/>
      <c r="FB1126" s="1"/>
      <c r="FC1126" s="1"/>
      <c r="FD1126" s="1"/>
      <c r="FE1126" s="1"/>
      <c r="FF1126" s="1"/>
      <c r="FG1126" s="1"/>
      <c r="FH1126" s="1"/>
      <c r="FI1126" s="1"/>
      <c r="FJ1126" s="1"/>
      <c r="FK1126" s="1"/>
      <c r="FL1126" s="1"/>
      <c r="FM1126" s="1"/>
      <c r="FN1126" s="1"/>
      <c r="FO1126" s="1"/>
      <c r="FP1126" s="1"/>
      <c r="FQ1126" s="1"/>
      <c r="FR1126" s="1"/>
      <c r="FS1126" s="1"/>
      <c r="FT1126" s="1"/>
      <c r="FU1126" s="1"/>
      <c r="FV1126" s="1"/>
      <c r="FW1126" s="1"/>
      <c r="FX1126" s="1"/>
      <c r="FY1126" s="1"/>
      <c r="FZ1126" s="1"/>
      <c r="GA1126" s="1"/>
      <c r="GB1126" s="1"/>
      <c r="GC1126" s="1"/>
      <c r="GD1126" s="1"/>
      <c r="GE1126" s="1"/>
      <c r="GF1126" s="1"/>
      <c r="GG1126" s="1"/>
      <c r="GH1126" s="1"/>
      <c r="GI1126" s="1"/>
      <c r="GJ1126" s="1"/>
      <c r="GK1126" s="1"/>
      <c r="GL1126" s="1"/>
      <c r="GM1126" s="1"/>
      <c r="GN1126" s="1"/>
      <c r="GO1126" s="1"/>
      <c r="GP1126" s="1"/>
      <c r="GQ1126" s="1"/>
      <c r="GR1126" s="1"/>
      <c r="GS1126" s="1"/>
      <c r="GT1126" s="1"/>
      <c r="GU1126" s="1"/>
      <c r="GV1126" s="1"/>
      <c r="GW1126" s="1"/>
      <c r="GX1126" s="1"/>
      <c r="GY1126" s="1"/>
      <c r="GZ1126" s="1"/>
      <c r="HA1126" s="1"/>
      <c r="HB1126" s="1"/>
      <c r="HC1126" s="1"/>
      <c r="HD1126" s="1"/>
      <c r="HE1126" s="1"/>
      <c r="HF1126" s="1"/>
      <c r="HG1126" s="1"/>
      <c r="HH1126" s="1"/>
      <c r="HI1126" s="1"/>
      <c r="HJ1126" s="1"/>
      <c r="HK1126" s="1"/>
      <c r="HL1126" s="1"/>
      <c r="HM1126" s="1"/>
      <c r="HN1126" s="1"/>
      <c r="HO1126" s="1"/>
      <c r="HP1126" s="1"/>
      <c r="HQ1126" s="1"/>
      <c r="HR1126" s="1"/>
      <c r="HS1126" s="1"/>
      <c r="HT1126" s="1"/>
      <c r="HU1126" s="1"/>
      <c r="HV1126" s="1"/>
      <c r="HW1126" s="1"/>
      <c r="HX1126" s="1"/>
      <c r="HY1126" s="1"/>
      <c r="HZ1126" s="1"/>
      <c r="IA1126" s="1"/>
      <c r="IB1126" s="1"/>
      <c r="IC1126" s="1"/>
      <c r="ID1126" s="1"/>
      <c r="IE1126" s="1"/>
      <c r="IF1126" s="1"/>
      <c r="IG1126" s="1"/>
      <c r="IH1126" s="1"/>
      <c r="II1126" s="1"/>
      <c r="IJ1126" s="1"/>
      <c r="IK1126" s="1"/>
      <c r="IL1126" s="1"/>
      <c r="IM1126" s="1"/>
      <c r="IN1126" s="1"/>
      <c r="IO1126" s="1"/>
      <c r="IP1126" s="1"/>
      <c r="IQ1126" s="1"/>
      <c r="IR1126" s="1"/>
      <c r="IS1126" s="1"/>
      <c r="IT1126" s="1"/>
      <c r="IU1126" s="1"/>
      <c r="IV1126" s="1"/>
    </row>
    <row r="1127" spans="1:256" s="3" customFormat="1" ht="15" customHeight="1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9">
        <v>110</v>
      </c>
      <c r="L1127" s="12">
        <v>3.3</v>
      </c>
      <c r="M1127" s="12">
        <v>2.5</v>
      </c>
      <c r="N1127" s="14"/>
      <c r="O1127" s="14"/>
      <c r="P1127" s="14">
        <v>4.4999999999999998E-2</v>
      </c>
      <c r="Q1127" s="14">
        <v>0.62</v>
      </c>
      <c r="R1127" s="14">
        <v>3.52</v>
      </c>
      <c r="S1127" s="12">
        <v>1.19</v>
      </c>
      <c r="T1127" s="15">
        <v>0.25</v>
      </c>
      <c r="U1127" s="15">
        <v>0.125</v>
      </c>
      <c r="V1127" s="15"/>
      <c r="W1127" s="15"/>
      <c r="X1127" s="15"/>
      <c r="Y1127" s="15"/>
      <c r="Z1127" s="14"/>
      <c r="AA1127" s="14"/>
      <c r="AB1127" s="14"/>
      <c r="AC1127" s="14"/>
      <c r="AD1127" s="14"/>
      <c r="AE1127" s="14"/>
      <c r="AF1127" s="14"/>
      <c r="AG1127" s="14"/>
      <c r="AH1127" s="14"/>
      <c r="AI1127" s="14"/>
      <c r="AJ1127" s="14">
        <v>950</v>
      </c>
      <c r="AK1127" s="14"/>
      <c r="AL1127" s="14">
        <v>400</v>
      </c>
      <c r="AM1127" s="14">
        <v>52</v>
      </c>
      <c r="AN1127" s="14"/>
      <c r="AO1127" s="14"/>
      <c r="AP1127" s="14"/>
      <c r="AQ1127" s="14"/>
      <c r="AR1127" s="14"/>
      <c r="AS1127" s="16"/>
      <c r="AT1127" s="14">
        <v>933</v>
      </c>
      <c r="AU1127" s="14">
        <v>673</v>
      </c>
      <c r="AV1127" s="14">
        <v>1.8</v>
      </c>
      <c r="AW1127" s="14">
        <v>363</v>
      </c>
      <c r="AX1127" s="14"/>
      <c r="AY1127" s="14"/>
      <c r="AZ1127" s="14"/>
      <c r="BA1127" s="14"/>
      <c r="BB1127" s="14"/>
      <c r="BC1127" s="38"/>
      <c r="BD1127" s="14"/>
      <c r="BE1127" s="14"/>
      <c r="BF1127" s="18"/>
      <c r="BG1127" s="14"/>
      <c r="BH1127" s="14"/>
      <c r="BI1127" s="14"/>
      <c r="BJ1127" s="14"/>
      <c r="BK1127" s="14"/>
      <c r="BL1127" s="14"/>
      <c r="BM1127" s="14"/>
      <c r="BN1127" s="14"/>
      <c r="BO1127" s="14"/>
      <c r="BP1127" s="14"/>
      <c r="BQ1127" s="14"/>
      <c r="BR1127" s="14"/>
      <c r="BS1127" s="14"/>
      <c r="BT1127" s="14"/>
      <c r="BU1127" s="14"/>
      <c r="BV1127" s="14"/>
      <c r="BW1127" s="14"/>
      <c r="BX1127" s="14"/>
      <c r="BY1127" s="14"/>
      <c r="BZ1127" s="14"/>
      <c r="CA1127" s="14"/>
      <c r="CB1127" s="14"/>
      <c r="CC1127" s="14"/>
      <c r="CD1127" s="14"/>
      <c r="CE1127" s="14"/>
      <c r="CF1127" s="14"/>
      <c r="CG1127" s="14"/>
      <c r="CH1127" s="14"/>
      <c r="CI1127" s="14"/>
      <c r="CJ1127" s="14"/>
      <c r="CK1127" s="14"/>
      <c r="CL1127" s="14"/>
      <c r="CM1127" s="14"/>
      <c r="CN1127" s="14"/>
      <c r="CO1127" s="14"/>
      <c r="CP1127" s="14"/>
      <c r="CQ1127" s="14"/>
      <c r="CR1127" s="14"/>
      <c r="CS1127" s="14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  <c r="DP1127" s="1"/>
      <c r="DQ1127" s="1"/>
      <c r="DR1127" s="1"/>
      <c r="DS1127" s="1"/>
      <c r="DT1127" s="1"/>
      <c r="DU1127" s="1"/>
      <c r="DV1127" s="1"/>
      <c r="DW1127" s="1"/>
      <c r="DX1127" s="1"/>
      <c r="DY1127" s="1"/>
      <c r="DZ1127" s="1"/>
      <c r="EA1127" s="1"/>
      <c r="EB1127" s="1"/>
      <c r="EC1127" s="1"/>
      <c r="ED1127" s="1"/>
      <c r="EE1127" s="1"/>
      <c r="EF1127" s="1"/>
      <c r="EG1127" s="1"/>
      <c r="EH1127" s="1"/>
      <c r="EI1127" s="1"/>
      <c r="EJ1127" s="1"/>
      <c r="EK1127" s="1"/>
      <c r="EL1127" s="1"/>
      <c r="EM1127" s="1"/>
      <c r="EN1127" s="1"/>
      <c r="EO1127" s="1"/>
      <c r="EP1127" s="1"/>
      <c r="EQ1127" s="1"/>
      <c r="ER1127" s="1"/>
      <c r="ES1127" s="1"/>
      <c r="ET1127" s="1"/>
      <c r="EU1127" s="1"/>
      <c r="EV1127" s="1"/>
      <c r="EW1127" s="1"/>
      <c r="EX1127" s="1"/>
      <c r="EY1127" s="1"/>
      <c r="EZ1127" s="1"/>
      <c r="FA1127" s="1"/>
      <c r="FB1127" s="1"/>
      <c r="FC1127" s="1"/>
      <c r="FD1127" s="1"/>
      <c r="FE1127" s="1"/>
      <c r="FF1127" s="1"/>
      <c r="FG1127" s="1"/>
      <c r="FH1127" s="1"/>
      <c r="FI1127" s="1"/>
      <c r="FJ1127" s="1"/>
      <c r="FK1127" s="1"/>
      <c r="FL1127" s="1"/>
      <c r="FM1127" s="1"/>
      <c r="FN1127" s="1"/>
      <c r="FO1127" s="1"/>
      <c r="FP1127" s="1"/>
      <c r="FQ1127" s="1"/>
      <c r="FR1127" s="1"/>
      <c r="FS1127" s="1"/>
      <c r="FT1127" s="1"/>
      <c r="FU1127" s="1"/>
      <c r="FV1127" s="1"/>
      <c r="FW1127" s="1"/>
      <c r="FX1127" s="1"/>
      <c r="FY1127" s="1"/>
      <c r="FZ1127" s="1"/>
      <c r="GA1127" s="1"/>
      <c r="GB1127" s="1"/>
      <c r="GC1127" s="1"/>
      <c r="GD1127" s="1"/>
      <c r="GE1127" s="1"/>
      <c r="GF1127" s="1"/>
      <c r="GG1127" s="1"/>
      <c r="GH1127" s="1"/>
      <c r="GI1127" s="1"/>
      <c r="GJ1127" s="1"/>
      <c r="GK1127" s="1"/>
      <c r="GL1127" s="1"/>
      <c r="GM1127" s="1"/>
      <c r="GN1127" s="1"/>
      <c r="GO1127" s="1"/>
      <c r="GP1127" s="1"/>
      <c r="GQ1127" s="1"/>
      <c r="GR1127" s="1"/>
      <c r="GS1127" s="1"/>
      <c r="GT1127" s="1"/>
      <c r="GU1127" s="1"/>
      <c r="GV1127" s="1"/>
      <c r="GW1127" s="1"/>
      <c r="GX1127" s="1"/>
      <c r="GY1127" s="1"/>
      <c r="GZ1127" s="1"/>
      <c r="HA1127" s="1"/>
      <c r="HB1127" s="1"/>
      <c r="HC1127" s="1"/>
      <c r="HD1127" s="1"/>
      <c r="HE1127" s="1"/>
      <c r="HF1127" s="1"/>
      <c r="HG1127" s="1"/>
      <c r="HH1127" s="1"/>
      <c r="HI1127" s="1"/>
      <c r="HJ1127" s="1"/>
      <c r="HK1127" s="1"/>
      <c r="HL1127" s="1"/>
      <c r="HM1127" s="1"/>
      <c r="HN1127" s="1"/>
      <c r="HO1127" s="1"/>
      <c r="HP1127" s="1"/>
      <c r="HQ1127" s="1"/>
      <c r="HR1127" s="1"/>
      <c r="HS1127" s="1"/>
      <c r="HT1127" s="1"/>
      <c r="HU1127" s="1"/>
      <c r="HV1127" s="1"/>
      <c r="HW1127" s="1"/>
      <c r="HX1127" s="1"/>
      <c r="HY1127" s="1"/>
      <c r="HZ1127" s="1"/>
      <c r="IA1127" s="1"/>
      <c r="IB1127" s="1"/>
      <c r="IC1127" s="1"/>
      <c r="ID1127" s="1"/>
      <c r="IE1127" s="1"/>
      <c r="IF1127" s="1"/>
      <c r="IG1127" s="1"/>
      <c r="IH1127" s="1"/>
      <c r="II1127" s="1"/>
      <c r="IJ1127" s="1"/>
      <c r="IK1127" s="1"/>
      <c r="IL1127" s="1"/>
      <c r="IM1127" s="1"/>
      <c r="IN1127" s="1"/>
      <c r="IO1127" s="1"/>
      <c r="IP1127" s="1"/>
      <c r="IQ1127" s="1"/>
      <c r="IR1127" s="1"/>
      <c r="IS1127" s="1"/>
      <c r="IT1127" s="1"/>
      <c r="IU1127" s="1"/>
      <c r="IV1127" s="1"/>
    </row>
    <row r="1128" spans="1:256" s="3" customFormat="1" ht="15" customHeight="1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9">
        <v>111</v>
      </c>
      <c r="L1128" s="12">
        <v>3.65</v>
      </c>
      <c r="M1128" s="12">
        <v>2.59</v>
      </c>
      <c r="N1128" s="14">
        <v>1.4E-2</v>
      </c>
      <c r="O1128" s="14">
        <v>5.1999999999999998E-2</v>
      </c>
      <c r="P1128" s="14">
        <v>0.06</v>
      </c>
      <c r="Q1128" s="14">
        <v>0.18</v>
      </c>
      <c r="R1128" s="14"/>
      <c r="S1128" s="12"/>
      <c r="T1128" s="15"/>
      <c r="U1128" s="15"/>
      <c r="V1128" s="15"/>
      <c r="W1128" s="15"/>
      <c r="X1128" s="15"/>
      <c r="Y1128" s="15"/>
      <c r="Z1128" s="14"/>
      <c r="AA1128" s="14"/>
      <c r="AB1128" s="14"/>
      <c r="AC1128" s="14"/>
      <c r="AD1128" s="14"/>
      <c r="AE1128" s="14"/>
      <c r="AF1128" s="14"/>
      <c r="AG1128" s="14">
        <v>507</v>
      </c>
      <c r="AH1128" s="14">
        <v>12.1</v>
      </c>
      <c r="AI1128" s="14"/>
      <c r="AJ1128" s="14">
        <v>830</v>
      </c>
      <c r="AK1128" s="14">
        <v>60</v>
      </c>
      <c r="AL1128" s="14">
        <v>300</v>
      </c>
      <c r="AM1128" s="14">
        <v>8</v>
      </c>
      <c r="AN1128" s="14"/>
      <c r="AO1128" s="14"/>
      <c r="AP1128" s="14"/>
      <c r="AQ1128" s="14"/>
      <c r="AR1128" s="14"/>
      <c r="AS1128" s="16"/>
      <c r="AT1128" s="14">
        <v>850</v>
      </c>
      <c r="AU1128" s="14">
        <v>660</v>
      </c>
      <c r="AV1128" s="14">
        <v>1</v>
      </c>
      <c r="AW1128" s="14"/>
      <c r="AX1128" s="14"/>
      <c r="AY1128" s="14"/>
      <c r="AZ1128" s="14"/>
      <c r="BA1128" s="14">
        <v>240</v>
      </c>
      <c r="BB1128" s="14"/>
      <c r="BC1128" s="38"/>
      <c r="BD1128" s="14"/>
      <c r="BE1128" s="14"/>
      <c r="BF1128" s="18"/>
      <c r="BG1128" s="14"/>
      <c r="BH1128" s="14"/>
      <c r="BI1128" s="14"/>
      <c r="BJ1128" s="14"/>
      <c r="BK1128" s="14"/>
      <c r="BL1128" s="14"/>
      <c r="BM1128" s="14"/>
      <c r="BN1128" s="14"/>
      <c r="BO1128" s="14"/>
      <c r="BP1128" s="14"/>
      <c r="BQ1128" s="14"/>
      <c r="BR1128" s="14"/>
      <c r="BS1128" s="14"/>
      <c r="BT1128" s="14"/>
      <c r="BU1128" s="14"/>
      <c r="BV1128" s="14"/>
      <c r="BW1128" s="14"/>
      <c r="BX1128" s="14"/>
      <c r="BY1128" s="14"/>
      <c r="BZ1128" s="14"/>
      <c r="CA1128" s="14"/>
      <c r="CB1128" s="14"/>
      <c r="CC1128" s="14"/>
      <c r="CD1128" s="14"/>
      <c r="CE1128" s="14"/>
      <c r="CF1128" s="14"/>
      <c r="CG1128" s="14"/>
      <c r="CH1128" s="14"/>
      <c r="CI1128" s="14"/>
      <c r="CJ1128" s="14"/>
      <c r="CK1128" s="14"/>
      <c r="CL1128" s="14"/>
      <c r="CM1128" s="14"/>
      <c r="CN1128" s="14"/>
      <c r="CO1128" s="14"/>
      <c r="CP1128" s="14"/>
      <c r="CQ1128" s="14"/>
      <c r="CR1128" s="14"/>
      <c r="CS1128" s="14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  <c r="DN1128" s="1"/>
      <c r="DO1128" s="1"/>
      <c r="DP1128" s="1"/>
      <c r="DQ1128" s="1"/>
      <c r="DR1128" s="1"/>
      <c r="DS1128" s="1"/>
      <c r="DT1128" s="1"/>
      <c r="DU1128" s="1"/>
      <c r="DV1128" s="1"/>
      <c r="DW1128" s="1"/>
      <c r="DX1128" s="1"/>
      <c r="DY1128" s="1"/>
      <c r="DZ1128" s="1"/>
      <c r="EA1128" s="1"/>
      <c r="EB1128" s="1"/>
      <c r="EC1128" s="1"/>
      <c r="ED1128" s="1"/>
      <c r="EE1128" s="1"/>
      <c r="EF1128" s="1"/>
      <c r="EG1128" s="1"/>
      <c r="EH1128" s="1"/>
      <c r="EI1128" s="1"/>
      <c r="EJ1128" s="1"/>
      <c r="EK1128" s="1"/>
      <c r="EL1128" s="1"/>
      <c r="EM1128" s="1"/>
      <c r="EN1128" s="1"/>
      <c r="EO1128" s="1"/>
      <c r="EP1128" s="1"/>
      <c r="EQ1128" s="1"/>
      <c r="ER1128" s="1"/>
      <c r="ES1128" s="1"/>
      <c r="ET1128" s="1"/>
      <c r="EU1128" s="1"/>
      <c r="EV1128" s="1"/>
      <c r="EW1128" s="1"/>
      <c r="EX1128" s="1"/>
      <c r="EY1128" s="1"/>
      <c r="EZ1128" s="1"/>
      <c r="FA1128" s="1"/>
      <c r="FB1128" s="1"/>
      <c r="FC1128" s="1"/>
      <c r="FD1128" s="1"/>
      <c r="FE1128" s="1"/>
      <c r="FF1128" s="1"/>
      <c r="FG1128" s="1"/>
      <c r="FH1128" s="1"/>
      <c r="FI1128" s="1"/>
      <c r="FJ1128" s="1"/>
      <c r="FK1128" s="1"/>
      <c r="FL1128" s="1"/>
      <c r="FM1128" s="1"/>
      <c r="FN1128" s="1"/>
      <c r="FO1128" s="1"/>
      <c r="FP1128" s="1"/>
      <c r="FQ1128" s="1"/>
      <c r="FR1128" s="1"/>
      <c r="FS1128" s="1"/>
      <c r="FT1128" s="1"/>
      <c r="FU1128" s="1"/>
      <c r="FV1128" s="1"/>
      <c r="FW1128" s="1"/>
      <c r="FX1128" s="1"/>
      <c r="FY1128" s="1"/>
      <c r="FZ1128" s="1"/>
      <c r="GA1128" s="1"/>
      <c r="GB1128" s="1"/>
      <c r="GC1128" s="1"/>
      <c r="GD1128" s="1"/>
      <c r="GE1128" s="1"/>
      <c r="GF1128" s="1"/>
      <c r="GG1128" s="1"/>
      <c r="GH1128" s="1"/>
      <c r="GI1128" s="1"/>
      <c r="GJ1128" s="1"/>
      <c r="GK1128" s="1"/>
      <c r="GL1128" s="1"/>
      <c r="GM1128" s="1"/>
      <c r="GN1128" s="1"/>
      <c r="GO1128" s="1"/>
      <c r="GP1128" s="1"/>
      <c r="GQ1128" s="1"/>
      <c r="GR1128" s="1"/>
      <c r="GS1128" s="1"/>
      <c r="GT1128" s="1"/>
      <c r="GU1128" s="1"/>
      <c r="GV1128" s="1"/>
      <c r="GW1128" s="1"/>
      <c r="GX1128" s="1"/>
      <c r="GY1128" s="1"/>
      <c r="GZ1128" s="1"/>
      <c r="HA1128" s="1"/>
      <c r="HB1128" s="1"/>
      <c r="HC1128" s="1"/>
      <c r="HD1128" s="1"/>
      <c r="HE1128" s="1"/>
      <c r="HF1128" s="1"/>
      <c r="HG1128" s="1"/>
      <c r="HH1128" s="1"/>
      <c r="HI1128" s="1"/>
      <c r="HJ1128" s="1"/>
      <c r="HK1128" s="1"/>
      <c r="HL1128" s="1"/>
      <c r="HM1128" s="1"/>
      <c r="HN1128" s="1"/>
      <c r="HO1128" s="1"/>
      <c r="HP1128" s="1"/>
      <c r="HQ1128" s="1"/>
      <c r="HR1128" s="1"/>
      <c r="HS1128" s="1"/>
      <c r="HT1128" s="1"/>
      <c r="HU1128" s="1"/>
      <c r="HV1128" s="1"/>
      <c r="HW1128" s="1"/>
      <c r="HX1128" s="1"/>
      <c r="HY1128" s="1"/>
      <c r="HZ1128" s="1"/>
      <c r="IA1128" s="1"/>
      <c r="IB1128" s="1"/>
      <c r="IC1128" s="1"/>
      <c r="ID1128" s="1"/>
      <c r="IE1128" s="1"/>
      <c r="IF1128" s="1"/>
      <c r="IG1128" s="1"/>
      <c r="IH1128" s="1"/>
      <c r="II1128" s="1"/>
      <c r="IJ1128" s="1"/>
      <c r="IK1128" s="1"/>
      <c r="IL1128" s="1"/>
      <c r="IM1128" s="1"/>
      <c r="IN1128" s="1"/>
      <c r="IO1128" s="1"/>
      <c r="IP1128" s="1"/>
      <c r="IQ1128" s="1"/>
      <c r="IR1128" s="1"/>
      <c r="IS1128" s="1"/>
      <c r="IT1128" s="1"/>
      <c r="IU1128" s="1"/>
      <c r="IV1128" s="1"/>
    </row>
    <row r="1129" spans="1:256" s="3" customFormat="1" ht="15" customHeight="1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9">
        <v>111</v>
      </c>
      <c r="L1129" s="12">
        <v>3.65</v>
      </c>
      <c r="M1129" s="12">
        <v>2.59</v>
      </c>
      <c r="N1129" s="14">
        <v>1.4E-2</v>
      </c>
      <c r="O1129" s="14">
        <v>5.1999999999999998E-2</v>
      </c>
      <c r="P1129" s="14">
        <v>0.06</v>
      </c>
      <c r="Q1129" s="14">
        <v>0.18</v>
      </c>
      <c r="R1129" s="14"/>
      <c r="S1129" s="12"/>
      <c r="T1129" s="15"/>
      <c r="U1129" s="15"/>
      <c r="V1129" s="15"/>
      <c r="W1129" s="15"/>
      <c r="X1129" s="15"/>
      <c r="Y1129" s="15"/>
      <c r="Z1129" s="14"/>
      <c r="AA1129" s="14"/>
      <c r="AB1129" s="14"/>
      <c r="AC1129" s="14"/>
      <c r="AD1129" s="14"/>
      <c r="AE1129" s="14"/>
      <c r="AF1129" s="14"/>
      <c r="AG1129" s="14">
        <v>507</v>
      </c>
      <c r="AH1129" s="14">
        <v>12.1</v>
      </c>
      <c r="AI1129" s="14"/>
      <c r="AJ1129" s="14">
        <v>830</v>
      </c>
      <c r="AK1129" s="14">
        <v>60</v>
      </c>
      <c r="AL1129" s="14">
        <v>300</v>
      </c>
      <c r="AM1129" s="14">
        <v>15</v>
      </c>
      <c r="AN1129" s="14"/>
      <c r="AO1129" s="14"/>
      <c r="AP1129" s="14"/>
      <c r="AQ1129" s="14"/>
      <c r="AR1129" s="14"/>
      <c r="AS1129" s="16"/>
      <c r="AT1129" s="14">
        <v>700</v>
      </c>
      <c r="AU1129" s="14">
        <v>550</v>
      </c>
      <c r="AV1129" s="14">
        <v>1</v>
      </c>
      <c r="AW1129" s="14"/>
      <c r="AX1129" s="14"/>
      <c r="AY1129" s="14"/>
      <c r="AZ1129" s="14"/>
      <c r="BA1129" s="14">
        <v>200</v>
      </c>
      <c r="BB1129" s="14"/>
      <c r="BC1129" s="38"/>
      <c r="BD1129" s="14"/>
      <c r="BE1129" s="14"/>
      <c r="BF1129" s="18"/>
      <c r="BG1129" s="14"/>
      <c r="BH1129" s="14"/>
      <c r="BI1129" s="14"/>
      <c r="BJ1129" s="14"/>
      <c r="BK1129" s="14"/>
      <c r="BL1129" s="14"/>
      <c r="BM1129" s="14"/>
      <c r="BN1129" s="14"/>
      <c r="BO1129" s="14"/>
      <c r="BP1129" s="14"/>
      <c r="BQ1129" s="14"/>
      <c r="BR1129" s="14"/>
      <c r="BS1129" s="14"/>
      <c r="BT1129" s="14"/>
      <c r="BU1129" s="14"/>
      <c r="BV1129" s="14"/>
      <c r="BW1129" s="14"/>
      <c r="BX1129" s="14"/>
      <c r="BY1129" s="14"/>
      <c r="BZ1129" s="14"/>
      <c r="CA1129" s="14"/>
      <c r="CB1129" s="14"/>
      <c r="CC1129" s="14"/>
      <c r="CD1129" s="14"/>
      <c r="CE1129" s="14"/>
      <c r="CF1129" s="14"/>
      <c r="CG1129" s="14"/>
      <c r="CH1129" s="14"/>
      <c r="CI1129" s="14"/>
      <c r="CJ1129" s="14"/>
      <c r="CK1129" s="14"/>
      <c r="CL1129" s="14"/>
      <c r="CM1129" s="14"/>
      <c r="CN1129" s="14"/>
      <c r="CO1129" s="14"/>
      <c r="CP1129" s="14"/>
      <c r="CQ1129" s="14"/>
      <c r="CR1129" s="14"/>
      <c r="CS1129" s="14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  <c r="DN1129" s="1"/>
      <c r="DO1129" s="1"/>
      <c r="DP1129" s="1"/>
      <c r="DQ1129" s="1"/>
      <c r="DR1129" s="1"/>
      <c r="DS1129" s="1"/>
      <c r="DT1129" s="1"/>
      <c r="DU1129" s="1"/>
      <c r="DV1129" s="1"/>
      <c r="DW1129" s="1"/>
      <c r="DX1129" s="1"/>
      <c r="DY1129" s="1"/>
      <c r="DZ1129" s="1"/>
      <c r="EA1129" s="1"/>
      <c r="EB1129" s="1"/>
      <c r="EC1129" s="1"/>
      <c r="ED1129" s="1"/>
      <c r="EE1129" s="1"/>
      <c r="EF1129" s="1"/>
      <c r="EG1129" s="1"/>
      <c r="EH1129" s="1"/>
      <c r="EI1129" s="1"/>
      <c r="EJ1129" s="1"/>
      <c r="EK1129" s="1"/>
      <c r="EL1129" s="1"/>
      <c r="EM1129" s="1"/>
      <c r="EN1129" s="1"/>
      <c r="EO1129" s="1"/>
      <c r="EP1129" s="1"/>
      <c r="EQ1129" s="1"/>
      <c r="ER1129" s="1"/>
      <c r="ES1129" s="1"/>
      <c r="ET1129" s="1"/>
      <c r="EU1129" s="1"/>
      <c r="EV1129" s="1"/>
      <c r="EW1129" s="1"/>
      <c r="EX1129" s="1"/>
      <c r="EY1129" s="1"/>
      <c r="EZ1129" s="1"/>
      <c r="FA1129" s="1"/>
      <c r="FB1129" s="1"/>
      <c r="FC1129" s="1"/>
      <c r="FD1129" s="1"/>
      <c r="FE1129" s="1"/>
      <c r="FF1129" s="1"/>
      <c r="FG1129" s="1"/>
      <c r="FH1129" s="1"/>
      <c r="FI1129" s="1"/>
      <c r="FJ1129" s="1"/>
      <c r="FK1129" s="1"/>
      <c r="FL1129" s="1"/>
      <c r="FM1129" s="1"/>
      <c r="FN1129" s="1"/>
      <c r="FO1129" s="1"/>
      <c r="FP1129" s="1"/>
      <c r="FQ1129" s="1"/>
      <c r="FR1129" s="1"/>
      <c r="FS1129" s="1"/>
      <c r="FT1129" s="1"/>
      <c r="FU1129" s="1"/>
      <c r="FV1129" s="1"/>
      <c r="FW1129" s="1"/>
      <c r="FX1129" s="1"/>
      <c r="FY1129" s="1"/>
      <c r="FZ1129" s="1"/>
      <c r="GA1129" s="1"/>
      <c r="GB1129" s="1"/>
      <c r="GC1129" s="1"/>
      <c r="GD1129" s="1"/>
      <c r="GE1129" s="1"/>
      <c r="GF1129" s="1"/>
      <c r="GG1129" s="1"/>
      <c r="GH1129" s="1"/>
      <c r="GI1129" s="1"/>
      <c r="GJ1129" s="1"/>
      <c r="GK1129" s="1"/>
      <c r="GL1129" s="1"/>
      <c r="GM1129" s="1"/>
      <c r="GN1129" s="1"/>
      <c r="GO1129" s="1"/>
      <c r="GP1129" s="1"/>
      <c r="GQ1129" s="1"/>
      <c r="GR1129" s="1"/>
      <c r="GS1129" s="1"/>
      <c r="GT1129" s="1"/>
      <c r="GU1129" s="1"/>
      <c r="GV1129" s="1"/>
      <c r="GW1129" s="1"/>
      <c r="GX1129" s="1"/>
      <c r="GY1129" s="1"/>
      <c r="GZ1129" s="1"/>
      <c r="HA1129" s="1"/>
      <c r="HB1129" s="1"/>
      <c r="HC1129" s="1"/>
      <c r="HD1129" s="1"/>
      <c r="HE1129" s="1"/>
      <c r="HF1129" s="1"/>
      <c r="HG1129" s="1"/>
      <c r="HH1129" s="1"/>
      <c r="HI1129" s="1"/>
      <c r="HJ1129" s="1"/>
      <c r="HK1129" s="1"/>
      <c r="HL1129" s="1"/>
      <c r="HM1129" s="1"/>
      <c r="HN1129" s="1"/>
      <c r="HO1129" s="1"/>
      <c r="HP1129" s="1"/>
      <c r="HQ1129" s="1"/>
      <c r="HR1129" s="1"/>
      <c r="HS1129" s="1"/>
      <c r="HT1129" s="1"/>
      <c r="HU1129" s="1"/>
      <c r="HV1129" s="1"/>
      <c r="HW1129" s="1"/>
      <c r="HX1129" s="1"/>
      <c r="HY1129" s="1"/>
      <c r="HZ1129" s="1"/>
      <c r="IA1129" s="1"/>
      <c r="IB1129" s="1"/>
      <c r="IC1129" s="1"/>
      <c r="ID1129" s="1"/>
      <c r="IE1129" s="1"/>
      <c r="IF1129" s="1"/>
      <c r="IG1129" s="1"/>
      <c r="IH1129" s="1"/>
      <c r="II1129" s="1"/>
      <c r="IJ1129" s="1"/>
      <c r="IK1129" s="1"/>
      <c r="IL1129" s="1"/>
      <c r="IM1129" s="1"/>
      <c r="IN1129" s="1"/>
      <c r="IO1129" s="1"/>
      <c r="IP1129" s="1"/>
      <c r="IQ1129" s="1"/>
      <c r="IR1129" s="1"/>
      <c r="IS1129" s="1"/>
      <c r="IT1129" s="1"/>
      <c r="IU1129" s="1"/>
      <c r="IV1129" s="1"/>
    </row>
    <row r="1130" spans="1:256" s="3" customFormat="1" ht="15" customHeight="1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9">
        <v>111</v>
      </c>
      <c r="L1130" s="12">
        <v>3.65</v>
      </c>
      <c r="M1130" s="12">
        <v>2.59</v>
      </c>
      <c r="N1130" s="14">
        <v>1.4E-2</v>
      </c>
      <c r="O1130" s="14">
        <v>5.1999999999999998E-2</v>
      </c>
      <c r="P1130" s="14">
        <v>0.06</v>
      </c>
      <c r="Q1130" s="14">
        <v>0.18</v>
      </c>
      <c r="R1130" s="14"/>
      <c r="S1130" s="12"/>
      <c r="T1130" s="15"/>
      <c r="U1130" s="15"/>
      <c r="V1130" s="15"/>
      <c r="W1130" s="15"/>
      <c r="X1130" s="15"/>
      <c r="Y1130" s="15"/>
      <c r="Z1130" s="14"/>
      <c r="AA1130" s="14"/>
      <c r="AB1130" s="14"/>
      <c r="AC1130" s="14"/>
      <c r="AD1130" s="14"/>
      <c r="AE1130" s="14"/>
      <c r="AF1130" s="14"/>
      <c r="AG1130" s="14">
        <v>507</v>
      </c>
      <c r="AH1130" s="14">
        <v>12.1</v>
      </c>
      <c r="AI1130" s="14"/>
      <c r="AJ1130" s="14">
        <v>830</v>
      </c>
      <c r="AK1130" s="14">
        <v>60</v>
      </c>
      <c r="AL1130" s="14">
        <v>300</v>
      </c>
      <c r="AM1130" s="14">
        <v>30</v>
      </c>
      <c r="AN1130" s="14"/>
      <c r="AO1130" s="14"/>
      <c r="AP1130" s="14"/>
      <c r="AQ1130" s="14"/>
      <c r="AR1130" s="14"/>
      <c r="AS1130" s="16"/>
      <c r="AT1130" s="14">
        <v>700</v>
      </c>
      <c r="AU1130" s="14">
        <v>550</v>
      </c>
      <c r="AV1130" s="14">
        <v>1</v>
      </c>
      <c r="AW1130" s="14"/>
      <c r="AX1130" s="14"/>
      <c r="AY1130" s="14"/>
      <c r="AZ1130" s="14"/>
      <c r="BA1130" s="14">
        <v>200</v>
      </c>
      <c r="BB1130" s="14"/>
      <c r="BC1130" s="38"/>
      <c r="BD1130" s="14"/>
      <c r="BE1130" s="14"/>
      <c r="BF1130" s="18"/>
      <c r="BG1130" s="14"/>
      <c r="BH1130" s="14"/>
      <c r="BI1130" s="14"/>
      <c r="BJ1130" s="14"/>
      <c r="BK1130" s="14"/>
      <c r="BL1130" s="14"/>
      <c r="BM1130" s="14"/>
      <c r="BN1130" s="14"/>
      <c r="BO1130" s="14"/>
      <c r="BP1130" s="14"/>
      <c r="BQ1130" s="14"/>
      <c r="BR1130" s="14"/>
      <c r="BS1130" s="14"/>
      <c r="BT1130" s="14"/>
      <c r="BU1130" s="14"/>
      <c r="BV1130" s="14"/>
      <c r="BW1130" s="14"/>
      <c r="BX1130" s="14"/>
      <c r="BY1130" s="14"/>
      <c r="BZ1130" s="14"/>
      <c r="CA1130" s="14"/>
      <c r="CB1130" s="14"/>
      <c r="CC1130" s="14"/>
      <c r="CD1130" s="14"/>
      <c r="CE1130" s="14"/>
      <c r="CF1130" s="14"/>
      <c r="CG1130" s="14"/>
      <c r="CH1130" s="14"/>
      <c r="CI1130" s="14"/>
      <c r="CJ1130" s="14"/>
      <c r="CK1130" s="14"/>
      <c r="CL1130" s="14"/>
      <c r="CM1130" s="14"/>
      <c r="CN1130" s="14"/>
      <c r="CO1130" s="14"/>
      <c r="CP1130" s="14"/>
      <c r="CQ1130" s="14"/>
      <c r="CR1130" s="14"/>
      <c r="CS1130" s="14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/>
      <c r="DQ1130" s="1"/>
      <c r="DR1130" s="1"/>
      <c r="DS1130" s="1"/>
      <c r="DT1130" s="1"/>
      <c r="DU1130" s="1"/>
      <c r="DV1130" s="1"/>
      <c r="DW1130" s="1"/>
      <c r="DX1130" s="1"/>
      <c r="DY1130" s="1"/>
      <c r="DZ1130" s="1"/>
      <c r="EA1130" s="1"/>
      <c r="EB1130" s="1"/>
      <c r="EC1130" s="1"/>
      <c r="ED1130" s="1"/>
      <c r="EE1130" s="1"/>
      <c r="EF1130" s="1"/>
      <c r="EG1130" s="1"/>
      <c r="EH1130" s="1"/>
      <c r="EI1130" s="1"/>
      <c r="EJ1130" s="1"/>
      <c r="EK1130" s="1"/>
      <c r="EL1130" s="1"/>
      <c r="EM1130" s="1"/>
      <c r="EN1130" s="1"/>
      <c r="EO1130" s="1"/>
      <c r="EP1130" s="1"/>
      <c r="EQ1130" s="1"/>
      <c r="ER1130" s="1"/>
      <c r="ES1130" s="1"/>
      <c r="ET1130" s="1"/>
      <c r="EU1130" s="1"/>
      <c r="EV1130" s="1"/>
      <c r="EW1130" s="1"/>
      <c r="EX1130" s="1"/>
      <c r="EY1130" s="1"/>
      <c r="EZ1130" s="1"/>
      <c r="FA1130" s="1"/>
      <c r="FB1130" s="1"/>
      <c r="FC1130" s="1"/>
      <c r="FD1130" s="1"/>
      <c r="FE1130" s="1"/>
      <c r="FF1130" s="1"/>
      <c r="FG1130" s="1"/>
      <c r="FH1130" s="1"/>
      <c r="FI1130" s="1"/>
      <c r="FJ1130" s="1"/>
      <c r="FK1130" s="1"/>
      <c r="FL1130" s="1"/>
      <c r="FM1130" s="1"/>
      <c r="FN1130" s="1"/>
      <c r="FO1130" s="1"/>
      <c r="FP1130" s="1"/>
      <c r="FQ1130" s="1"/>
      <c r="FR1130" s="1"/>
      <c r="FS1130" s="1"/>
      <c r="FT1130" s="1"/>
      <c r="FU1130" s="1"/>
      <c r="FV1130" s="1"/>
      <c r="FW1130" s="1"/>
      <c r="FX1130" s="1"/>
      <c r="FY1130" s="1"/>
      <c r="FZ1130" s="1"/>
      <c r="GA1130" s="1"/>
      <c r="GB1130" s="1"/>
      <c r="GC1130" s="1"/>
      <c r="GD1130" s="1"/>
      <c r="GE1130" s="1"/>
      <c r="GF1130" s="1"/>
      <c r="GG1130" s="1"/>
      <c r="GH1130" s="1"/>
      <c r="GI1130" s="1"/>
      <c r="GJ1130" s="1"/>
      <c r="GK1130" s="1"/>
      <c r="GL1130" s="1"/>
      <c r="GM1130" s="1"/>
      <c r="GN1130" s="1"/>
      <c r="GO1130" s="1"/>
      <c r="GP1130" s="1"/>
      <c r="GQ1130" s="1"/>
      <c r="GR1130" s="1"/>
      <c r="GS1130" s="1"/>
      <c r="GT1130" s="1"/>
      <c r="GU1130" s="1"/>
      <c r="GV1130" s="1"/>
      <c r="GW1130" s="1"/>
      <c r="GX1130" s="1"/>
      <c r="GY1130" s="1"/>
      <c r="GZ1130" s="1"/>
      <c r="HA1130" s="1"/>
      <c r="HB1130" s="1"/>
      <c r="HC1130" s="1"/>
      <c r="HD1130" s="1"/>
      <c r="HE1130" s="1"/>
      <c r="HF1130" s="1"/>
      <c r="HG1130" s="1"/>
      <c r="HH1130" s="1"/>
      <c r="HI1130" s="1"/>
      <c r="HJ1130" s="1"/>
      <c r="HK1130" s="1"/>
      <c r="HL1130" s="1"/>
      <c r="HM1130" s="1"/>
      <c r="HN1130" s="1"/>
      <c r="HO1130" s="1"/>
      <c r="HP1130" s="1"/>
      <c r="HQ1130" s="1"/>
      <c r="HR1130" s="1"/>
      <c r="HS1130" s="1"/>
      <c r="HT1130" s="1"/>
      <c r="HU1130" s="1"/>
      <c r="HV1130" s="1"/>
      <c r="HW1130" s="1"/>
      <c r="HX1130" s="1"/>
      <c r="HY1130" s="1"/>
      <c r="HZ1130" s="1"/>
      <c r="IA1130" s="1"/>
      <c r="IB1130" s="1"/>
      <c r="IC1130" s="1"/>
      <c r="ID1130" s="1"/>
      <c r="IE1130" s="1"/>
      <c r="IF1130" s="1"/>
      <c r="IG1130" s="1"/>
      <c r="IH1130" s="1"/>
      <c r="II1130" s="1"/>
      <c r="IJ1130" s="1"/>
      <c r="IK1130" s="1"/>
      <c r="IL1130" s="1"/>
      <c r="IM1130" s="1"/>
      <c r="IN1130" s="1"/>
      <c r="IO1130" s="1"/>
      <c r="IP1130" s="1"/>
      <c r="IQ1130" s="1"/>
      <c r="IR1130" s="1"/>
      <c r="IS1130" s="1"/>
      <c r="IT1130" s="1"/>
      <c r="IU1130" s="1"/>
      <c r="IV1130" s="1"/>
    </row>
    <row r="1131" spans="1:256" s="3" customFormat="1" ht="15" customHeight="1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9">
        <v>111</v>
      </c>
      <c r="L1131" s="12">
        <v>3.65</v>
      </c>
      <c r="M1131" s="12">
        <v>2.59</v>
      </c>
      <c r="N1131" s="14">
        <v>1.4E-2</v>
      </c>
      <c r="O1131" s="14">
        <v>5.1999999999999998E-2</v>
      </c>
      <c r="P1131" s="14">
        <v>0.06</v>
      </c>
      <c r="Q1131" s="14">
        <v>0.18</v>
      </c>
      <c r="R1131" s="14"/>
      <c r="S1131" s="12"/>
      <c r="T1131" s="15"/>
      <c r="U1131" s="15"/>
      <c r="V1131" s="15"/>
      <c r="W1131" s="15"/>
      <c r="X1131" s="15"/>
      <c r="Y1131" s="15"/>
      <c r="Z1131" s="14"/>
      <c r="AA1131" s="14"/>
      <c r="AB1131" s="14"/>
      <c r="AC1131" s="14"/>
      <c r="AD1131" s="14"/>
      <c r="AE1131" s="14"/>
      <c r="AF1131" s="14"/>
      <c r="AG1131" s="14">
        <v>507</v>
      </c>
      <c r="AH1131" s="14">
        <v>12.1</v>
      </c>
      <c r="AI1131" s="14"/>
      <c r="AJ1131" s="14">
        <v>830</v>
      </c>
      <c r="AK1131" s="14">
        <v>60</v>
      </c>
      <c r="AL1131" s="14">
        <v>300</v>
      </c>
      <c r="AM1131" s="14">
        <v>60</v>
      </c>
      <c r="AN1131" s="14"/>
      <c r="AO1131" s="14"/>
      <c r="AP1131" s="14"/>
      <c r="AQ1131" s="14"/>
      <c r="AR1131" s="14"/>
      <c r="AS1131" s="16"/>
      <c r="AT1131" s="14">
        <v>660</v>
      </c>
      <c r="AU1131" s="14">
        <v>510</v>
      </c>
      <c r="AV1131" s="14">
        <v>1</v>
      </c>
      <c r="AW1131" s="14"/>
      <c r="AX1131" s="14"/>
      <c r="AY1131" s="14"/>
      <c r="AZ1131" s="14"/>
      <c r="BA1131" s="14">
        <v>175</v>
      </c>
      <c r="BB1131" s="14"/>
      <c r="BC1131" s="38"/>
      <c r="BD1131" s="14"/>
      <c r="BE1131" s="14"/>
      <c r="BF1131" s="18"/>
      <c r="BG1131" s="14"/>
      <c r="BH1131" s="14"/>
      <c r="BI1131" s="14"/>
      <c r="BJ1131" s="14"/>
      <c r="BK1131" s="14"/>
      <c r="BL1131" s="14"/>
      <c r="BM1131" s="14"/>
      <c r="BN1131" s="14"/>
      <c r="BO1131" s="14"/>
      <c r="BP1131" s="14"/>
      <c r="BQ1131" s="14"/>
      <c r="BR1131" s="14"/>
      <c r="BS1131" s="14"/>
      <c r="BT1131" s="14"/>
      <c r="BU1131" s="14"/>
      <c r="BV1131" s="14"/>
      <c r="BW1131" s="14"/>
      <c r="BX1131" s="14"/>
      <c r="BY1131" s="14"/>
      <c r="BZ1131" s="14"/>
      <c r="CA1131" s="14"/>
      <c r="CB1131" s="14"/>
      <c r="CC1131" s="14"/>
      <c r="CD1131" s="14"/>
      <c r="CE1131" s="14"/>
      <c r="CF1131" s="14"/>
      <c r="CG1131" s="14"/>
      <c r="CH1131" s="14"/>
      <c r="CI1131" s="14"/>
      <c r="CJ1131" s="14"/>
      <c r="CK1131" s="14"/>
      <c r="CL1131" s="14"/>
      <c r="CM1131" s="14"/>
      <c r="CN1131" s="14"/>
      <c r="CO1131" s="14"/>
      <c r="CP1131" s="14"/>
      <c r="CQ1131" s="14"/>
      <c r="CR1131" s="14"/>
      <c r="CS1131" s="14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/>
      <c r="DQ1131" s="1"/>
      <c r="DR1131" s="1"/>
      <c r="DS1131" s="1"/>
      <c r="DT1131" s="1"/>
      <c r="DU1131" s="1"/>
      <c r="DV1131" s="1"/>
      <c r="DW1131" s="1"/>
      <c r="DX1131" s="1"/>
      <c r="DY1131" s="1"/>
      <c r="DZ1131" s="1"/>
      <c r="EA1131" s="1"/>
      <c r="EB1131" s="1"/>
      <c r="EC1131" s="1"/>
      <c r="ED1131" s="1"/>
      <c r="EE1131" s="1"/>
      <c r="EF1131" s="1"/>
      <c r="EG1131" s="1"/>
      <c r="EH1131" s="1"/>
      <c r="EI1131" s="1"/>
      <c r="EJ1131" s="1"/>
      <c r="EK1131" s="1"/>
      <c r="EL1131" s="1"/>
      <c r="EM1131" s="1"/>
      <c r="EN1131" s="1"/>
      <c r="EO1131" s="1"/>
      <c r="EP1131" s="1"/>
      <c r="EQ1131" s="1"/>
      <c r="ER1131" s="1"/>
      <c r="ES1131" s="1"/>
      <c r="ET1131" s="1"/>
      <c r="EU1131" s="1"/>
      <c r="EV1131" s="1"/>
      <c r="EW1131" s="1"/>
      <c r="EX1131" s="1"/>
      <c r="EY1131" s="1"/>
      <c r="EZ1131" s="1"/>
      <c r="FA1131" s="1"/>
      <c r="FB1131" s="1"/>
      <c r="FC1131" s="1"/>
      <c r="FD1131" s="1"/>
      <c r="FE1131" s="1"/>
      <c r="FF1131" s="1"/>
      <c r="FG1131" s="1"/>
      <c r="FH1131" s="1"/>
      <c r="FI1131" s="1"/>
      <c r="FJ1131" s="1"/>
      <c r="FK1131" s="1"/>
      <c r="FL1131" s="1"/>
      <c r="FM1131" s="1"/>
      <c r="FN1131" s="1"/>
      <c r="FO1131" s="1"/>
      <c r="FP1131" s="1"/>
      <c r="FQ1131" s="1"/>
      <c r="FR1131" s="1"/>
      <c r="FS1131" s="1"/>
      <c r="FT1131" s="1"/>
      <c r="FU1131" s="1"/>
      <c r="FV1131" s="1"/>
      <c r="FW1131" s="1"/>
      <c r="FX1131" s="1"/>
      <c r="FY1131" s="1"/>
      <c r="FZ1131" s="1"/>
      <c r="GA1131" s="1"/>
      <c r="GB1131" s="1"/>
      <c r="GC1131" s="1"/>
      <c r="GD1131" s="1"/>
      <c r="GE1131" s="1"/>
      <c r="GF1131" s="1"/>
      <c r="GG1131" s="1"/>
      <c r="GH1131" s="1"/>
      <c r="GI1131" s="1"/>
      <c r="GJ1131" s="1"/>
      <c r="GK1131" s="1"/>
      <c r="GL1131" s="1"/>
      <c r="GM1131" s="1"/>
      <c r="GN1131" s="1"/>
      <c r="GO1131" s="1"/>
      <c r="GP1131" s="1"/>
      <c r="GQ1131" s="1"/>
      <c r="GR1131" s="1"/>
      <c r="GS1131" s="1"/>
      <c r="GT1131" s="1"/>
      <c r="GU1131" s="1"/>
      <c r="GV1131" s="1"/>
      <c r="GW1131" s="1"/>
      <c r="GX1131" s="1"/>
      <c r="GY1131" s="1"/>
      <c r="GZ1131" s="1"/>
      <c r="HA1131" s="1"/>
      <c r="HB1131" s="1"/>
      <c r="HC1131" s="1"/>
      <c r="HD1131" s="1"/>
      <c r="HE1131" s="1"/>
      <c r="HF1131" s="1"/>
      <c r="HG1131" s="1"/>
      <c r="HH1131" s="1"/>
      <c r="HI1131" s="1"/>
      <c r="HJ1131" s="1"/>
      <c r="HK1131" s="1"/>
      <c r="HL1131" s="1"/>
      <c r="HM1131" s="1"/>
      <c r="HN1131" s="1"/>
      <c r="HO1131" s="1"/>
      <c r="HP1131" s="1"/>
      <c r="HQ1131" s="1"/>
      <c r="HR1131" s="1"/>
      <c r="HS1131" s="1"/>
      <c r="HT1131" s="1"/>
      <c r="HU1131" s="1"/>
      <c r="HV1131" s="1"/>
      <c r="HW1131" s="1"/>
      <c r="HX1131" s="1"/>
      <c r="HY1131" s="1"/>
      <c r="HZ1131" s="1"/>
      <c r="IA1131" s="1"/>
      <c r="IB1131" s="1"/>
      <c r="IC1131" s="1"/>
      <c r="ID1131" s="1"/>
      <c r="IE1131" s="1"/>
      <c r="IF1131" s="1"/>
      <c r="IG1131" s="1"/>
      <c r="IH1131" s="1"/>
      <c r="II1131" s="1"/>
      <c r="IJ1131" s="1"/>
      <c r="IK1131" s="1"/>
      <c r="IL1131" s="1"/>
      <c r="IM1131" s="1"/>
      <c r="IN1131" s="1"/>
      <c r="IO1131" s="1"/>
      <c r="IP1131" s="1"/>
      <c r="IQ1131" s="1"/>
      <c r="IR1131" s="1"/>
      <c r="IS1131" s="1"/>
      <c r="IT1131" s="1"/>
      <c r="IU1131" s="1"/>
      <c r="IV1131" s="1"/>
    </row>
    <row r="1132" spans="1:256" s="3" customFormat="1" ht="15" customHeight="1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9">
        <v>111</v>
      </c>
      <c r="L1132" s="12">
        <v>3.65</v>
      </c>
      <c r="M1132" s="12">
        <v>2.59</v>
      </c>
      <c r="N1132" s="14">
        <v>1.4E-2</v>
      </c>
      <c r="O1132" s="14">
        <v>5.1999999999999998E-2</v>
      </c>
      <c r="P1132" s="14">
        <v>0.06</v>
      </c>
      <c r="Q1132" s="14">
        <v>0.18</v>
      </c>
      <c r="R1132" s="14"/>
      <c r="S1132" s="12"/>
      <c r="T1132" s="15"/>
      <c r="U1132" s="15"/>
      <c r="V1132" s="15"/>
      <c r="W1132" s="15"/>
      <c r="X1132" s="15"/>
      <c r="Y1132" s="15"/>
      <c r="Z1132" s="14"/>
      <c r="AA1132" s="14"/>
      <c r="AB1132" s="14"/>
      <c r="AC1132" s="14"/>
      <c r="AD1132" s="14"/>
      <c r="AE1132" s="14"/>
      <c r="AF1132" s="14"/>
      <c r="AG1132" s="14">
        <v>507</v>
      </c>
      <c r="AH1132" s="14">
        <v>12.1</v>
      </c>
      <c r="AI1132" s="14"/>
      <c r="AJ1132" s="14">
        <v>830</v>
      </c>
      <c r="AK1132" s="14">
        <v>60</v>
      </c>
      <c r="AL1132" s="14">
        <v>300</v>
      </c>
      <c r="AM1132" s="14">
        <v>120</v>
      </c>
      <c r="AN1132" s="14"/>
      <c r="AO1132" s="14"/>
      <c r="AP1132" s="14"/>
      <c r="AQ1132" s="14"/>
      <c r="AR1132" s="14"/>
      <c r="AS1132" s="16"/>
      <c r="AT1132" s="14">
        <v>650</v>
      </c>
      <c r="AU1132" s="14">
        <v>500</v>
      </c>
      <c r="AV1132" s="14">
        <v>1</v>
      </c>
      <c r="AW1132" s="14"/>
      <c r="AX1132" s="14"/>
      <c r="AY1132" s="14"/>
      <c r="AZ1132" s="14"/>
      <c r="BA1132" s="14">
        <v>170</v>
      </c>
      <c r="BB1132" s="14"/>
      <c r="BC1132" s="38"/>
      <c r="BD1132" s="14"/>
      <c r="BE1132" s="14"/>
      <c r="BF1132" s="18"/>
      <c r="BG1132" s="14"/>
      <c r="BH1132" s="14"/>
      <c r="BI1132" s="14"/>
      <c r="BJ1132" s="14"/>
      <c r="BK1132" s="14"/>
      <c r="BL1132" s="14"/>
      <c r="BM1132" s="14"/>
      <c r="BN1132" s="14"/>
      <c r="BO1132" s="14"/>
      <c r="BP1132" s="14"/>
      <c r="BQ1132" s="14"/>
      <c r="BR1132" s="14"/>
      <c r="BS1132" s="14"/>
      <c r="BT1132" s="14"/>
      <c r="BU1132" s="14"/>
      <c r="BV1132" s="14"/>
      <c r="BW1132" s="14"/>
      <c r="BX1132" s="14"/>
      <c r="BY1132" s="14"/>
      <c r="BZ1132" s="14"/>
      <c r="CA1132" s="14"/>
      <c r="CB1132" s="14"/>
      <c r="CC1132" s="14"/>
      <c r="CD1132" s="14"/>
      <c r="CE1132" s="14"/>
      <c r="CF1132" s="14"/>
      <c r="CG1132" s="14"/>
      <c r="CH1132" s="14"/>
      <c r="CI1132" s="14"/>
      <c r="CJ1132" s="14"/>
      <c r="CK1132" s="14"/>
      <c r="CL1132" s="14"/>
      <c r="CM1132" s="14"/>
      <c r="CN1132" s="14"/>
      <c r="CO1132" s="14"/>
      <c r="CP1132" s="14"/>
      <c r="CQ1132" s="14"/>
      <c r="CR1132" s="14"/>
      <c r="CS1132" s="14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1"/>
      <c r="DP1132" s="1"/>
      <c r="DQ1132" s="1"/>
      <c r="DR1132" s="1"/>
      <c r="DS1132" s="1"/>
      <c r="DT1132" s="1"/>
      <c r="DU1132" s="1"/>
      <c r="DV1132" s="1"/>
      <c r="DW1132" s="1"/>
      <c r="DX1132" s="1"/>
      <c r="DY1132" s="1"/>
      <c r="DZ1132" s="1"/>
      <c r="EA1132" s="1"/>
      <c r="EB1132" s="1"/>
      <c r="EC1132" s="1"/>
      <c r="ED1132" s="1"/>
      <c r="EE1132" s="1"/>
      <c r="EF1132" s="1"/>
      <c r="EG1132" s="1"/>
      <c r="EH1132" s="1"/>
      <c r="EI1132" s="1"/>
      <c r="EJ1132" s="1"/>
      <c r="EK1132" s="1"/>
      <c r="EL1132" s="1"/>
      <c r="EM1132" s="1"/>
      <c r="EN1132" s="1"/>
      <c r="EO1132" s="1"/>
      <c r="EP1132" s="1"/>
      <c r="EQ1132" s="1"/>
      <c r="ER1132" s="1"/>
      <c r="ES1132" s="1"/>
      <c r="ET1132" s="1"/>
      <c r="EU1132" s="1"/>
      <c r="EV1132" s="1"/>
      <c r="EW1132" s="1"/>
      <c r="EX1132" s="1"/>
      <c r="EY1132" s="1"/>
      <c r="EZ1132" s="1"/>
      <c r="FA1132" s="1"/>
      <c r="FB1132" s="1"/>
      <c r="FC1132" s="1"/>
      <c r="FD1132" s="1"/>
      <c r="FE1132" s="1"/>
      <c r="FF1132" s="1"/>
      <c r="FG1132" s="1"/>
      <c r="FH1132" s="1"/>
      <c r="FI1132" s="1"/>
      <c r="FJ1132" s="1"/>
      <c r="FK1132" s="1"/>
      <c r="FL1132" s="1"/>
      <c r="FM1132" s="1"/>
      <c r="FN1132" s="1"/>
      <c r="FO1132" s="1"/>
      <c r="FP1132" s="1"/>
      <c r="FQ1132" s="1"/>
      <c r="FR1132" s="1"/>
      <c r="FS1132" s="1"/>
      <c r="FT1132" s="1"/>
      <c r="FU1132" s="1"/>
      <c r="FV1132" s="1"/>
      <c r="FW1132" s="1"/>
      <c r="FX1132" s="1"/>
      <c r="FY1132" s="1"/>
      <c r="FZ1132" s="1"/>
      <c r="GA1132" s="1"/>
      <c r="GB1132" s="1"/>
      <c r="GC1132" s="1"/>
      <c r="GD1132" s="1"/>
      <c r="GE1132" s="1"/>
      <c r="GF1132" s="1"/>
      <c r="GG1132" s="1"/>
      <c r="GH1132" s="1"/>
      <c r="GI1132" s="1"/>
      <c r="GJ1132" s="1"/>
      <c r="GK1132" s="1"/>
      <c r="GL1132" s="1"/>
      <c r="GM1132" s="1"/>
      <c r="GN1132" s="1"/>
      <c r="GO1132" s="1"/>
      <c r="GP1132" s="1"/>
      <c r="GQ1132" s="1"/>
      <c r="GR1132" s="1"/>
      <c r="GS1132" s="1"/>
      <c r="GT1132" s="1"/>
      <c r="GU1132" s="1"/>
      <c r="GV1132" s="1"/>
      <c r="GW1132" s="1"/>
      <c r="GX1132" s="1"/>
      <c r="GY1132" s="1"/>
      <c r="GZ1132" s="1"/>
      <c r="HA1132" s="1"/>
      <c r="HB1132" s="1"/>
      <c r="HC1132" s="1"/>
      <c r="HD1132" s="1"/>
      <c r="HE1132" s="1"/>
      <c r="HF1132" s="1"/>
      <c r="HG1132" s="1"/>
      <c r="HH1132" s="1"/>
      <c r="HI1132" s="1"/>
      <c r="HJ1132" s="1"/>
      <c r="HK1132" s="1"/>
      <c r="HL1132" s="1"/>
      <c r="HM1132" s="1"/>
      <c r="HN1132" s="1"/>
      <c r="HO1132" s="1"/>
      <c r="HP1132" s="1"/>
      <c r="HQ1132" s="1"/>
      <c r="HR1132" s="1"/>
      <c r="HS1132" s="1"/>
      <c r="HT1132" s="1"/>
      <c r="HU1132" s="1"/>
      <c r="HV1132" s="1"/>
      <c r="HW1132" s="1"/>
      <c r="HX1132" s="1"/>
      <c r="HY1132" s="1"/>
      <c r="HZ1132" s="1"/>
      <c r="IA1132" s="1"/>
      <c r="IB1132" s="1"/>
      <c r="IC1132" s="1"/>
      <c r="ID1132" s="1"/>
      <c r="IE1132" s="1"/>
      <c r="IF1132" s="1"/>
      <c r="IG1132" s="1"/>
      <c r="IH1132" s="1"/>
      <c r="II1132" s="1"/>
      <c r="IJ1132" s="1"/>
      <c r="IK1132" s="1"/>
      <c r="IL1132" s="1"/>
      <c r="IM1132" s="1"/>
      <c r="IN1132" s="1"/>
      <c r="IO1132" s="1"/>
      <c r="IP1132" s="1"/>
      <c r="IQ1132" s="1"/>
      <c r="IR1132" s="1"/>
      <c r="IS1132" s="1"/>
      <c r="IT1132" s="1"/>
      <c r="IU1132" s="1"/>
      <c r="IV1132" s="1"/>
    </row>
    <row r="1133" spans="1:256" s="3" customFormat="1" ht="15" customHeight="1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9">
        <v>111</v>
      </c>
      <c r="L1133" s="12">
        <v>3.65</v>
      </c>
      <c r="M1133" s="12">
        <v>2.59</v>
      </c>
      <c r="N1133" s="14">
        <v>1.4E-2</v>
      </c>
      <c r="O1133" s="14">
        <v>5.1999999999999998E-2</v>
      </c>
      <c r="P1133" s="14">
        <v>0.06</v>
      </c>
      <c r="Q1133" s="14">
        <v>0.18</v>
      </c>
      <c r="R1133" s="14"/>
      <c r="S1133" s="12"/>
      <c r="T1133" s="15"/>
      <c r="U1133" s="15"/>
      <c r="V1133" s="15"/>
      <c r="W1133" s="15"/>
      <c r="X1133" s="15"/>
      <c r="Y1133" s="15"/>
      <c r="Z1133" s="14"/>
      <c r="AA1133" s="14"/>
      <c r="AB1133" s="14"/>
      <c r="AC1133" s="14"/>
      <c r="AD1133" s="14"/>
      <c r="AE1133" s="14"/>
      <c r="AF1133" s="14"/>
      <c r="AG1133" s="14">
        <v>507</v>
      </c>
      <c r="AH1133" s="14">
        <v>12.1</v>
      </c>
      <c r="AI1133" s="14"/>
      <c r="AJ1133" s="14">
        <v>830</v>
      </c>
      <c r="AK1133" s="14">
        <v>60</v>
      </c>
      <c r="AL1133" s="14">
        <v>350</v>
      </c>
      <c r="AM1133" s="14">
        <v>8</v>
      </c>
      <c r="AN1133" s="14"/>
      <c r="AO1133" s="14"/>
      <c r="AP1133" s="14"/>
      <c r="AQ1133" s="14"/>
      <c r="AR1133" s="14"/>
      <c r="AS1133" s="16"/>
      <c r="AT1133" s="14">
        <v>890</v>
      </c>
      <c r="AU1133" s="14">
        <v>600</v>
      </c>
      <c r="AV1133" s="14">
        <v>2.5</v>
      </c>
      <c r="AW1133" s="14"/>
      <c r="AX1133" s="14"/>
      <c r="AY1133" s="14"/>
      <c r="AZ1133" s="14"/>
      <c r="BA1133" s="14">
        <v>270</v>
      </c>
      <c r="BB1133" s="14"/>
      <c r="BC1133" s="38"/>
      <c r="BD1133" s="14"/>
      <c r="BE1133" s="14"/>
      <c r="BF1133" s="18"/>
      <c r="BG1133" s="14"/>
      <c r="BH1133" s="14"/>
      <c r="BI1133" s="14"/>
      <c r="BJ1133" s="14"/>
      <c r="BK1133" s="14"/>
      <c r="BL1133" s="14"/>
      <c r="BM1133" s="14"/>
      <c r="BN1133" s="14"/>
      <c r="BO1133" s="14"/>
      <c r="BP1133" s="14"/>
      <c r="BQ1133" s="14"/>
      <c r="BR1133" s="14"/>
      <c r="BS1133" s="14"/>
      <c r="BT1133" s="14"/>
      <c r="BU1133" s="14"/>
      <c r="BV1133" s="14"/>
      <c r="BW1133" s="14"/>
      <c r="BX1133" s="14"/>
      <c r="BY1133" s="14"/>
      <c r="BZ1133" s="14"/>
      <c r="CA1133" s="14"/>
      <c r="CB1133" s="14"/>
      <c r="CC1133" s="14"/>
      <c r="CD1133" s="14"/>
      <c r="CE1133" s="14"/>
      <c r="CF1133" s="14"/>
      <c r="CG1133" s="14"/>
      <c r="CH1133" s="14"/>
      <c r="CI1133" s="14"/>
      <c r="CJ1133" s="14"/>
      <c r="CK1133" s="14"/>
      <c r="CL1133" s="14"/>
      <c r="CM1133" s="14"/>
      <c r="CN1133" s="14"/>
      <c r="CO1133" s="14"/>
      <c r="CP1133" s="14"/>
      <c r="CQ1133" s="14"/>
      <c r="CR1133" s="14"/>
      <c r="CS1133" s="14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1"/>
      <c r="DP1133" s="1"/>
      <c r="DQ1133" s="1"/>
      <c r="DR1133" s="1"/>
      <c r="DS1133" s="1"/>
      <c r="DT1133" s="1"/>
      <c r="DU1133" s="1"/>
      <c r="DV1133" s="1"/>
      <c r="DW1133" s="1"/>
      <c r="DX1133" s="1"/>
      <c r="DY1133" s="1"/>
      <c r="DZ1133" s="1"/>
      <c r="EA1133" s="1"/>
      <c r="EB1133" s="1"/>
      <c r="EC1133" s="1"/>
      <c r="ED1133" s="1"/>
      <c r="EE1133" s="1"/>
      <c r="EF1133" s="1"/>
      <c r="EG1133" s="1"/>
      <c r="EH1133" s="1"/>
      <c r="EI1133" s="1"/>
      <c r="EJ1133" s="1"/>
      <c r="EK1133" s="1"/>
      <c r="EL1133" s="1"/>
      <c r="EM1133" s="1"/>
      <c r="EN1133" s="1"/>
      <c r="EO1133" s="1"/>
      <c r="EP1133" s="1"/>
      <c r="EQ1133" s="1"/>
      <c r="ER1133" s="1"/>
      <c r="ES1133" s="1"/>
      <c r="ET1133" s="1"/>
      <c r="EU1133" s="1"/>
      <c r="EV1133" s="1"/>
      <c r="EW1133" s="1"/>
      <c r="EX1133" s="1"/>
      <c r="EY1133" s="1"/>
      <c r="EZ1133" s="1"/>
      <c r="FA1133" s="1"/>
      <c r="FB1133" s="1"/>
      <c r="FC1133" s="1"/>
      <c r="FD1133" s="1"/>
      <c r="FE1133" s="1"/>
      <c r="FF1133" s="1"/>
      <c r="FG1133" s="1"/>
      <c r="FH1133" s="1"/>
      <c r="FI1133" s="1"/>
      <c r="FJ1133" s="1"/>
      <c r="FK1133" s="1"/>
      <c r="FL1133" s="1"/>
      <c r="FM1133" s="1"/>
      <c r="FN1133" s="1"/>
      <c r="FO1133" s="1"/>
      <c r="FP1133" s="1"/>
      <c r="FQ1133" s="1"/>
      <c r="FR1133" s="1"/>
      <c r="FS1133" s="1"/>
      <c r="FT1133" s="1"/>
      <c r="FU1133" s="1"/>
      <c r="FV1133" s="1"/>
      <c r="FW1133" s="1"/>
      <c r="FX1133" s="1"/>
      <c r="FY1133" s="1"/>
      <c r="FZ1133" s="1"/>
      <c r="GA1133" s="1"/>
      <c r="GB1133" s="1"/>
      <c r="GC1133" s="1"/>
      <c r="GD1133" s="1"/>
      <c r="GE1133" s="1"/>
      <c r="GF1133" s="1"/>
      <c r="GG1133" s="1"/>
      <c r="GH1133" s="1"/>
      <c r="GI1133" s="1"/>
      <c r="GJ1133" s="1"/>
      <c r="GK1133" s="1"/>
      <c r="GL1133" s="1"/>
      <c r="GM1133" s="1"/>
      <c r="GN1133" s="1"/>
      <c r="GO1133" s="1"/>
      <c r="GP1133" s="1"/>
      <c r="GQ1133" s="1"/>
      <c r="GR1133" s="1"/>
      <c r="GS1133" s="1"/>
      <c r="GT1133" s="1"/>
      <c r="GU1133" s="1"/>
      <c r="GV1133" s="1"/>
      <c r="GW1133" s="1"/>
      <c r="GX1133" s="1"/>
      <c r="GY1133" s="1"/>
      <c r="GZ1133" s="1"/>
      <c r="HA1133" s="1"/>
      <c r="HB1133" s="1"/>
      <c r="HC1133" s="1"/>
      <c r="HD1133" s="1"/>
      <c r="HE1133" s="1"/>
      <c r="HF1133" s="1"/>
      <c r="HG1133" s="1"/>
      <c r="HH1133" s="1"/>
      <c r="HI1133" s="1"/>
      <c r="HJ1133" s="1"/>
      <c r="HK1133" s="1"/>
      <c r="HL1133" s="1"/>
      <c r="HM1133" s="1"/>
      <c r="HN1133" s="1"/>
      <c r="HO1133" s="1"/>
      <c r="HP1133" s="1"/>
      <c r="HQ1133" s="1"/>
      <c r="HR1133" s="1"/>
      <c r="HS1133" s="1"/>
      <c r="HT1133" s="1"/>
      <c r="HU1133" s="1"/>
      <c r="HV1133" s="1"/>
      <c r="HW1133" s="1"/>
      <c r="HX1133" s="1"/>
      <c r="HY1133" s="1"/>
      <c r="HZ1133" s="1"/>
      <c r="IA1133" s="1"/>
      <c r="IB1133" s="1"/>
      <c r="IC1133" s="1"/>
      <c r="ID1133" s="1"/>
      <c r="IE1133" s="1"/>
      <c r="IF1133" s="1"/>
      <c r="IG1133" s="1"/>
      <c r="IH1133" s="1"/>
      <c r="II1133" s="1"/>
      <c r="IJ1133" s="1"/>
      <c r="IK1133" s="1"/>
      <c r="IL1133" s="1"/>
      <c r="IM1133" s="1"/>
      <c r="IN1133" s="1"/>
      <c r="IO1133" s="1"/>
      <c r="IP1133" s="1"/>
      <c r="IQ1133" s="1"/>
      <c r="IR1133" s="1"/>
      <c r="IS1133" s="1"/>
      <c r="IT1133" s="1"/>
      <c r="IU1133" s="1"/>
      <c r="IV1133" s="1"/>
    </row>
    <row r="1134" spans="1:256" s="3" customFormat="1" ht="15" customHeight="1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9">
        <v>111</v>
      </c>
      <c r="L1134" s="12">
        <v>3.65</v>
      </c>
      <c r="M1134" s="12">
        <v>2.59</v>
      </c>
      <c r="N1134" s="14">
        <v>1.4E-2</v>
      </c>
      <c r="O1134" s="14">
        <v>5.1999999999999998E-2</v>
      </c>
      <c r="P1134" s="14">
        <v>0.06</v>
      </c>
      <c r="Q1134" s="14">
        <v>0.18</v>
      </c>
      <c r="R1134" s="14"/>
      <c r="S1134" s="12"/>
      <c r="T1134" s="15"/>
      <c r="U1134" s="15"/>
      <c r="V1134" s="15"/>
      <c r="W1134" s="15"/>
      <c r="X1134" s="15"/>
      <c r="Y1134" s="15"/>
      <c r="Z1134" s="14"/>
      <c r="AA1134" s="14"/>
      <c r="AB1134" s="14"/>
      <c r="AC1134" s="14"/>
      <c r="AD1134" s="14"/>
      <c r="AE1134" s="14"/>
      <c r="AF1134" s="14"/>
      <c r="AG1134" s="14">
        <v>507</v>
      </c>
      <c r="AH1134" s="14">
        <v>12.1</v>
      </c>
      <c r="AI1134" s="14"/>
      <c r="AJ1134" s="14">
        <v>830</v>
      </c>
      <c r="AK1134" s="14">
        <v>60</v>
      </c>
      <c r="AL1134" s="14">
        <v>350</v>
      </c>
      <c r="AM1134" s="14">
        <v>15</v>
      </c>
      <c r="AN1134" s="14"/>
      <c r="AO1134" s="14"/>
      <c r="AP1134" s="14"/>
      <c r="AQ1134" s="14"/>
      <c r="AR1134" s="14"/>
      <c r="AS1134" s="16"/>
      <c r="AT1134" s="14">
        <v>1020</v>
      </c>
      <c r="AU1134" s="14">
        <v>700</v>
      </c>
      <c r="AV1134" s="14">
        <v>3</v>
      </c>
      <c r="AW1134" s="14"/>
      <c r="AX1134" s="14"/>
      <c r="AY1134" s="14"/>
      <c r="AZ1134" s="14"/>
      <c r="BA1134" s="14">
        <v>310</v>
      </c>
      <c r="BB1134" s="14"/>
      <c r="BC1134" s="38"/>
      <c r="BD1134" s="14"/>
      <c r="BE1134" s="14"/>
      <c r="BF1134" s="18"/>
      <c r="BG1134" s="14"/>
      <c r="BH1134" s="14"/>
      <c r="BI1134" s="14"/>
      <c r="BJ1134" s="14"/>
      <c r="BK1134" s="14"/>
      <c r="BL1134" s="14"/>
      <c r="BM1134" s="14"/>
      <c r="BN1134" s="14"/>
      <c r="BO1134" s="14"/>
      <c r="BP1134" s="14"/>
      <c r="BQ1134" s="14"/>
      <c r="BR1134" s="14"/>
      <c r="BS1134" s="14"/>
      <c r="BT1134" s="14"/>
      <c r="BU1134" s="14"/>
      <c r="BV1134" s="14"/>
      <c r="BW1134" s="14"/>
      <c r="BX1134" s="14"/>
      <c r="BY1134" s="14"/>
      <c r="BZ1134" s="14"/>
      <c r="CA1134" s="14"/>
      <c r="CB1134" s="14"/>
      <c r="CC1134" s="14"/>
      <c r="CD1134" s="14"/>
      <c r="CE1134" s="14"/>
      <c r="CF1134" s="14"/>
      <c r="CG1134" s="14"/>
      <c r="CH1134" s="14"/>
      <c r="CI1134" s="14"/>
      <c r="CJ1134" s="14"/>
      <c r="CK1134" s="14"/>
      <c r="CL1134" s="14"/>
      <c r="CM1134" s="14"/>
      <c r="CN1134" s="14"/>
      <c r="CO1134" s="14"/>
      <c r="CP1134" s="14"/>
      <c r="CQ1134" s="14"/>
      <c r="CR1134" s="14"/>
      <c r="CS1134" s="14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  <c r="DP1134" s="1"/>
      <c r="DQ1134" s="1"/>
      <c r="DR1134" s="1"/>
      <c r="DS1134" s="1"/>
      <c r="DT1134" s="1"/>
      <c r="DU1134" s="1"/>
      <c r="DV1134" s="1"/>
      <c r="DW1134" s="1"/>
      <c r="DX1134" s="1"/>
      <c r="DY1134" s="1"/>
      <c r="DZ1134" s="1"/>
      <c r="EA1134" s="1"/>
      <c r="EB1134" s="1"/>
      <c r="EC1134" s="1"/>
      <c r="ED1134" s="1"/>
      <c r="EE1134" s="1"/>
      <c r="EF1134" s="1"/>
      <c r="EG1134" s="1"/>
      <c r="EH1134" s="1"/>
      <c r="EI1134" s="1"/>
      <c r="EJ1134" s="1"/>
      <c r="EK1134" s="1"/>
      <c r="EL1134" s="1"/>
      <c r="EM1134" s="1"/>
      <c r="EN1134" s="1"/>
      <c r="EO1134" s="1"/>
      <c r="EP1134" s="1"/>
      <c r="EQ1134" s="1"/>
      <c r="ER1134" s="1"/>
      <c r="ES1134" s="1"/>
      <c r="ET1134" s="1"/>
      <c r="EU1134" s="1"/>
      <c r="EV1134" s="1"/>
      <c r="EW1134" s="1"/>
      <c r="EX1134" s="1"/>
      <c r="EY1134" s="1"/>
      <c r="EZ1134" s="1"/>
      <c r="FA1134" s="1"/>
      <c r="FB1134" s="1"/>
      <c r="FC1134" s="1"/>
      <c r="FD1134" s="1"/>
      <c r="FE1134" s="1"/>
      <c r="FF1134" s="1"/>
      <c r="FG1134" s="1"/>
      <c r="FH1134" s="1"/>
      <c r="FI1134" s="1"/>
      <c r="FJ1134" s="1"/>
      <c r="FK1134" s="1"/>
      <c r="FL1134" s="1"/>
      <c r="FM1134" s="1"/>
      <c r="FN1134" s="1"/>
      <c r="FO1134" s="1"/>
      <c r="FP1134" s="1"/>
      <c r="FQ1134" s="1"/>
      <c r="FR1134" s="1"/>
      <c r="FS1134" s="1"/>
      <c r="FT1134" s="1"/>
      <c r="FU1134" s="1"/>
      <c r="FV1134" s="1"/>
      <c r="FW1134" s="1"/>
      <c r="FX1134" s="1"/>
      <c r="FY1134" s="1"/>
      <c r="FZ1134" s="1"/>
      <c r="GA1134" s="1"/>
      <c r="GB1134" s="1"/>
      <c r="GC1134" s="1"/>
      <c r="GD1134" s="1"/>
      <c r="GE1134" s="1"/>
      <c r="GF1134" s="1"/>
      <c r="GG1134" s="1"/>
      <c r="GH1134" s="1"/>
      <c r="GI1134" s="1"/>
      <c r="GJ1134" s="1"/>
      <c r="GK1134" s="1"/>
      <c r="GL1134" s="1"/>
      <c r="GM1134" s="1"/>
      <c r="GN1134" s="1"/>
      <c r="GO1134" s="1"/>
      <c r="GP1134" s="1"/>
      <c r="GQ1134" s="1"/>
      <c r="GR1134" s="1"/>
      <c r="GS1134" s="1"/>
      <c r="GT1134" s="1"/>
      <c r="GU1134" s="1"/>
      <c r="GV1134" s="1"/>
      <c r="GW1134" s="1"/>
      <c r="GX1134" s="1"/>
      <c r="GY1134" s="1"/>
      <c r="GZ1134" s="1"/>
      <c r="HA1134" s="1"/>
      <c r="HB1134" s="1"/>
      <c r="HC1134" s="1"/>
      <c r="HD1134" s="1"/>
      <c r="HE1134" s="1"/>
      <c r="HF1134" s="1"/>
      <c r="HG1134" s="1"/>
      <c r="HH1134" s="1"/>
      <c r="HI1134" s="1"/>
      <c r="HJ1134" s="1"/>
      <c r="HK1134" s="1"/>
      <c r="HL1134" s="1"/>
      <c r="HM1134" s="1"/>
      <c r="HN1134" s="1"/>
      <c r="HO1134" s="1"/>
      <c r="HP1134" s="1"/>
      <c r="HQ1134" s="1"/>
      <c r="HR1134" s="1"/>
      <c r="HS1134" s="1"/>
      <c r="HT1134" s="1"/>
      <c r="HU1134" s="1"/>
      <c r="HV1134" s="1"/>
      <c r="HW1134" s="1"/>
      <c r="HX1134" s="1"/>
      <c r="HY1134" s="1"/>
      <c r="HZ1134" s="1"/>
      <c r="IA1134" s="1"/>
      <c r="IB1134" s="1"/>
      <c r="IC1134" s="1"/>
      <c r="ID1134" s="1"/>
      <c r="IE1134" s="1"/>
      <c r="IF1134" s="1"/>
      <c r="IG1134" s="1"/>
      <c r="IH1134" s="1"/>
      <c r="II1134" s="1"/>
      <c r="IJ1134" s="1"/>
      <c r="IK1134" s="1"/>
      <c r="IL1134" s="1"/>
      <c r="IM1134" s="1"/>
      <c r="IN1134" s="1"/>
      <c r="IO1134" s="1"/>
      <c r="IP1134" s="1"/>
      <c r="IQ1134" s="1"/>
      <c r="IR1134" s="1"/>
      <c r="IS1134" s="1"/>
      <c r="IT1134" s="1"/>
      <c r="IU1134" s="1"/>
      <c r="IV1134" s="1"/>
    </row>
    <row r="1135" spans="1:256" s="3" customFormat="1" ht="15" customHeight="1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9">
        <v>111</v>
      </c>
      <c r="L1135" s="12">
        <v>3.65</v>
      </c>
      <c r="M1135" s="12">
        <v>2.59</v>
      </c>
      <c r="N1135" s="14">
        <v>1.4E-2</v>
      </c>
      <c r="O1135" s="14">
        <v>5.1999999999999998E-2</v>
      </c>
      <c r="P1135" s="14">
        <v>0.06</v>
      </c>
      <c r="Q1135" s="14">
        <v>0.18</v>
      </c>
      <c r="R1135" s="14"/>
      <c r="S1135" s="12"/>
      <c r="T1135" s="15"/>
      <c r="U1135" s="15"/>
      <c r="V1135" s="15"/>
      <c r="W1135" s="15"/>
      <c r="X1135" s="15"/>
      <c r="Y1135" s="15"/>
      <c r="Z1135" s="14"/>
      <c r="AA1135" s="14"/>
      <c r="AB1135" s="14"/>
      <c r="AC1135" s="14"/>
      <c r="AD1135" s="14"/>
      <c r="AE1135" s="14"/>
      <c r="AF1135" s="14"/>
      <c r="AG1135" s="14">
        <v>507</v>
      </c>
      <c r="AH1135" s="14">
        <v>12.1</v>
      </c>
      <c r="AI1135" s="14"/>
      <c r="AJ1135" s="14">
        <v>830</v>
      </c>
      <c r="AK1135" s="14">
        <v>60</v>
      </c>
      <c r="AL1135" s="14">
        <v>350</v>
      </c>
      <c r="AM1135" s="14">
        <v>30</v>
      </c>
      <c r="AN1135" s="14"/>
      <c r="AO1135" s="14"/>
      <c r="AP1135" s="14"/>
      <c r="AQ1135" s="14"/>
      <c r="AR1135" s="14"/>
      <c r="AS1135" s="16"/>
      <c r="AT1135" s="14">
        <v>1100</v>
      </c>
      <c r="AU1135" s="14">
        <v>780</v>
      </c>
      <c r="AV1135" s="14">
        <v>3</v>
      </c>
      <c r="AW1135" s="14"/>
      <c r="AX1135" s="14"/>
      <c r="AY1135" s="14"/>
      <c r="AZ1135" s="14"/>
      <c r="BA1135" s="14">
        <v>340</v>
      </c>
      <c r="BB1135" s="14"/>
      <c r="BC1135" s="38"/>
      <c r="BD1135" s="14"/>
      <c r="BE1135" s="14"/>
      <c r="BF1135" s="18"/>
      <c r="BG1135" s="14"/>
      <c r="BH1135" s="14"/>
      <c r="BI1135" s="14"/>
      <c r="BJ1135" s="14"/>
      <c r="BK1135" s="14"/>
      <c r="BL1135" s="14"/>
      <c r="BM1135" s="14"/>
      <c r="BN1135" s="14"/>
      <c r="BO1135" s="14"/>
      <c r="BP1135" s="14"/>
      <c r="BQ1135" s="14"/>
      <c r="BR1135" s="14"/>
      <c r="BS1135" s="14"/>
      <c r="BT1135" s="14"/>
      <c r="BU1135" s="14"/>
      <c r="BV1135" s="14"/>
      <c r="BW1135" s="14"/>
      <c r="BX1135" s="14"/>
      <c r="BY1135" s="14"/>
      <c r="BZ1135" s="14"/>
      <c r="CA1135" s="14"/>
      <c r="CB1135" s="14"/>
      <c r="CC1135" s="14"/>
      <c r="CD1135" s="14"/>
      <c r="CE1135" s="14"/>
      <c r="CF1135" s="14"/>
      <c r="CG1135" s="14"/>
      <c r="CH1135" s="14"/>
      <c r="CI1135" s="14"/>
      <c r="CJ1135" s="14"/>
      <c r="CK1135" s="14"/>
      <c r="CL1135" s="14"/>
      <c r="CM1135" s="14"/>
      <c r="CN1135" s="14"/>
      <c r="CO1135" s="14"/>
      <c r="CP1135" s="14"/>
      <c r="CQ1135" s="14"/>
      <c r="CR1135" s="14"/>
      <c r="CS1135" s="14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/>
      <c r="DQ1135" s="1"/>
      <c r="DR1135" s="1"/>
      <c r="DS1135" s="1"/>
      <c r="DT1135" s="1"/>
      <c r="DU1135" s="1"/>
      <c r="DV1135" s="1"/>
      <c r="DW1135" s="1"/>
      <c r="DX1135" s="1"/>
      <c r="DY1135" s="1"/>
      <c r="DZ1135" s="1"/>
      <c r="EA1135" s="1"/>
      <c r="EB1135" s="1"/>
      <c r="EC1135" s="1"/>
      <c r="ED1135" s="1"/>
      <c r="EE1135" s="1"/>
      <c r="EF1135" s="1"/>
      <c r="EG1135" s="1"/>
      <c r="EH1135" s="1"/>
      <c r="EI1135" s="1"/>
      <c r="EJ1135" s="1"/>
      <c r="EK1135" s="1"/>
      <c r="EL1135" s="1"/>
      <c r="EM1135" s="1"/>
      <c r="EN1135" s="1"/>
      <c r="EO1135" s="1"/>
      <c r="EP1135" s="1"/>
      <c r="EQ1135" s="1"/>
      <c r="ER1135" s="1"/>
      <c r="ES1135" s="1"/>
      <c r="ET1135" s="1"/>
      <c r="EU1135" s="1"/>
      <c r="EV1135" s="1"/>
      <c r="EW1135" s="1"/>
      <c r="EX1135" s="1"/>
      <c r="EY1135" s="1"/>
      <c r="EZ1135" s="1"/>
      <c r="FA1135" s="1"/>
      <c r="FB1135" s="1"/>
      <c r="FC1135" s="1"/>
      <c r="FD1135" s="1"/>
      <c r="FE1135" s="1"/>
      <c r="FF1135" s="1"/>
      <c r="FG1135" s="1"/>
      <c r="FH1135" s="1"/>
      <c r="FI1135" s="1"/>
      <c r="FJ1135" s="1"/>
      <c r="FK1135" s="1"/>
      <c r="FL1135" s="1"/>
      <c r="FM1135" s="1"/>
      <c r="FN1135" s="1"/>
      <c r="FO1135" s="1"/>
      <c r="FP1135" s="1"/>
      <c r="FQ1135" s="1"/>
      <c r="FR1135" s="1"/>
      <c r="FS1135" s="1"/>
      <c r="FT1135" s="1"/>
      <c r="FU1135" s="1"/>
      <c r="FV1135" s="1"/>
      <c r="FW1135" s="1"/>
      <c r="FX1135" s="1"/>
      <c r="FY1135" s="1"/>
      <c r="FZ1135" s="1"/>
      <c r="GA1135" s="1"/>
      <c r="GB1135" s="1"/>
      <c r="GC1135" s="1"/>
      <c r="GD1135" s="1"/>
      <c r="GE1135" s="1"/>
      <c r="GF1135" s="1"/>
      <c r="GG1135" s="1"/>
      <c r="GH1135" s="1"/>
      <c r="GI1135" s="1"/>
      <c r="GJ1135" s="1"/>
      <c r="GK1135" s="1"/>
      <c r="GL1135" s="1"/>
      <c r="GM1135" s="1"/>
      <c r="GN1135" s="1"/>
      <c r="GO1135" s="1"/>
      <c r="GP1135" s="1"/>
      <c r="GQ1135" s="1"/>
      <c r="GR1135" s="1"/>
      <c r="GS1135" s="1"/>
      <c r="GT1135" s="1"/>
      <c r="GU1135" s="1"/>
      <c r="GV1135" s="1"/>
      <c r="GW1135" s="1"/>
      <c r="GX1135" s="1"/>
      <c r="GY1135" s="1"/>
      <c r="GZ1135" s="1"/>
      <c r="HA1135" s="1"/>
      <c r="HB1135" s="1"/>
      <c r="HC1135" s="1"/>
      <c r="HD1135" s="1"/>
      <c r="HE1135" s="1"/>
      <c r="HF1135" s="1"/>
      <c r="HG1135" s="1"/>
      <c r="HH1135" s="1"/>
      <c r="HI1135" s="1"/>
      <c r="HJ1135" s="1"/>
      <c r="HK1135" s="1"/>
      <c r="HL1135" s="1"/>
      <c r="HM1135" s="1"/>
      <c r="HN1135" s="1"/>
      <c r="HO1135" s="1"/>
      <c r="HP1135" s="1"/>
      <c r="HQ1135" s="1"/>
      <c r="HR1135" s="1"/>
      <c r="HS1135" s="1"/>
      <c r="HT1135" s="1"/>
      <c r="HU1135" s="1"/>
      <c r="HV1135" s="1"/>
      <c r="HW1135" s="1"/>
      <c r="HX1135" s="1"/>
      <c r="HY1135" s="1"/>
      <c r="HZ1135" s="1"/>
      <c r="IA1135" s="1"/>
      <c r="IB1135" s="1"/>
      <c r="IC1135" s="1"/>
      <c r="ID1135" s="1"/>
      <c r="IE1135" s="1"/>
      <c r="IF1135" s="1"/>
      <c r="IG1135" s="1"/>
      <c r="IH1135" s="1"/>
      <c r="II1135" s="1"/>
      <c r="IJ1135" s="1"/>
      <c r="IK1135" s="1"/>
      <c r="IL1135" s="1"/>
      <c r="IM1135" s="1"/>
      <c r="IN1135" s="1"/>
      <c r="IO1135" s="1"/>
      <c r="IP1135" s="1"/>
      <c r="IQ1135" s="1"/>
      <c r="IR1135" s="1"/>
      <c r="IS1135" s="1"/>
      <c r="IT1135" s="1"/>
      <c r="IU1135" s="1"/>
      <c r="IV1135" s="1"/>
    </row>
    <row r="1136" spans="1:256" s="3" customFormat="1" ht="15" customHeight="1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9">
        <v>111</v>
      </c>
      <c r="L1136" s="12">
        <v>3.65</v>
      </c>
      <c r="M1136" s="12">
        <v>2.59</v>
      </c>
      <c r="N1136" s="14">
        <v>1.4E-2</v>
      </c>
      <c r="O1136" s="14">
        <v>5.1999999999999998E-2</v>
      </c>
      <c r="P1136" s="14">
        <v>0.06</v>
      </c>
      <c r="Q1136" s="14">
        <v>0.18</v>
      </c>
      <c r="R1136" s="14"/>
      <c r="S1136" s="12"/>
      <c r="T1136" s="15"/>
      <c r="U1136" s="15"/>
      <c r="V1136" s="15"/>
      <c r="W1136" s="15"/>
      <c r="X1136" s="15"/>
      <c r="Y1136" s="15"/>
      <c r="Z1136" s="14"/>
      <c r="AA1136" s="14"/>
      <c r="AB1136" s="14"/>
      <c r="AC1136" s="14"/>
      <c r="AD1136" s="14"/>
      <c r="AE1136" s="14"/>
      <c r="AF1136" s="14"/>
      <c r="AG1136" s="14">
        <v>507</v>
      </c>
      <c r="AH1136" s="14">
        <v>12.1</v>
      </c>
      <c r="AI1136" s="14"/>
      <c r="AJ1136" s="14">
        <v>830</v>
      </c>
      <c r="AK1136" s="14">
        <v>60</v>
      </c>
      <c r="AL1136" s="14">
        <v>350</v>
      </c>
      <c r="AM1136" s="14">
        <v>60</v>
      </c>
      <c r="AN1136" s="14"/>
      <c r="AO1136" s="14"/>
      <c r="AP1136" s="14"/>
      <c r="AQ1136" s="14"/>
      <c r="AR1136" s="14"/>
      <c r="AS1136" s="16"/>
      <c r="AT1136" s="14">
        <v>1050</v>
      </c>
      <c r="AU1136" s="14">
        <v>750</v>
      </c>
      <c r="AV1136" s="14">
        <v>3</v>
      </c>
      <c r="AW1136" s="14"/>
      <c r="AX1136" s="14"/>
      <c r="AY1136" s="14"/>
      <c r="AZ1136" s="14"/>
      <c r="BA1136" s="14">
        <v>325</v>
      </c>
      <c r="BB1136" s="14"/>
      <c r="BC1136" s="38"/>
      <c r="BD1136" s="14"/>
      <c r="BE1136" s="14"/>
      <c r="BF1136" s="18"/>
      <c r="BG1136" s="14"/>
      <c r="BH1136" s="14"/>
      <c r="BI1136" s="14"/>
      <c r="BJ1136" s="14"/>
      <c r="BK1136" s="14"/>
      <c r="BL1136" s="14"/>
      <c r="BM1136" s="14"/>
      <c r="BN1136" s="14"/>
      <c r="BO1136" s="14"/>
      <c r="BP1136" s="14"/>
      <c r="BQ1136" s="14"/>
      <c r="BR1136" s="14"/>
      <c r="BS1136" s="14"/>
      <c r="BT1136" s="14"/>
      <c r="BU1136" s="14"/>
      <c r="BV1136" s="14"/>
      <c r="BW1136" s="14"/>
      <c r="BX1136" s="14"/>
      <c r="BY1136" s="14"/>
      <c r="BZ1136" s="14"/>
      <c r="CA1136" s="14"/>
      <c r="CB1136" s="14"/>
      <c r="CC1136" s="14"/>
      <c r="CD1136" s="14"/>
      <c r="CE1136" s="14"/>
      <c r="CF1136" s="14"/>
      <c r="CG1136" s="14"/>
      <c r="CH1136" s="14"/>
      <c r="CI1136" s="14"/>
      <c r="CJ1136" s="14"/>
      <c r="CK1136" s="14"/>
      <c r="CL1136" s="14"/>
      <c r="CM1136" s="14"/>
      <c r="CN1136" s="14"/>
      <c r="CO1136" s="14"/>
      <c r="CP1136" s="14"/>
      <c r="CQ1136" s="14"/>
      <c r="CR1136" s="14"/>
      <c r="CS1136" s="14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  <c r="DP1136" s="1"/>
      <c r="DQ1136" s="1"/>
      <c r="DR1136" s="1"/>
      <c r="DS1136" s="1"/>
      <c r="DT1136" s="1"/>
      <c r="DU1136" s="1"/>
      <c r="DV1136" s="1"/>
      <c r="DW1136" s="1"/>
      <c r="DX1136" s="1"/>
      <c r="DY1136" s="1"/>
      <c r="DZ1136" s="1"/>
      <c r="EA1136" s="1"/>
      <c r="EB1136" s="1"/>
      <c r="EC1136" s="1"/>
      <c r="ED1136" s="1"/>
      <c r="EE1136" s="1"/>
      <c r="EF1136" s="1"/>
      <c r="EG1136" s="1"/>
      <c r="EH1136" s="1"/>
      <c r="EI1136" s="1"/>
      <c r="EJ1136" s="1"/>
      <c r="EK1136" s="1"/>
      <c r="EL1136" s="1"/>
      <c r="EM1136" s="1"/>
      <c r="EN1136" s="1"/>
      <c r="EO1136" s="1"/>
      <c r="EP1136" s="1"/>
      <c r="EQ1136" s="1"/>
      <c r="ER1136" s="1"/>
      <c r="ES1136" s="1"/>
      <c r="ET1136" s="1"/>
      <c r="EU1136" s="1"/>
      <c r="EV1136" s="1"/>
      <c r="EW1136" s="1"/>
      <c r="EX1136" s="1"/>
      <c r="EY1136" s="1"/>
      <c r="EZ1136" s="1"/>
      <c r="FA1136" s="1"/>
      <c r="FB1136" s="1"/>
      <c r="FC1136" s="1"/>
      <c r="FD1136" s="1"/>
      <c r="FE1136" s="1"/>
      <c r="FF1136" s="1"/>
      <c r="FG1136" s="1"/>
      <c r="FH1136" s="1"/>
      <c r="FI1136" s="1"/>
      <c r="FJ1136" s="1"/>
      <c r="FK1136" s="1"/>
      <c r="FL1136" s="1"/>
      <c r="FM1136" s="1"/>
      <c r="FN1136" s="1"/>
      <c r="FO1136" s="1"/>
      <c r="FP1136" s="1"/>
      <c r="FQ1136" s="1"/>
      <c r="FR1136" s="1"/>
      <c r="FS1136" s="1"/>
      <c r="FT1136" s="1"/>
      <c r="FU1136" s="1"/>
      <c r="FV1136" s="1"/>
      <c r="FW1136" s="1"/>
      <c r="FX1136" s="1"/>
      <c r="FY1136" s="1"/>
      <c r="FZ1136" s="1"/>
      <c r="GA1136" s="1"/>
      <c r="GB1136" s="1"/>
      <c r="GC1136" s="1"/>
      <c r="GD1136" s="1"/>
      <c r="GE1136" s="1"/>
      <c r="GF1136" s="1"/>
      <c r="GG1136" s="1"/>
      <c r="GH1136" s="1"/>
      <c r="GI1136" s="1"/>
      <c r="GJ1136" s="1"/>
      <c r="GK1136" s="1"/>
      <c r="GL1136" s="1"/>
      <c r="GM1136" s="1"/>
      <c r="GN1136" s="1"/>
      <c r="GO1136" s="1"/>
      <c r="GP1136" s="1"/>
      <c r="GQ1136" s="1"/>
      <c r="GR1136" s="1"/>
      <c r="GS1136" s="1"/>
      <c r="GT1136" s="1"/>
      <c r="GU1136" s="1"/>
      <c r="GV1136" s="1"/>
      <c r="GW1136" s="1"/>
      <c r="GX1136" s="1"/>
      <c r="GY1136" s="1"/>
      <c r="GZ1136" s="1"/>
      <c r="HA1136" s="1"/>
      <c r="HB1136" s="1"/>
      <c r="HC1136" s="1"/>
      <c r="HD1136" s="1"/>
      <c r="HE1136" s="1"/>
      <c r="HF1136" s="1"/>
      <c r="HG1136" s="1"/>
      <c r="HH1136" s="1"/>
      <c r="HI1136" s="1"/>
      <c r="HJ1136" s="1"/>
      <c r="HK1136" s="1"/>
      <c r="HL1136" s="1"/>
      <c r="HM1136" s="1"/>
      <c r="HN1136" s="1"/>
      <c r="HO1136" s="1"/>
      <c r="HP1136" s="1"/>
      <c r="HQ1136" s="1"/>
      <c r="HR1136" s="1"/>
      <c r="HS1136" s="1"/>
      <c r="HT1136" s="1"/>
      <c r="HU1136" s="1"/>
      <c r="HV1136" s="1"/>
      <c r="HW1136" s="1"/>
      <c r="HX1136" s="1"/>
      <c r="HY1136" s="1"/>
      <c r="HZ1136" s="1"/>
      <c r="IA1136" s="1"/>
      <c r="IB1136" s="1"/>
      <c r="IC1136" s="1"/>
      <c r="ID1136" s="1"/>
      <c r="IE1136" s="1"/>
      <c r="IF1136" s="1"/>
      <c r="IG1136" s="1"/>
      <c r="IH1136" s="1"/>
      <c r="II1136" s="1"/>
      <c r="IJ1136" s="1"/>
      <c r="IK1136" s="1"/>
      <c r="IL1136" s="1"/>
      <c r="IM1136" s="1"/>
      <c r="IN1136" s="1"/>
      <c r="IO1136" s="1"/>
      <c r="IP1136" s="1"/>
      <c r="IQ1136" s="1"/>
      <c r="IR1136" s="1"/>
      <c r="IS1136" s="1"/>
      <c r="IT1136" s="1"/>
      <c r="IU1136" s="1"/>
      <c r="IV1136" s="1"/>
    </row>
    <row r="1137" spans="1:256" s="3" customFormat="1" ht="15" customHeight="1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9">
        <v>111</v>
      </c>
      <c r="L1137" s="12">
        <v>3.65</v>
      </c>
      <c r="M1137" s="12">
        <v>2.59</v>
      </c>
      <c r="N1137" s="14">
        <v>1.4E-2</v>
      </c>
      <c r="O1137" s="14">
        <v>5.1999999999999998E-2</v>
      </c>
      <c r="P1137" s="14">
        <v>0.06</v>
      </c>
      <c r="Q1137" s="14">
        <v>0.18</v>
      </c>
      <c r="R1137" s="14"/>
      <c r="S1137" s="12"/>
      <c r="T1137" s="15"/>
      <c r="U1137" s="15"/>
      <c r="V1137" s="15"/>
      <c r="W1137" s="15"/>
      <c r="X1137" s="15"/>
      <c r="Y1137" s="15"/>
      <c r="Z1137" s="14"/>
      <c r="AA1137" s="14"/>
      <c r="AB1137" s="14"/>
      <c r="AC1137" s="14"/>
      <c r="AD1137" s="14"/>
      <c r="AE1137" s="14"/>
      <c r="AF1137" s="14"/>
      <c r="AG1137" s="14">
        <v>507</v>
      </c>
      <c r="AH1137" s="14">
        <v>12.1</v>
      </c>
      <c r="AI1137" s="14"/>
      <c r="AJ1137" s="14">
        <v>830</v>
      </c>
      <c r="AK1137" s="14">
        <v>60</v>
      </c>
      <c r="AL1137" s="14">
        <v>350</v>
      </c>
      <c r="AM1137" s="14">
        <v>120</v>
      </c>
      <c r="AN1137" s="14"/>
      <c r="AO1137" s="14"/>
      <c r="AP1137" s="14"/>
      <c r="AQ1137" s="14"/>
      <c r="AR1137" s="14"/>
      <c r="AS1137" s="16"/>
      <c r="AT1137" s="14">
        <v>1100</v>
      </c>
      <c r="AU1137" s="14">
        <v>760</v>
      </c>
      <c r="AV1137" s="14">
        <v>3.5</v>
      </c>
      <c r="AW1137" s="14"/>
      <c r="AX1137" s="14"/>
      <c r="AY1137" s="14"/>
      <c r="AZ1137" s="14"/>
      <c r="BA1137" s="14">
        <v>325</v>
      </c>
      <c r="BB1137" s="14"/>
      <c r="BC1137" s="38"/>
      <c r="BD1137" s="14"/>
      <c r="BE1137" s="14"/>
      <c r="BF1137" s="18"/>
      <c r="BG1137" s="14"/>
      <c r="BH1137" s="14"/>
      <c r="BI1137" s="14"/>
      <c r="BJ1137" s="14"/>
      <c r="BK1137" s="14"/>
      <c r="BL1137" s="14"/>
      <c r="BM1137" s="14"/>
      <c r="BN1137" s="14"/>
      <c r="BO1137" s="14"/>
      <c r="BP1137" s="14"/>
      <c r="BQ1137" s="14"/>
      <c r="BR1137" s="14"/>
      <c r="BS1137" s="14"/>
      <c r="BT1137" s="14"/>
      <c r="BU1137" s="14"/>
      <c r="BV1137" s="14"/>
      <c r="BW1137" s="14"/>
      <c r="BX1137" s="14"/>
      <c r="BY1137" s="14"/>
      <c r="BZ1137" s="14"/>
      <c r="CA1137" s="14"/>
      <c r="CB1137" s="14"/>
      <c r="CC1137" s="14"/>
      <c r="CD1137" s="14"/>
      <c r="CE1137" s="14"/>
      <c r="CF1137" s="14"/>
      <c r="CG1137" s="14"/>
      <c r="CH1137" s="14"/>
      <c r="CI1137" s="14"/>
      <c r="CJ1137" s="14"/>
      <c r="CK1137" s="14"/>
      <c r="CL1137" s="14"/>
      <c r="CM1137" s="14"/>
      <c r="CN1137" s="14"/>
      <c r="CO1137" s="14"/>
      <c r="CP1137" s="14"/>
      <c r="CQ1137" s="14"/>
      <c r="CR1137" s="14"/>
      <c r="CS1137" s="14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  <c r="DN1137" s="1"/>
      <c r="DO1137" s="1"/>
      <c r="DP1137" s="1"/>
      <c r="DQ1137" s="1"/>
      <c r="DR1137" s="1"/>
      <c r="DS1137" s="1"/>
      <c r="DT1137" s="1"/>
      <c r="DU1137" s="1"/>
      <c r="DV1137" s="1"/>
      <c r="DW1137" s="1"/>
      <c r="DX1137" s="1"/>
      <c r="DY1137" s="1"/>
      <c r="DZ1137" s="1"/>
      <c r="EA1137" s="1"/>
      <c r="EB1137" s="1"/>
      <c r="EC1137" s="1"/>
      <c r="ED1137" s="1"/>
      <c r="EE1137" s="1"/>
      <c r="EF1137" s="1"/>
      <c r="EG1137" s="1"/>
      <c r="EH1137" s="1"/>
      <c r="EI1137" s="1"/>
      <c r="EJ1137" s="1"/>
      <c r="EK1137" s="1"/>
      <c r="EL1137" s="1"/>
      <c r="EM1137" s="1"/>
      <c r="EN1137" s="1"/>
      <c r="EO1137" s="1"/>
      <c r="EP1137" s="1"/>
      <c r="EQ1137" s="1"/>
      <c r="ER1137" s="1"/>
      <c r="ES1137" s="1"/>
      <c r="ET1137" s="1"/>
      <c r="EU1137" s="1"/>
      <c r="EV1137" s="1"/>
      <c r="EW1137" s="1"/>
      <c r="EX1137" s="1"/>
      <c r="EY1137" s="1"/>
      <c r="EZ1137" s="1"/>
      <c r="FA1137" s="1"/>
      <c r="FB1137" s="1"/>
      <c r="FC1137" s="1"/>
      <c r="FD1137" s="1"/>
      <c r="FE1137" s="1"/>
      <c r="FF1137" s="1"/>
      <c r="FG1137" s="1"/>
      <c r="FH1137" s="1"/>
      <c r="FI1137" s="1"/>
      <c r="FJ1137" s="1"/>
      <c r="FK1137" s="1"/>
      <c r="FL1137" s="1"/>
      <c r="FM1137" s="1"/>
      <c r="FN1137" s="1"/>
      <c r="FO1137" s="1"/>
      <c r="FP1137" s="1"/>
      <c r="FQ1137" s="1"/>
      <c r="FR1137" s="1"/>
      <c r="FS1137" s="1"/>
      <c r="FT1137" s="1"/>
      <c r="FU1137" s="1"/>
      <c r="FV1137" s="1"/>
      <c r="FW1137" s="1"/>
      <c r="FX1137" s="1"/>
      <c r="FY1137" s="1"/>
      <c r="FZ1137" s="1"/>
      <c r="GA1137" s="1"/>
      <c r="GB1137" s="1"/>
      <c r="GC1137" s="1"/>
      <c r="GD1137" s="1"/>
      <c r="GE1137" s="1"/>
      <c r="GF1137" s="1"/>
      <c r="GG1137" s="1"/>
      <c r="GH1137" s="1"/>
      <c r="GI1137" s="1"/>
      <c r="GJ1137" s="1"/>
      <c r="GK1137" s="1"/>
      <c r="GL1137" s="1"/>
      <c r="GM1137" s="1"/>
      <c r="GN1137" s="1"/>
      <c r="GO1137" s="1"/>
      <c r="GP1137" s="1"/>
      <c r="GQ1137" s="1"/>
      <c r="GR1137" s="1"/>
      <c r="GS1137" s="1"/>
      <c r="GT1137" s="1"/>
      <c r="GU1137" s="1"/>
      <c r="GV1137" s="1"/>
      <c r="GW1137" s="1"/>
      <c r="GX1137" s="1"/>
      <c r="GY1137" s="1"/>
      <c r="GZ1137" s="1"/>
      <c r="HA1137" s="1"/>
      <c r="HB1137" s="1"/>
      <c r="HC1137" s="1"/>
      <c r="HD1137" s="1"/>
      <c r="HE1137" s="1"/>
      <c r="HF1137" s="1"/>
      <c r="HG1137" s="1"/>
      <c r="HH1137" s="1"/>
      <c r="HI1137" s="1"/>
      <c r="HJ1137" s="1"/>
      <c r="HK1137" s="1"/>
      <c r="HL1137" s="1"/>
      <c r="HM1137" s="1"/>
      <c r="HN1137" s="1"/>
      <c r="HO1137" s="1"/>
      <c r="HP1137" s="1"/>
      <c r="HQ1137" s="1"/>
      <c r="HR1137" s="1"/>
      <c r="HS1137" s="1"/>
      <c r="HT1137" s="1"/>
      <c r="HU1137" s="1"/>
      <c r="HV1137" s="1"/>
      <c r="HW1137" s="1"/>
      <c r="HX1137" s="1"/>
      <c r="HY1137" s="1"/>
      <c r="HZ1137" s="1"/>
      <c r="IA1137" s="1"/>
      <c r="IB1137" s="1"/>
      <c r="IC1137" s="1"/>
      <c r="ID1137" s="1"/>
      <c r="IE1137" s="1"/>
      <c r="IF1137" s="1"/>
      <c r="IG1137" s="1"/>
      <c r="IH1137" s="1"/>
      <c r="II1137" s="1"/>
      <c r="IJ1137" s="1"/>
      <c r="IK1137" s="1"/>
      <c r="IL1137" s="1"/>
      <c r="IM1137" s="1"/>
      <c r="IN1137" s="1"/>
      <c r="IO1137" s="1"/>
      <c r="IP1137" s="1"/>
      <c r="IQ1137" s="1"/>
      <c r="IR1137" s="1"/>
      <c r="IS1137" s="1"/>
      <c r="IT1137" s="1"/>
      <c r="IU1137" s="1"/>
      <c r="IV1137" s="1"/>
    </row>
    <row r="1138" spans="1:256" s="3" customFormat="1" ht="15" customHeight="1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9">
        <v>111</v>
      </c>
      <c r="L1138" s="12">
        <v>3.65</v>
      </c>
      <c r="M1138" s="12">
        <v>2.59</v>
      </c>
      <c r="N1138" s="14">
        <v>1.4E-2</v>
      </c>
      <c r="O1138" s="14">
        <v>5.1999999999999998E-2</v>
      </c>
      <c r="P1138" s="14">
        <v>0.06</v>
      </c>
      <c r="Q1138" s="14">
        <v>0.18</v>
      </c>
      <c r="R1138" s="14"/>
      <c r="S1138" s="12"/>
      <c r="T1138" s="15"/>
      <c r="U1138" s="15"/>
      <c r="V1138" s="15"/>
      <c r="W1138" s="15"/>
      <c r="X1138" s="15"/>
      <c r="Y1138" s="15"/>
      <c r="Z1138" s="14"/>
      <c r="AA1138" s="14"/>
      <c r="AB1138" s="14"/>
      <c r="AC1138" s="14"/>
      <c r="AD1138" s="14"/>
      <c r="AE1138" s="14"/>
      <c r="AF1138" s="14"/>
      <c r="AG1138" s="14">
        <v>507</v>
      </c>
      <c r="AH1138" s="14">
        <v>12.1</v>
      </c>
      <c r="AI1138" s="14"/>
      <c r="AJ1138" s="14">
        <v>830</v>
      </c>
      <c r="AK1138" s="14">
        <v>60</v>
      </c>
      <c r="AL1138" s="14">
        <v>400</v>
      </c>
      <c r="AM1138" s="14">
        <v>8</v>
      </c>
      <c r="AN1138" s="14"/>
      <c r="AO1138" s="14"/>
      <c r="AP1138" s="14"/>
      <c r="AQ1138" s="14"/>
      <c r="AR1138" s="14"/>
      <c r="AS1138" s="16"/>
      <c r="AT1138" s="14">
        <v>640</v>
      </c>
      <c r="AU1138" s="14">
        <v>400</v>
      </c>
      <c r="AV1138" s="14">
        <v>7</v>
      </c>
      <c r="AW1138" s="14"/>
      <c r="AX1138" s="14"/>
      <c r="AY1138" s="14"/>
      <c r="AZ1138" s="14"/>
      <c r="BA1138" s="14">
        <v>210</v>
      </c>
      <c r="BB1138" s="14"/>
      <c r="BC1138" s="38"/>
      <c r="BD1138" s="14"/>
      <c r="BE1138" s="14"/>
      <c r="BF1138" s="18"/>
      <c r="BG1138" s="14"/>
      <c r="BH1138" s="14"/>
      <c r="BI1138" s="14"/>
      <c r="BJ1138" s="14"/>
      <c r="BK1138" s="14"/>
      <c r="BL1138" s="14"/>
      <c r="BM1138" s="14"/>
      <c r="BN1138" s="14"/>
      <c r="BO1138" s="14"/>
      <c r="BP1138" s="14"/>
      <c r="BQ1138" s="14"/>
      <c r="BR1138" s="14"/>
      <c r="BS1138" s="14"/>
      <c r="BT1138" s="14"/>
      <c r="BU1138" s="14"/>
      <c r="BV1138" s="14"/>
      <c r="BW1138" s="14"/>
      <c r="BX1138" s="14"/>
      <c r="BY1138" s="14"/>
      <c r="BZ1138" s="14"/>
      <c r="CA1138" s="14"/>
      <c r="CB1138" s="14"/>
      <c r="CC1138" s="14"/>
      <c r="CD1138" s="14"/>
      <c r="CE1138" s="14"/>
      <c r="CF1138" s="14"/>
      <c r="CG1138" s="14"/>
      <c r="CH1138" s="14"/>
      <c r="CI1138" s="14"/>
      <c r="CJ1138" s="14"/>
      <c r="CK1138" s="14"/>
      <c r="CL1138" s="14"/>
      <c r="CM1138" s="14"/>
      <c r="CN1138" s="14"/>
      <c r="CO1138" s="14"/>
      <c r="CP1138" s="14"/>
      <c r="CQ1138" s="14"/>
      <c r="CR1138" s="14"/>
      <c r="CS1138" s="14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/>
      <c r="DQ1138" s="1"/>
      <c r="DR1138" s="1"/>
      <c r="DS1138" s="1"/>
      <c r="DT1138" s="1"/>
      <c r="DU1138" s="1"/>
      <c r="DV1138" s="1"/>
      <c r="DW1138" s="1"/>
      <c r="DX1138" s="1"/>
      <c r="DY1138" s="1"/>
      <c r="DZ1138" s="1"/>
      <c r="EA1138" s="1"/>
      <c r="EB1138" s="1"/>
      <c r="EC1138" s="1"/>
      <c r="ED1138" s="1"/>
      <c r="EE1138" s="1"/>
      <c r="EF1138" s="1"/>
      <c r="EG1138" s="1"/>
      <c r="EH1138" s="1"/>
      <c r="EI1138" s="1"/>
      <c r="EJ1138" s="1"/>
      <c r="EK1138" s="1"/>
      <c r="EL1138" s="1"/>
      <c r="EM1138" s="1"/>
      <c r="EN1138" s="1"/>
      <c r="EO1138" s="1"/>
      <c r="EP1138" s="1"/>
      <c r="EQ1138" s="1"/>
      <c r="ER1138" s="1"/>
      <c r="ES1138" s="1"/>
      <c r="ET1138" s="1"/>
      <c r="EU1138" s="1"/>
      <c r="EV1138" s="1"/>
      <c r="EW1138" s="1"/>
      <c r="EX1138" s="1"/>
      <c r="EY1138" s="1"/>
      <c r="EZ1138" s="1"/>
      <c r="FA1138" s="1"/>
      <c r="FB1138" s="1"/>
      <c r="FC1138" s="1"/>
      <c r="FD1138" s="1"/>
      <c r="FE1138" s="1"/>
      <c r="FF1138" s="1"/>
      <c r="FG1138" s="1"/>
      <c r="FH1138" s="1"/>
      <c r="FI1138" s="1"/>
      <c r="FJ1138" s="1"/>
      <c r="FK1138" s="1"/>
      <c r="FL1138" s="1"/>
      <c r="FM1138" s="1"/>
      <c r="FN1138" s="1"/>
      <c r="FO1138" s="1"/>
      <c r="FP1138" s="1"/>
      <c r="FQ1138" s="1"/>
      <c r="FR1138" s="1"/>
      <c r="FS1138" s="1"/>
      <c r="FT1138" s="1"/>
      <c r="FU1138" s="1"/>
      <c r="FV1138" s="1"/>
      <c r="FW1138" s="1"/>
      <c r="FX1138" s="1"/>
      <c r="FY1138" s="1"/>
      <c r="FZ1138" s="1"/>
      <c r="GA1138" s="1"/>
      <c r="GB1138" s="1"/>
      <c r="GC1138" s="1"/>
      <c r="GD1138" s="1"/>
      <c r="GE1138" s="1"/>
      <c r="GF1138" s="1"/>
      <c r="GG1138" s="1"/>
      <c r="GH1138" s="1"/>
      <c r="GI1138" s="1"/>
      <c r="GJ1138" s="1"/>
      <c r="GK1138" s="1"/>
      <c r="GL1138" s="1"/>
      <c r="GM1138" s="1"/>
      <c r="GN1138" s="1"/>
      <c r="GO1138" s="1"/>
      <c r="GP1138" s="1"/>
      <c r="GQ1138" s="1"/>
      <c r="GR1138" s="1"/>
      <c r="GS1138" s="1"/>
      <c r="GT1138" s="1"/>
      <c r="GU1138" s="1"/>
      <c r="GV1138" s="1"/>
      <c r="GW1138" s="1"/>
      <c r="GX1138" s="1"/>
      <c r="GY1138" s="1"/>
      <c r="GZ1138" s="1"/>
      <c r="HA1138" s="1"/>
      <c r="HB1138" s="1"/>
      <c r="HC1138" s="1"/>
      <c r="HD1138" s="1"/>
      <c r="HE1138" s="1"/>
      <c r="HF1138" s="1"/>
      <c r="HG1138" s="1"/>
      <c r="HH1138" s="1"/>
      <c r="HI1138" s="1"/>
      <c r="HJ1138" s="1"/>
      <c r="HK1138" s="1"/>
      <c r="HL1138" s="1"/>
      <c r="HM1138" s="1"/>
      <c r="HN1138" s="1"/>
      <c r="HO1138" s="1"/>
      <c r="HP1138" s="1"/>
      <c r="HQ1138" s="1"/>
      <c r="HR1138" s="1"/>
      <c r="HS1138" s="1"/>
      <c r="HT1138" s="1"/>
      <c r="HU1138" s="1"/>
      <c r="HV1138" s="1"/>
      <c r="HW1138" s="1"/>
      <c r="HX1138" s="1"/>
      <c r="HY1138" s="1"/>
      <c r="HZ1138" s="1"/>
      <c r="IA1138" s="1"/>
      <c r="IB1138" s="1"/>
      <c r="IC1138" s="1"/>
      <c r="ID1138" s="1"/>
      <c r="IE1138" s="1"/>
      <c r="IF1138" s="1"/>
      <c r="IG1138" s="1"/>
      <c r="IH1138" s="1"/>
      <c r="II1138" s="1"/>
      <c r="IJ1138" s="1"/>
      <c r="IK1138" s="1"/>
      <c r="IL1138" s="1"/>
      <c r="IM1138" s="1"/>
      <c r="IN1138" s="1"/>
      <c r="IO1138" s="1"/>
      <c r="IP1138" s="1"/>
      <c r="IQ1138" s="1"/>
      <c r="IR1138" s="1"/>
      <c r="IS1138" s="1"/>
      <c r="IT1138" s="1"/>
      <c r="IU1138" s="1"/>
      <c r="IV1138" s="1"/>
    </row>
    <row r="1139" spans="1:256" s="3" customFormat="1" ht="15" customHeight="1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9">
        <v>111</v>
      </c>
      <c r="L1139" s="12">
        <v>3.65</v>
      </c>
      <c r="M1139" s="12">
        <v>2.59</v>
      </c>
      <c r="N1139" s="14">
        <v>1.4E-2</v>
      </c>
      <c r="O1139" s="14">
        <v>5.1999999999999998E-2</v>
      </c>
      <c r="P1139" s="14">
        <v>0.06</v>
      </c>
      <c r="Q1139" s="14">
        <v>0.18</v>
      </c>
      <c r="R1139" s="14"/>
      <c r="S1139" s="12"/>
      <c r="T1139" s="15"/>
      <c r="U1139" s="15"/>
      <c r="V1139" s="15"/>
      <c r="W1139" s="15"/>
      <c r="X1139" s="15"/>
      <c r="Y1139" s="15"/>
      <c r="Z1139" s="14"/>
      <c r="AA1139" s="14"/>
      <c r="AB1139" s="14"/>
      <c r="AC1139" s="14"/>
      <c r="AD1139" s="14"/>
      <c r="AE1139" s="14"/>
      <c r="AF1139" s="14"/>
      <c r="AG1139" s="14">
        <v>507</v>
      </c>
      <c r="AH1139" s="14">
        <v>12.1</v>
      </c>
      <c r="AI1139" s="14"/>
      <c r="AJ1139" s="14">
        <v>830</v>
      </c>
      <c r="AK1139" s="14">
        <v>60</v>
      </c>
      <c r="AL1139" s="14">
        <v>400</v>
      </c>
      <c r="AM1139" s="14">
        <v>15</v>
      </c>
      <c r="AN1139" s="14"/>
      <c r="AO1139" s="14"/>
      <c r="AP1139" s="14"/>
      <c r="AQ1139" s="14"/>
      <c r="AR1139" s="14"/>
      <c r="AS1139" s="16"/>
      <c r="AT1139" s="14">
        <v>600</v>
      </c>
      <c r="AU1139" s="14">
        <v>385</v>
      </c>
      <c r="AV1139" s="14">
        <v>7</v>
      </c>
      <c r="AW1139" s="14"/>
      <c r="AX1139" s="14"/>
      <c r="AY1139" s="14"/>
      <c r="AZ1139" s="14"/>
      <c r="BA1139" s="14">
        <v>200</v>
      </c>
      <c r="BB1139" s="14"/>
      <c r="BC1139" s="38"/>
      <c r="BD1139" s="14"/>
      <c r="BE1139" s="14"/>
      <c r="BF1139" s="18"/>
      <c r="BG1139" s="14"/>
      <c r="BH1139" s="14"/>
      <c r="BI1139" s="14"/>
      <c r="BJ1139" s="14"/>
      <c r="BK1139" s="14"/>
      <c r="BL1139" s="14"/>
      <c r="BM1139" s="14"/>
      <c r="BN1139" s="14"/>
      <c r="BO1139" s="14"/>
      <c r="BP1139" s="14"/>
      <c r="BQ1139" s="14"/>
      <c r="BR1139" s="14"/>
      <c r="BS1139" s="14"/>
      <c r="BT1139" s="14"/>
      <c r="BU1139" s="14"/>
      <c r="BV1139" s="14"/>
      <c r="BW1139" s="14"/>
      <c r="BX1139" s="14"/>
      <c r="BY1139" s="14"/>
      <c r="BZ1139" s="14"/>
      <c r="CA1139" s="14"/>
      <c r="CB1139" s="14"/>
      <c r="CC1139" s="14"/>
      <c r="CD1139" s="14"/>
      <c r="CE1139" s="14"/>
      <c r="CF1139" s="14"/>
      <c r="CG1139" s="14"/>
      <c r="CH1139" s="14"/>
      <c r="CI1139" s="14"/>
      <c r="CJ1139" s="14"/>
      <c r="CK1139" s="14"/>
      <c r="CL1139" s="14"/>
      <c r="CM1139" s="14"/>
      <c r="CN1139" s="14"/>
      <c r="CO1139" s="14"/>
      <c r="CP1139" s="14"/>
      <c r="CQ1139" s="14"/>
      <c r="CR1139" s="14"/>
      <c r="CS1139" s="14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/>
      <c r="DQ1139" s="1"/>
      <c r="DR1139" s="1"/>
      <c r="DS1139" s="1"/>
      <c r="DT1139" s="1"/>
      <c r="DU1139" s="1"/>
      <c r="DV1139" s="1"/>
      <c r="DW1139" s="1"/>
      <c r="DX1139" s="1"/>
      <c r="DY1139" s="1"/>
      <c r="DZ1139" s="1"/>
      <c r="EA1139" s="1"/>
      <c r="EB1139" s="1"/>
      <c r="EC1139" s="1"/>
      <c r="ED1139" s="1"/>
      <c r="EE1139" s="1"/>
      <c r="EF1139" s="1"/>
      <c r="EG1139" s="1"/>
      <c r="EH1139" s="1"/>
      <c r="EI1139" s="1"/>
      <c r="EJ1139" s="1"/>
      <c r="EK1139" s="1"/>
      <c r="EL1139" s="1"/>
      <c r="EM1139" s="1"/>
      <c r="EN1139" s="1"/>
      <c r="EO1139" s="1"/>
      <c r="EP1139" s="1"/>
      <c r="EQ1139" s="1"/>
      <c r="ER1139" s="1"/>
      <c r="ES1139" s="1"/>
      <c r="ET1139" s="1"/>
      <c r="EU1139" s="1"/>
      <c r="EV1139" s="1"/>
      <c r="EW1139" s="1"/>
      <c r="EX1139" s="1"/>
      <c r="EY1139" s="1"/>
      <c r="EZ1139" s="1"/>
      <c r="FA1139" s="1"/>
      <c r="FB1139" s="1"/>
      <c r="FC1139" s="1"/>
      <c r="FD1139" s="1"/>
      <c r="FE1139" s="1"/>
      <c r="FF1139" s="1"/>
      <c r="FG1139" s="1"/>
      <c r="FH1139" s="1"/>
      <c r="FI1139" s="1"/>
      <c r="FJ1139" s="1"/>
      <c r="FK1139" s="1"/>
      <c r="FL1139" s="1"/>
      <c r="FM1139" s="1"/>
      <c r="FN1139" s="1"/>
      <c r="FO1139" s="1"/>
      <c r="FP1139" s="1"/>
      <c r="FQ1139" s="1"/>
      <c r="FR1139" s="1"/>
      <c r="FS1139" s="1"/>
      <c r="FT1139" s="1"/>
      <c r="FU1139" s="1"/>
      <c r="FV1139" s="1"/>
      <c r="FW1139" s="1"/>
      <c r="FX1139" s="1"/>
      <c r="FY1139" s="1"/>
      <c r="FZ1139" s="1"/>
      <c r="GA1139" s="1"/>
      <c r="GB1139" s="1"/>
      <c r="GC1139" s="1"/>
      <c r="GD1139" s="1"/>
      <c r="GE1139" s="1"/>
      <c r="GF1139" s="1"/>
      <c r="GG1139" s="1"/>
      <c r="GH1139" s="1"/>
      <c r="GI1139" s="1"/>
      <c r="GJ1139" s="1"/>
      <c r="GK1139" s="1"/>
      <c r="GL1139" s="1"/>
      <c r="GM1139" s="1"/>
      <c r="GN1139" s="1"/>
      <c r="GO1139" s="1"/>
      <c r="GP1139" s="1"/>
      <c r="GQ1139" s="1"/>
      <c r="GR1139" s="1"/>
      <c r="GS1139" s="1"/>
      <c r="GT1139" s="1"/>
      <c r="GU1139" s="1"/>
      <c r="GV1139" s="1"/>
      <c r="GW1139" s="1"/>
      <c r="GX1139" s="1"/>
      <c r="GY1139" s="1"/>
      <c r="GZ1139" s="1"/>
      <c r="HA1139" s="1"/>
      <c r="HB1139" s="1"/>
      <c r="HC1139" s="1"/>
      <c r="HD1139" s="1"/>
      <c r="HE1139" s="1"/>
      <c r="HF1139" s="1"/>
      <c r="HG1139" s="1"/>
      <c r="HH1139" s="1"/>
      <c r="HI1139" s="1"/>
      <c r="HJ1139" s="1"/>
      <c r="HK1139" s="1"/>
      <c r="HL1139" s="1"/>
      <c r="HM1139" s="1"/>
      <c r="HN1139" s="1"/>
      <c r="HO1139" s="1"/>
      <c r="HP1139" s="1"/>
      <c r="HQ1139" s="1"/>
      <c r="HR1139" s="1"/>
      <c r="HS1139" s="1"/>
      <c r="HT1139" s="1"/>
      <c r="HU1139" s="1"/>
      <c r="HV1139" s="1"/>
      <c r="HW1139" s="1"/>
      <c r="HX1139" s="1"/>
      <c r="HY1139" s="1"/>
      <c r="HZ1139" s="1"/>
      <c r="IA1139" s="1"/>
      <c r="IB1139" s="1"/>
      <c r="IC1139" s="1"/>
      <c r="ID1139" s="1"/>
      <c r="IE1139" s="1"/>
      <c r="IF1139" s="1"/>
      <c r="IG1139" s="1"/>
      <c r="IH1139" s="1"/>
      <c r="II1139" s="1"/>
      <c r="IJ1139" s="1"/>
      <c r="IK1139" s="1"/>
      <c r="IL1139" s="1"/>
      <c r="IM1139" s="1"/>
      <c r="IN1139" s="1"/>
      <c r="IO1139" s="1"/>
      <c r="IP1139" s="1"/>
      <c r="IQ1139" s="1"/>
      <c r="IR1139" s="1"/>
      <c r="IS1139" s="1"/>
      <c r="IT1139" s="1"/>
      <c r="IU1139" s="1"/>
      <c r="IV1139" s="1"/>
    </row>
    <row r="1140" spans="1:256" s="3" customFormat="1" ht="15" customHeight="1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9">
        <v>111</v>
      </c>
      <c r="L1140" s="12">
        <v>3.65</v>
      </c>
      <c r="M1140" s="12">
        <v>2.59</v>
      </c>
      <c r="N1140" s="14">
        <v>1.4E-2</v>
      </c>
      <c r="O1140" s="14">
        <v>5.1999999999999998E-2</v>
      </c>
      <c r="P1140" s="14">
        <v>0.06</v>
      </c>
      <c r="Q1140" s="14">
        <v>0.18</v>
      </c>
      <c r="R1140" s="14"/>
      <c r="S1140" s="12"/>
      <c r="T1140" s="15"/>
      <c r="U1140" s="15"/>
      <c r="V1140" s="15"/>
      <c r="W1140" s="15"/>
      <c r="X1140" s="15"/>
      <c r="Y1140" s="15"/>
      <c r="Z1140" s="14"/>
      <c r="AA1140" s="14"/>
      <c r="AB1140" s="14"/>
      <c r="AC1140" s="14"/>
      <c r="AD1140" s="14"/>
      <c r="AE1140" s="14"/>
      <c r="AF1140" s="14"/>
      <c r="AG1140" s="14">
        <v>507</v>
      </c>
      <c r="AH1140" s="14">
        <v>12.1</v>
      </c>
      <c r="AI1140" s="14"/>
      <c r="AJ1140" s="14">
        <v>830</v>
      </c>
      <c r="AK1140" s="14">
        <v>60</v>
      </c>
      <c r="AL1140" s="14">
        <v>400</v>
      </c>
      <c r="AM1140" s="14">
        <v>30</v>
      </c>
      <c r="AN1140" s="14"/>
      <c r="AO1140" s="14"/>
      <c r="AP1140" s="14"/>
      <c r="AQ1140" s="14"/>
      <c r="AR1140" s="14"/>
      <c r="AS1140" s="16"/>
      <c r="AT1140" s="14">
        <v>650</v>
      </c>
      <c r="AU1140" s="14">
        <v>400</v>
      </c>
      <c r="AV1140" s="14">
        <v>7.5</v>
      </c>
      <c r="AW1140" s="14"/>
      <c r="AX1140" s="14"/>
      <c r="AY1140" s="14"/>
      <c r="AZ1140" s="14"/>
      <c r="BA1140" s="14">
        <v>215</v>
      </c>
      <c r="BB1140" s="14"/>
      <c r="BC1140" s="38"/>
      <c r="BD1140" s="14"/>
      <c r="BE1140" s="14"/>
      <c r="BF1140" s="18"/>
      <c r="BG1140" s="14"/>
      <c r="BH1140" s="14"/>
      <c r="BI1140" s="14"/>
      <c r="BJ1140" s="14"/>
      <c r="BK1140" s="14"/>
      <c r="BL1140" s="14"/>
      <c r="BM1140" s="14"/>
      <c r="BN1140" s="14"/>
      <c r="BO1140" s="14"/>
      <c r="BP1140" s="14"/>
      <c r="BQ1140" s="14"/>
      <c r="BR1140" s="14"/>
      <c r="BS1140" s="14"/>
      <c r="BT1140" s="14"/>
      <c r="BU1140" s="14"/>
      <c r="BV1140" s="14"/>
      <c r="BW1140" s="14"/>
      <c r="BX1140" s="14"/>
      <c r="BY1140" s="14"/>
      <c r="BZ1140" s="14"/>
      <c r="CA1140" s="14"/>
      <c r="CB1140" s="14"/>
      <c r="CC1140" s="14"/>
      <c r="CD1140" s="14"/>
      <c r="CE1140" s="14"/>
      <c r="CF1140" s="14"/>
      <c r="CG1140" s="14"/>
      <c r="CH1140" s="14"/>
      <c r="CI1140" s="14"/>
      <c r="CJ1140" s="14"/>
      <c r="CK1140" s="14"/>
      <c r="CL1140" s="14"/>
      <c r="CM1140" s="14"/>
      <c r="CN1140" s="14"/>
      <c r="CO1140" s="14"/>
      <c r="CP1140" s="14"/>
      <c r="CQ1140" s="14"/>
      <c r="CR1140" s="14"/>
      <c r="CS1140" s="14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/>
      <c r="DQ1140" s="1"/>
      <c r="DR1140" s="1"/>
      <c r="DS1140" s="1"/>
      <c r="DT1140" s="1"/>
      <c r="DU1140" s="1"/>
      <c r="DV1140" s="1"/>
      <c r="DW1140" s="1"/>
      <c r="DX1140" s="1"/>
      <c r="DY1140" s="1"/>
      <c r="DZ1140" s="1"/>
      <c r="EA1140" s="1"/>
      <c r="EB1140" s="1"/>
      <c r="EC1140" s="1"/>
      <c r="ED1140" s="1"/>
      <c r="EE1140" s="1"/>
      <c r="EF1140" s="1"/>
      <c r="EG1140" s="1"/>
      <c r="EH1140" s="1"/>
      <c r="EI1140" s="1"/>
      <c r="EJ1140" s="1"/>
      <c r="EK1140" s="1"/>
      <c r="EL1140" s="1"/>
      <c r="EM1140" s="1"/>
      <c r="EN1140" s="1"/>
      <c r="EO1140" s="1"/>
      <c r="EP1140" s="1"/>
      <c r="EQ1140" s="1"/>
      <c r="ER1140" s="1"/>
      <c r="ES1140" s="1"/>
      <c r="ET1140" s="1"/>
      <c r="EU1140" s="1"/>
      <c r="EV1140" s="1"/>
      <c r="EW1140" s="1"/>
      <c r="EX1140" s="1"/>
      <c r="EY1140" s="1"/>
      <c r="EZ1140" s="1"/>
      <c r="FA1140" s="1"/>
      <c r="FB1140" s="1"/>
      <c r="FC1140" s="1"/>
      <c r="FD1140" s="1"/>
      <c r="FE1140" s="1"/>
      <c r="FF1140" s="1"/>
      <c r="FG1140" s="1"/>
      <c r="FH1140" s="1"/>
      <c r="FI1140" s="1"/>
      <c r="FJ1140" s="1"/>
      <c r="FK1140" s="1"/>
      <c r="FL1140" s="1"/>
      <c r="FM1140" s="1"/>
      <c r="FN1140" s="1"/>
      <c r="FO1140" s="1"/>
      <c r="FP1140" s="1"/>
      <c r="FQ1140" s="1"/>
      <c r="FR1140" s="1"/>
      <c r="FS1140" s="1"/>
      <c r="FT1140" s="1"/>
      <c r="FU1140" s="1"/>
      <c r="FV1140" s="1"/>
      <c r="FW1140" s="1"/>
      <c r="FX1140" s="1"/>
      <c r="FY1140" s="1"/>
      <c r="FZ1140" s="1"/>
      <c r="GA1140" s="1"/>
      <c r="GB1140" s="1"/>
      <c r="GC1140" s="1"/>
      <c r="GD1140" s="1"/>
      <c r="GE1140" s="1"/>
      <c r="GF1140" s="1"/>
      <c r="GG1140" s="1"/>
      <c r="GH1140" s="1"/>
      <c r="GI1140" s="1"/>
      <c r="GJ1140" s="1"/>
      <c r="GK1140" s="1"/>
      <c r="GL1140" s="1"/>
      <c r="GM1140" s="1"/>
      <c r="GN1140" s="1"/>
      <c r="GO1140" s="1"/>
      <c r="GP1140" s="1"/>
      <c r="GQ1140" s="1"/>
      <c r="GR1140" s="1"/>
      <c r="GS1140" s="1"/>
      <c r="GT1140" s="1"/>
      <c r="GU1140" s="1"/>
      <c r="GV1140" s="1"/>
      <c r="GW1140" s="1"/>
      <c r="GX1140" s="1"/>
      <c r="GY1140" s="1"/>
      <c r="GZ1140" s="1"/>
      <c r="HA1140" s="1"/>
      <c r="HB1140" s="1"/>
      <c r="HC1140" s="1"/>
      <c r="HD1140" s="1"/>
      <c r="HE1140" s="1"/>
      <c r="HF1140" s="1"/>
      <c r="HG1140" s="1"/>
      <c r="HH1140" s="1"/>
      <c r="HI1140" s="1"/>
      <c r="HJ1140" s="1"/>
      <c r="HK1140" s="1"/>
      <c r="HL1140" s="1"/>
      <c r="HM1140" s="1"/>
      <c r="HN1140" s="1"/>
      <c r="HO1140" s="1"/>
      <c r="HP1140" s="1"/>
      <c r="HQ1140" s="1"/>
      <c r="HR1140" s="1"/>
      <c r="HS1140" s="1"/>
      <c r="HT1140" s="1"/>
      <c r="HU1140" s="1"/>
      <c r="HV1140" s="1"/>
      <c r="HW1140" s="1"/>
      <c r="HX1140" s="1"/>
      <c r="HY1140" s="1"/>
      <c r="HZ1140" s="1"/>
      <c r="IA1140" s="1"/>
      <c r="IB1140" s="1"/>
      <c r="IC1140" s="1"/>
      <c r="ID1140" s="1"/>
      <c r="IE1140" s="1"/>
      <c r="IF1140" s="1"/>
      <c r="IG1140" s="1"/>
      <c r="IH1140" s="1"/>
      <c r="II1140" s="1"/>
      <c r="IJ1140" s="1"/>
      <c r="IK1140" s="1"/>
      <c r="IL1140" s="1"/>
      <c r="IM1140" s="1"/>
      <c r="IN1140" s="1"/>
      <c r="IO1140" s="1"/>
      <c r="IP1140" s="1"/>
      <c r="IQ1140" s="1"/>
      <c r="IR1140" s="1"/>
      <c r="IS1140" s="1"/>
      <c r="IT1140" s="1"/>
      <c r="IU1140" s="1"/>
      <c r="IV1140" s="1"/>
    </row>
    <row r="1141" spans="1:256" s="3" customFormat="1" ht="15" customHeight="1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9">
        <v>111</v>
      </c>
      <c r="L1141" s="12">
        <v>3.65</v>
      </c>
      <c r="M1141" s="12">
        <v>2.59</v>
      </c>
      <c r="N1141" s="14">
        <v>1.4E-2</v>
      </c>
      <c r="O1141" s="14">
        <v>5.1999999999999998E-2</v>
      </c>
      <c r="P1141" s="14">
        <v>0.06</v>
      </c>
      <c r="Q1141" s="14">
        <v>0.18</v>
      </c>
      <c r="R1141" s="14"/>
      <c r="S1141" s="12"/>
      <c r="T1141" s="15"/>
      <c r="U1141" s="15"/>
      <c r="V1141" s="15"/>
      <c r="W1141" s="15"/>
      <c r="X1141" s="15"/>
      <c r="Y1141" s="15"/>
      <c r="Z1141" s="14"/>
      <c r="AA1141" s="14"/>
      <c r="AB1141" s="14"/>
      <c r="AC1141" s="14"/>
      <c r="AD1141" s="14"/>
      <c r="AE1141" s="14"/>
      <c r="AF1141" s="14"/>
      <c r="AG1141" s="14">
        <v>507</v>
      </c>
      <c r="AH1141" s="14">
        <v>12.1</v>
      </c>
      <c r="AI1141" s="14"/>
      <c r="AJ1141" s="14">
        <v>830</v>
      </c>
      <c r="AK1141" s="14">
        <v>60</v>
      </c>
      <c r="AL1141" s="14">
        <v>400</v>
      </c>
      <c r="AM1141" s="14">
        <v>60</v>
      </c>
      <c r="AN1141" s="14"/>
      <c r="AO1141" s="14"/>
      <c r="AP1141" s="14"/>
      <c r="AQ1141" s="14"/>
      <c r="AR1141" s="14"/>
      <c r="AS1141" s="16"/>
      <c r="AT1141" s="14">
        <v>660</v>
      </c>
      <c r="AU1141" s="14">
        <v>420</v>
      </c>
      <c r="AV1141" s="14">
        <v>7.5</v>
      </c>
      <c r="AW1141" s="14"/>
      <c r="AX1141" s="14"/>
      <c r="AY1141" s="14"/>
      <c r="AZ1141" s="14"/>
      <c r="BA1141" s="14">
        <v>225</v>
      </c>
      <c r="BB1141" s="14"/>
      <c r="BC1141" s="38"/>
      <c r="BD1141" s="14"/>
      <c r="BE1141" s="14"/>
      <c r="BF1141" s="18"/>
      <c r="BG1141" s="14"/>
      <c r="BH1141" s="14"/>
      <c r="BI1141" s="14"/>
      <c r="BJ1141" s="14"/>
      <c r="BK1141" s="14"/>
      <c r="BL1141" s="14"/>
      <c r="BM1141" s="14"/>
      <c r="BN1141" s="14"/>
      <c r="BO1141" s="14"/>
      <c r="BP1141" s="14"/>
      <c r="BQ1141" s="14"/>
      <c r="BR1141" s="14"/>
      <c r="BS1141" s="14"/>
      <c r="BT1141" s="14"/>
      <c r="BU1141" s="14"/>
      <c r="BV1141" s="14"/>
      <c r="BW1141" s="14"/>
      <c r="BX1141" s="14"/>
      <c r="BY1141" s="14"/>
      <c r="BZ1141" s="14"/>
      <c r="CA1141" s="14"/>
      <c r="CB1141" s="14"/>
      <c r="CC1141" s="14"/>
      <c r="CD1141" s="14"/>
      <c r="CE1141" s="14"/>
      <c r="CF1141" s="14"/>
      <c r="CG1141" s="14"/>
      <c r="CH1141" s="14"/>
      <c r="CI1141" s="14"/>
      <c r="CJ1141" s="14"/>
      <c r="CK1141" s="14"/>
      <c r="CL1141" s="14"/>
      <c r="CM1141" s="14"/>
      <c r="CN1141" s="14"/>
      <c r="CO1141" s="14"/>
      <c r="CP1141" s="14"/>
      <c r="CQ1141" s="14"/>
      <c r="CR1141" s="14"/>
      <c r="CS1141" s="14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/>
      <c r="DQ1141" s="1"/>
      <c r="DR1141" s="1"/>
      <c r="DS1141" s="1"/>
      <c r="DT1141" s="1"/>
      <c r="DU1141" s="1"/>
      <c r="DV1141" s="1"/>
      <c r="DW1141" s="1"/>
      <c r="DX1141" s="1"/>
      <c r="DY1141" s="1"/>
      <c r="DZ1141" s="1"/>
      <c r="EA1141" s="1"/>
      <c r="EB1141" s="1"/>
      <c r="EC1141" s="1"/>
      <c r="ED1141" s="1"/>
      <c r="EE1141" s="1"/>
      <c r="EF1141" s="1"/>
      <c r="EG1141" s="1"/>
      <c r="EH1141" s="1"/>
      <c r="EI1141" s="1"/>
      <c r="EJ1141" s="1"/>
      <c r="EK1141" s="1"/>
      <c r="EL1141" s="1"/>
      <c r="EM1141" s="1"/>
      <c r="EN1141" s="1"/>
      <c r="EO1141" s="1"/>
      <c r="EP1141" s="1"/>
      <c r="EQ1141" s="1"/>
      <c r="ER1141" s="1"/>
      <c r="ES1141" s="1"/>
      <c r="ET1141" s="1"/>
      <c r="EU1141" s="1"/>
      <c r="EV1141" s="1"/>
      <c r="EW1141" s="1"/>
      <c r="EX1141" s="1"/>
      <c r="EY1141" s="1"/>
      <c r="EZ1141" s="1"/>
      <c r="FA1141" s="1"/>
      <c r="FB1141" s="1"/>
      <c r="FC1141" s="1"/>
      <c r="FD1141" s="1"/>
      <c r="FE1141" s="1"/>
      <c r="FF1141" s="1"/>
      <c r="FG1141" s="1"/>
      <c r="FH1141" s="1"/>
      <c r="FI1141" s="1"/>
      <c r="FJ1141" s="1"/>
      <c r="FK1141" s="1"/>
      <c r="FL1141" s="1"/>
      <c r="FM1141" s="1"/>
      <c r="FN1141" s="1"/>
      <c r="FO1141" s="1"/>
      <c r="FP1141" s="1"/>
      <c r="FQ1141" s="1"/>
      <c r="FR1141" s="1"/>
      <c r="FS1141" s="1"/>
      <c r="FT1141" s="1"/>
      <c r="FU1141" s="1"/>
      <c r="FV1141" s="1"/>
      <c r="FW1141" s="1"/>
      <c r="FX1141" s="1"/>
      <c r="FY1141" s="1"/>
      <c r="FZ1141" s="1"/>
      <c r="GA1141" s="1"/>
      <c r="GB1141" s="1"/>
      <c r="GC1141" s="1"/>
      <c r="GD1141" s="1"/>
      <c r="GE1141" s="1"/>
      <c r="GF1141" s="1"/>
      <c r="GG1141" s="1"/>
      <c r="GH1141" s="1"/>
      <c r="GI1141" s="1"/>
      <c r="GJ1141" s="1"/>
      <c r="GK1141" s="1"/>
      <c r="GL1141" s="1"/>
      <c r="GM1141" s="1"/>
      <c r="GN1141" s="1"/>
      <c r="GO1141" s="1"/>
      <c r="GP1141" s="1"/>
      <c r="GQ1141" s="1"/>
      <c r="GR1141" s="1"/>
      <c r="GS1141" s="1"/>
      <c r="GT1141" s="1"/>
      <c r="GU1141" s="1"/>
      <c r="GV1141" s="1"/>
      <c r="GW1141" s="1"/>
      <c r="GX1141" s="1"/>
      <c r="GY1141" s="1"/>
      <c r="GZ1141" s="1"/>
      <c r="HA1141" s="1"/>
      <c r="HB1141" s="1"/>
      <c r="HC1141" s="1"/>
      <c r="HD1141" s="1"/>
      <c r="HE1141" s="1"/>
      <c r="HF1141" s="1"/>
      <c r="HG1141" s="1"/>
      <c r="HH1141" s="1"/>
      <c r="HI1141" s="1"/>
      <c r="HJ1141" s="1"/>
      <c r="HK1141" s="1"/>
      <c r="HL1141" s="1"/>
      <c r="HM1141" s="1"/>
      <c r="HN1141" s="1"/>
      <c r="HO1141" s="1"/>
      <c r="HP1141" s="1"/>
      <c r="HQ1141" s="1"/>
      <c r="HR1141" s="1"/>
      <c r="HS1141" s="1"/>
      <c r="HT1141" s="1"/>
      <c r="HU1141" s="1"/>
      <c r="HV1141" s="1"/>
      <c r="HW1141" s="1"/>
      <c r="HX1141" s="1"/>
      <c r="HY1141" s="1"/>
      <c r="HZ1141" s="1"/>
      <c r="IA1141" s="1"/>
      <c r="IB1141" s="1"/>
      <c r="IC1141" s="1"/>
      <c r="ID1141" s="1"/>
      <c r="IE1141" s="1"/>
      <c r="IF1141" s="1"/>
      <c r="IG1141" s="1"/>
      <c r="IH1141" s="1"/>
      <c r="II1141" s="1"/>
      <c r="IJ1141" s="1"/>
      <c r="IK1141" s="1"/>
      <c r="IL1141" s="1"/>
      <c r="IM1141" s="1"/>
      <c r="IN1141" s="1"/>
      <c r="IO1141" s="1"/>
      <c r="IP1141" s="1"/>
      <c r="IQ1141" s="1"/>
      <c r="IR1141" s="1"/>
      <c r="IS1141" s="1"/>
      <c r="IT1141" s="1"/>
      <c r="IU1141" s="1"/>
      <c r="IV1141" s="1"/>
    </row>
    <row r="1142" spans="1:256" s="3" customFormat="1" ht="15" customHeight="1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9">
        <v>111</v>
      </c>
      <c r="L1142" s="12">
        <v>3.65</v>
      </c>
      <c r="M1142" s="12">
        <v>2.59</v>
      </c>
      <c r="N1142" s="14">
        <v>1.4E-2</v>
      </c>
      <c r="O1142" s="14">
        <v>5.1999999999999998E-2</v>
      </c>
      <c r="P1142" s="14">
        <v>0.06</v>
      </c>
      <c r="Q1142" s="14">
        <v>0.18</v>
      </c>
      <c r="R1142" s="14"/>
      <c r="S1142" s="12"/>
      <c r="T1142" s="15"/>
      <c r="U1142" s="15"/>
      <c r="V1142" s="15"/>
      <c r="W1142" s="15"/>
      <c r="X1142" s="15"/>
      <c r="Y1142" s="15"/>
      <c r="Z1142" s="14"/>
      <c r="AA1142" s="14"/>
      <c r="AB1142" s="14"/>
      <c r="AC1142" s="14"/>
      <c r="AD1142" s="14"/>
      <c r="AE1142" s="14"/>
      <c r="AF1142" s="14"/>
      <c r="AG1142" s="14">
        <v>507</v>
      </c>
      <c r="AH1142" s="14">
        <v>12.1</v>
      </c>
      <c r="AI1142" s="14"/>
      <c r="AJ1142" s="14">
        <v>830</v>
      </c>
      <c r="AK1142" s="14">
        <v>60</v>
      </c>
      <c r="AL1142" s="14">
        <v>400</v>
      </c>
      <c r="AM1142" s="14">
        <v>120</v>
      </c>
      <c r="AN1142" s="14"/>
      <c r="AO1142" s="14"/>
      <c r="AP1142" s="14"/>
      <c r="AQ1142" s="14"/>
      <c r="AR1142" s="14"/>
      <c r="AS1142" s="16"/>
      <c r="AT1142" s="14">
        <v>710</v>
      </c>
      <c r="AU1142" s="14">
        <v>450</v>
      </c>
      <c r="AV1142" s="14">
        <v>7.5</v>
      </c>
      <c r="AW1142" s="14"/>
      <c r="AX1142" s="14"/>
      <c r="AY1142" s="14"/>
      <c r="AZ1142" s="14"/>
      <c r="BA1142" s="14">
        <v>235</v>
      </c>
      <c r="BB1142" s="14"/>
      <c r="BC1142" s="38"/>
      <c r="BD1142" s="14"/>
      <c r="BE1142" s="14"/>
      <c r="BF1142" s="18"/>
      <c r="BG1142" s="14"/>
      <c r="BH1142" s="14"/>
      <c r="BI1142" s="14"/>
      <c r="BJ1142" s="14"/>
      <c r="BK1142" s="14"/>
      <c r="BL1142" s="14"/>
      <c r="BM1142" s="14"/>
      <c r="BN1142" s="14"/>
      <c r="BO1142" s="14"/>
      <c r="BP1142" s="14"/>
      <c r="BQ1142" s="14"/>
      <c r="BR1142" s="14"/>
      <c r="BS1142" s="14"/>
      <c r="BT1142" s="14"/>
      <c r="BU1142" s="14"/>
      <c r="BV1142" s="14"/>
      <c r="BW1142" s="14"/>
      <c r="BX1142" s="14"/>
      <c r="BY1142" s="14"/>
      <c r="BZ1142" s="14"/>
      <c r="CA1142" s="14"/>
      <c r="CB1142" s="14"/>
      <c r="CC1142" s="14"/>
      <c r="CD1142" s="14"/>
      <c r="CE1142" s="14"/>
      <c r="CF1142" s="14"/>
      <c r="CG1142" s="14"/>
      <c r="CH1142" s="14"/>
      <c r="CI1142" s="14"/>
      <c r="CJ1142" s="14"/>
      <c r="CK1142" s="14"/>
      <c r="CL1142" s="14"/>
      <c r="CM1142" s="14"/>
      <c r="CN1142" s="14"/>
      <c r="CO1142" s="14"/>
      <c r="CP1142" s="14"/>
      <c r="CQ1142" s="14"/>
      <c r="CR1142" s="14"/>
      <c r="CS1142" s="14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/>
      <c r="DQ1142" s="1"/>
      <c r="DR1142" s="1"/>
      <c r="DS1142" s="1"/>
      <c r="DT1142" s="1"/>
      <c r="DU1142" s="1"/>
      <c r="DV1142" s="1"/>
      <c r="DW1142" s="1"/>
      <c r="DX1142" s="1"/>
      <c r="DY1142" s="1"/>
      <c r="DZ1142" s="1"/>
      <c r="EA1142" s="1"/>
      <c r="EB1142" s="1"/>
      <c r="EC1142" s="1"/>
      <c r="ED1142" s="1"/>
      <c r="EE1142" s="1"/>
      <c r="EF1142" s="1"/>
      <c r="EG1142" s="1"/>
      <c r="EH1142" s="1"/>
      <c r="EI1142" s="1"/>
      <c r="EJ1142" s="1"/>
      <c r="EK1142" s="1"/>
      <c r="EL1142" s="1"/>
      <c r="EM1142" s="1"/>
      <c r="EN1142" s="1"/>
      <c r="EO1142" s="1"/>
      <c r="EP1142" s="1"/>
      <c r="EQ1142" s="1"/>
      <c r="ER1142" s="1"/>
      <c r="ES1142" s="1"/>
      <c r="ET1142" s="1"/>
      <c r="EU1142" s="1"/>
      <c r="EV1142" s="1"/>
      <c r="EW1142" s="1"/>
      <c r="EX1142" s="1"/>
      <c r="EY1142" s="1"/>
      <c r="EZ1142" s="1"/>
      <c r="FA1142" s="1"/>
      <c r="FB1142" s="1"/>
      <c r="FC1142" s="1"/>
      <c r="FD1142" s="1"/>
      <c r="FE1142" s="1"/>
      <c r="FF1142" s="1"/>
      <c r="FG1142" s="1"/>
      <c r="FH1142" s="1"/>
      <c r="FI1142" s="1"/>
      <c r="FJ1142" s="1"/>
      <c r="FK1142" s="1"/>
      <c r="FL1142" s="1"/>
      <c r="FM1142" s="1"/>
      <c r="FN1142" s="1"/>
      <c r="FO1142" s="1"/>
      <c r="FP1142" s="1"/>
      <c r="FQ1142" s="1"/>
      <c r="FR1142" s="1"/>
      <c r="FS1142" s="1"/>
      <c r="FT1142" s="1"/>
      <c r="FU1142" s="1"/>
      <c r="FV1142" s="1"/>
      <c r="FW1142" s="1"/>
      <c r="FX1142" s="1"/>
      <c r="FY1142" s="1"/>
      <c r="FZ1142" s="1"/>
      <c r="GA1142" s="1"/>
      <c r="GB1142" s="1"/>
      <c r="GC1142" s="1"/>
      <c r="GD1142" s="1"/>
      <c r="GE1142" s="1"/>
      <c r="GF1142" s="1"/>
      <c r="GG1142" s="1"/>
      <c r="GH1142" s="1"/>
      <c r="GI1142" s="1"/>
      <c r="GJ1142" s="1"/>
      <c r="GK1142" s="1"/>
      <c r="GL1142" s="1"/>
      <c r="GM1142" s="1"/>
      <c r="GN1142" s="1"/>
      <c r="GO1142" s="1"/>
      <c r="GP1142" s="1"/>
      <c r="GQ1142" s="1"/>
      <c r="GR1142" s="1"/>
      <c r="GS1142" s="1"/>
      <c r="GT1142" s="1"/>
      <c r="GU1142" s="1"/>
      <c r="GV1142" s="1"/>
      <c r="GW1142" s="1"/>
      <c r="GX1142" s="1"/>
      <c r="GY1142" s="1"/>
      <c r="GZ1142" s="1"/>
      <c r="HA1142" s="1"/>
      <c r="HB1142" s="1"/>
      <c r="HC1142" s="1"/>
      <c r="HD1142" s="1"/>
      <c r="HE1142" s="1"/>
      <c r="HF1142" s="1"/>
      <c r="HG1142" s="1"/>
      <c r="HH1142" s="1"/>
      <c r="HI1142" s="1"/>
      <c r="HJ1142" s="1"/>
      <c r="HK1142" s="1"/>
      <c r="HL1142" s="1"/>
      <c r="HM1142" s="1"/>
      <c r="HN1142" s="1"/>
      <c r="HO1142" s="1"/>
      <c r="HP1142" s="1"/>
      <c r="HQ1142" s="1"/>
      <c r="HR1142" s="1"/>
      <c r="HS1142" s="1"/>
      <c r="HT1142" s="1"/>
      <c r="HU1142" s="1"/>
      <c r="HV1142" s="1"/>
      <c r="HW1142" s="1"/>
      <c r="HX1142" s="1"/>
      <c r="HY1142" s="1"/>
      <c r="HZ1142" s="1"/>
      <c r="IA1142" s="1"/>
      <c r="IB1142" s="1"/>
      <c r="IC1142" s="1"/>
      <c r="ID1142" s="1"/>
      <c r="IE1142" s="1"/>
      <c r="IF1142" s="1"/>
      <c r="IG1142" s="1"/>
      <c r="IH1142" s="1"/>
      <c r="II1142" s="1"/>
      <c r="IJ1142" s="1"/>
      <c r="IK1142" s="1"/>
      <c r="IL1142" s="1"/>
      <c r="IM1142" s="1"/>
      <c r="IN1142" s="1"/>
      <c r="IO1142" s="1"/>
      <c r="IP1142" s="1"/>
      <c r="IQ1142" s="1"/>
      <c r="IR1142" s="1"/>
      <c r="IS1142" s="1"/>
      <c r="IT1142" s="1"/>
      <c r="IU1142" s="1"/>
      <c r="IV1142" s="1"/>
    </row>
    <row r="1143" spans="1:256" s="3" customFormat="1" ht="15" customHeight="1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9">
        <v>111</v>
      </c>
      <c r="L1143" s="12">
        <v>3.65</v>
      </c>
      <c r="M1143" s="12">
        <v>2.59</v>
      </c>
      <c r="N1143" s="14">
        <v>1.4E-2</v>
      </c>
      <c r="O1143" s="14">
        <v>5.1999999999999998E-2</v>
      </c>
      <c r="P1143" s="14">
        <v>0.06</v>
      </c>
      <c r="Q1143" s="14">
        <v>0.18</v>
      </c>
      <c r="R1143" s="14"/>
      <c r="S1143" s="12"/>
      <c r="T1143" s="15"/>
      <c r="U1143" s="15"/>
      <c r="V1143" s="15"/>
      <c r="W1143" s="15"/>
      <c r="X1143" s="15"/>
      <c r="Y1143" s="15"/>
      <c r="Z1143" s="14"/>
      <c r="AA1143" s="14"/>
      <c r="AB1143" s="14"/>
      <c r="AC1143" s="14"/>
      <c r="AD1143" s="14"/>
      <c r="AE1143" s="14"/>
      <c r="AF1143" s="14"/>
      <c r="AG1143" s="14">
        <v>507</v>
      </c>
      <c r="AH1143" s="14">
        <v>12.1</v>
      </c>
      <c r="AI1143" s="14"/>
      <c r="AJ1143" s="14">
        <v>860</v>
      </c>
      <c r="AK1143" s="14">
        <v>60</v>
      </c>
      <c r="AL1143" s="14">
        <v>350</v>
      </c>
      <c r="AM1143" s="14">
        <v>8</v>
      </c>
      <c r="AN1143" s="14"/>
      <c r="AO1143" s="14"/>
      <c r="AP1143" s="14"/>
      <c r="AQ1143" s="14"/>
      <c r="AR1143" s="14"/>
      <c r="AS1143" s="16"/>
      <c r="AT1143" s="14">
        <v>1200</v>
      </c>
      <c r="AU1143" s="14">
        <v>845</v>
      </c>
      <c r="AV1143" s="14">
        <v>4</v>
      </c>
      <c r="AW1143" s="14"/>
      <c r="AX1143" s="14"/>
      <c r="AY1143" s="14"/>
      <c r="AZ1143" s="14"/>
      <c r="BA1143" s="14">
        <v>350</v>
      </c>
      <c r="BB1143" s="14"/>
      <c r="BC1143" s="38"/>
      <c r="BD1143" s="14"/>
      <c r="BE1143" s="14"/>
      <c r="BF1143" s="18"/>
      <c r="BG1143" s="14"/>
      <c r="BH1143" s="14"/>
      <c r="BI1143" s="14"/>
      <c r="BJ1143" s="14"/>
      <c r="BK1143" s="14"/>
      <c r="BL1143" s="14"/>
      <c r="BM1143" s="14"/>
      <c r="BN1143" s="14"/>
      <c r="BO1143" s="14"/>
      <c r="BP1143" s="14"/>
      <c r="BQ1143" s="14"/>
      <c r="BR1143" s="14"/>
      <c r="BS1143" s="14"/>
      <c r="BT1143" s="14"/>
      <c r="BU1143" s="14"/>
      <c r="BV1143" s="14"/>
      <c r="BW1143" s="14"/>
      <c r="BX1143" s="14"/>
      <c r="BY1143" s="14"/>
      <c r="BZ1143" s="14"/>
      <c r="CA1143" s="14"/>
      <c r="CB1143" s="14"/>
      <c r="CC1143" s="14"/>
      <c r="CD1143" s="14"/>
      <c r="CE1143" s="14"/>
      <c r="CF1143" s="14"/>
      <c r="CG1143" s="14"/>
      <c r="CH1143" s="14"/>
      <c r="CI1143" s="14"/>
      <c r="CJ1143" s="14"/>
      <c r="CK1143" s="14"/>
      <c r="CL1143" s="14"/>
      <c r="CM1143" s="14"/>
      <c r="CN1143" s="14"/>
      <c r="CO1143" s="14"/>
      <c r="CP1143" s="14"/>
      <c r="CQ1143" s="14"/>
      <c r="CR1143" s="14"/>
      <c r="CS1143" s="14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/>
      <c r="DQ1143" s="1"/>
      <c r="DR1143" s="1"/>
      <c r="DS1143" s="1"/>
      <c r="DT1143" s="1"/>
      <c r="DU1143" s="1"/>
      <c r="DV1143" s="1"/>
      <c r="DW1143" s="1"/>
      <c r="DX1143" s="1"/>
      <c r="DY1143" s="1"/>
      <c r="DZ1143" s="1"/>
      <c r="EA1143" s="1"/>
      <c r="EB1143" s="1"/>
      <c r="EC1143" s="1"/>
      <c r="ED1143" s="1"/>
      <c r="EE1143" s="1"/>
      <c r="EF1143" s="1"/>
      <c r="EG1143" s="1"/>
      <c r="EH1143" s="1"/>
      <c r="EI1143" s="1"/>
      <c r="EJ1143" s="1"/>
      <c r="EK1143" s="1"/>
      <c r="EL1143" s="1"/>
      <c r="EM1143" s="1"/>
      <c r="EN1143" s="1"/>
      <c r="EO1143" s="1"/>
      <c r="EP1143" s="1"/>
      <c r="EQ1143" s="1"/>
      <c r="ER1143" s="1"/>
      <c r="ES1143" s="1"/>
      <c r="ET1143" s="1"/>
      <c r="EU1143" s="1"/>
      <c r="EV1143" s="1"/>
      <c r="EW1143" s="1"/>
      <c r="EX1143" s="1"/>
      <c r="EY1143" s="1"/>
      <c r="EZ1143" s="1"/>
      <c r="FA1143" s="1"/>
      <c r="FB1143" s="1"/>
      <c r="FC1143" s="1"/>
      <c r="FD1143" s="1"/>
      <c r="FE1143" s="1"/>
      <c r="FF1143" s="1"/>
      <c r="FG1143" s="1"/>
      <c r="FH1143" s="1"/>
      <c r="FI1143" s="1"/>
      <c r="FJ1143" s="1"/>
      <c r="FK1143" s="1"/>
      <c r="FL1143" s="1"/>
      <c r="FM1143" s="1"/>
      <c r="FN1143" s="1"/>
      <c r="FO1143" s="1"/>
      <c r="FP1143" s="1"/>
      <c r="FQ1143" s="1"/>
      <c r="FR1143" s="1"/>
      <c r="FS1143" s="1"/>
      <c r="FT1143" s="1"/>
      <c r="FU1143" s="1"/>
      <c r="FV1143" s="1"/>
      <c r="FW1143" s="1"/>
      <c r="FX1143" s="1"/>
      <c r="FY1143" s="1"/>
      <c r="FZ1143" s="1"/>
      <c r="GA1143" s="1"/>
      <c r="GB1143" s="1"/>
      <c r="GC1143" s="1"/>
      <c r="GD1143" s="1"/>
      <c r="GE1143" s="1"/>
      <c r="GF1143" s="1"/>
      <c r="GG1143" s="1"/>
      <c r="GH1143" s="1"/>
      <c r="GI1143" s="1"/>
      <c r="GJ1143" s="1"/>
      <c r="GK1143" s="1"/>
      <c r="GL1143" s="1"/>
      <c r="GM1143" s="1"/>
      <c r="GN1143" s="1"/>
      <c r="GO1143" s="1"/>
      <c r="GP1143" s="1"/>
      <c r="GQ1143" s="1"/>
      <c r="GR1143" s="1"/>
      <c r="GS1143" s="1"/>
      <c r="GT1143" s="1"/>
      <c r="GU1143" s="1"/>
      <c r="GV1143" s="1"/>
      <c r="GW1143" s="1"/>
      <c r="GX1143" s="1"/>
      <c r="GY1143" s="1"/>
      <c r="GZ1143" s="1"/>
      <c r="HA1143" s="1"/>
      <c r="HB1143" s="1"/>
      <c r="HC1143" s="1"/>
      <c r="HD1143" s="1"/>
      <c r="HE1143" s="1"/>
      <c r="HF1143" s="1"/>
      <c r="HG1143" s="1"/>
      <c r="HH1143" s="1"/>
      <c r="HI1143" s="1"/>
      <c r="HJ1143" s="1"/>
      <c r="HK1143" s="1"/>
      <c r="HL1143" s="1"/>
      <c r="HM1143" s="1"/>
      <c r="HN1143" s="1"/>
      <c r="HO1143" s="1"/>
      <c r="HP1143" s="1"/>
      <c r="HQ1143" s="1"/>
      <c r="HR1143" s="1"/>
      <c r="HS1143" s="1"/>
      <c r="HT1143" s="1"/>
      <c r="HU1143" s="1"/>
      <c r="HV1143" s="1"/>
      <c r="HW1143" s="1"/>
      <c r="HX1143" s="1"/>
      <c r="HY1143" s="1"/>
      <c r="HZ1143" s="1"/>
      <c r="IA1143" s="1"/>
      <c r="IB1143" s="1"/>
      <c r="IC1143" s="1"/>
      <c r="ID1143" s="1"/>
      <c r="IE1143" s="1"/>
      <c r="IF1143" s="1"/>
      <c r="IG1143" s="1"/>
      <c r="IH1143" s="1"/>
      <c r="II1143" s="1"/>
      <c r="IJ1143" s="1"/>
      <c r="IK1143" s="1"/>
      <c r="IL1143" s="1"/>
      <c r="IM1143" s="1"/>
      <c r="IN1143" s="1"/>
      <c r="IO1143" s="1"/>
      <c r="IP1143" s="1"/>
      <c r="IQ1143" s="1"/>
      <c r="IR1143" s="1"/>
      <c r="IS1143" s="1"/>
      <c r="IT1143" s="1"/>
      <c r="IU1143" s="1"/>
      <c r="IV1143" s="1"/>
    </row>
    <row r="1144" spans="1:256" s="3" customFormat="1" ht="15" customHeight="1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9">
        <v>111</v>
      </c>
      <c r="L1144" s="12">
        <v>3.65</v>
      </c>
      <c r="M1144" s="12">
        <v>2.59</v>
      </c>
      <c r="N1144" s="14">
        <v>1.4E-2</v>
      </c>
      <c r="O1144" s="14">
        <v>5.1999999999999998E-2</v>
      </c>
      <c r="P1144" s="14">
        <v>0.06</v>
      </c>
      <c r="Q1144" s="14">
        <v>0.18</v>
      </c>
      <c r="R1144" s="14"/>
      <c r="S1144" s="12"/>
      <c r="T1144" s="15"/>
      <c r="U1144" s="15"/>
      <c r="V1144" s="15"/>
      <c r="W1144" s="15"/>
      <c r="X1144" s="15"/>
      <c r="Y1144" s="15"/>
      <c r="Z1144" s="14"/>
      <c r="AA1144" s="14"/>
      <c r="AB1144" s="14"/>
      <c r="AC1144" s="14"/>
      <c r="AD1144" s="14"/>
      <c r="AE1144" s="14"/>
      <c r="AF1144" s="14"/>
      <c r="AG1144" s="14">
        <v>507</v>
      </c>
      <c r="AH1144" s="14">
        <v>12.1</v>
      </c>
      <c r="AI1144" s="14"/>
      <c r="AJ1144" s="14">
        <v>860</v>
      </c>
      <c r="AK1144" s="14">
        <v>60</v>
      </c>
      <c r="AL1144" s="14">
        <v>350</v>
      </c>
      <c r="AM1144" s="14">
        <v>15</v>
      </c>
      <c r="AN1144" s="14"/>
      <c r="AO1144" s="14"/>
      <c r="AP1144" s="14"/>
      <c r="AQ1144" s="14"/>
      <c r="AR1144" s="14"/>
      <c r="AS1144" s="16"/>
      <c r="AT1144" s="14">
        <v>1210</v>
      </c>
      <c r="AU1144" s="14">
        <v>850</v>
      </c>
      <c r="AV1144" s="14">
        <v>4</v>
      </c>
      <c r="AW1144" s="14"/>
      <c r="AX1144" s="14"/>
      <c r="AY1144" s="14"/>
      <c r="AZ1144" s="14"/>
      <c r="BA1144" s="14">
        <v>360</v>
      </c>
      <c r="BB1144" s="14"/>
      <c r="BC1144" s="38"/>
      <c r="BD1144" s="14"/>
      <c r="BE1144" s="14"/>
      <c r="BF1144" s="18"/>
      <c r="BG1144" s="14"/>
      <c r="BH1144" s="14"/>
      <c r="BI1144" s="14"/>
      <c r="BJ1144" s="14"/>
      <c r="BK1144" s="14"/>
      <c r="BL1144" s="14"/>
      <c r="BM1144" s="14"/>
      <c r="BN1144" s="14"/>
      <c r="BO1144" s="14"/>
      <c r="BP1144" s="14"/>
      <c r="BQ1144" s="14"/>
      <c r="BR1144" s="14"/>
      <c r="BS1144" s="14"/>
      <c r="BT1144" s="14"/>
      <c r="BU1144" s="14"/>
      <c r="BV1144" s="14"/>
      <c r="BW1144" s="14"/>
      <c r="BX1144" s="14"/>
      <c r="BY1144" s="14"/>
      <c r="BZ1144" s="14"/>
      <c r="CA1144" s="14"/>
      <c r="CB1144" s="14"/>
      <c r="CC1144" s="14"/>
      <c r="CD1144" s="14"/>
      <c r="CE1144" s="14"/>
      <c r="CF1144" s="14"/>
      <c r="CG1144" s="14"/>
      <c r="CH1144" s="14"/>
      <c r="CI1144" s="14"/>
      <c r="CJ1144" s="14"/>
      <c r="CK1144" s="14"/>
      <c r="CL1144" s="14"/>
      <c r="CM1144" s="14"/>
      <c r="CN1144" s="14"/>
      <c r="CO1144" s="14"/>
      <c r="CP1144" s="14"/>
      <c r="CQ1144" s="14"/>
      <c r="CR1144" s="14"/>
      <c r="CS1144" s="14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  <c r="DN1144" s="1"/>
      <c r="DO1144" s="1"/>
      <c r="DP1144" s="1"/>
      <c r="DQ1144" s="1"/>
      <c r="DR1144" s="1"/>
      <c r="DS1144" s="1"/>
      <c r="DT1144" s="1"/>
      <c r="DU1144" s="1"/>
      <c r="DV1144" s="1"/>
      <c r="DW1144" s="1"/>
      <c r="DX1144" s="1"/>
      <c r="DY1144" s="1"/>
      <c r="DZ1144" s="1"/>
      <c r="EA1144" s="1"/>
      <c r="EB1144" s="1"/>
      <c r="EC1144" s="1"/>
      <c r="ED1144" s="1"/>
      <c r="EE1144" s="1"/>
      <c r="EF1144" s="1"/>
      <c r="EG1144" s="1"/>
      <c r="EH1144" s="1"/>
      <c r="EI1144" s="1"/>
      <c r="EJ1144" s="1"/>
      <c r="EK1144" s="1"/>
      <c r="EL1144" s="1"/>
      <c r="EM1144" s="1"/>
      <c r="EN1144" s="1"/>
      <c r="EO1144" s="1"/>
      <c r="EP1144" s="1"/>
      <c r="EQ1144" s="1"/>
      <c r="ER1144" s="1"/>
      <c r="ES1144" s="1"/>
      <c r="ET1144" s="1"/>
      <c r="EU1144" s="1"/>
      <c r="EV1144" s="1"/>
      <c r="EW1144" s="1"/>
      <c r="EX1144" s="1"/>
      <c r="EY1144" s="1"/>
      <c r="EZ1144" s="1"/>
      <c r="FA1144" s="1"/>
      <c r="FB1144" s="1"/>
      <c r="FC1144" s="1"/>
      <c r="FD1144" s="1"/>
      <c r="FE1144" s="1"/>
      <c r="FF1144" s="1"/>
      <c r="FG1144" s="1"/>
      <c r="FH1144" s="1"/>
      <c r="FI1144" s="1"/>
      <c r="FJ1144" s="1"/>
      <c r="FK1144" s="1"/>
      <c r="FL1144" s="1"/>
      <c r="FM1144" s="1"/>
      <c r="FN1144" s="1"/>
      <c r="FO1144" s="1"/>
      <c r="FP1144" s="1"/>
      <c r="FQ1144" s="1"/>
      <c r="FR1144" s="1"/>
      <c r="FS1144" s="1"/>
      <c r="FT1144" s="1"/>
      <c r="FU1144" s="1"/>
      <c r="FV1144" s="1"/>
      <c r="FW1144" s="1"/>
      <c r="FX1144" s="1"/>
      <c r="FY1144" s="1"/>
      <c r="FZ1144" s="1"/>
      <c r="GA1144" s="1"/>
      <c r="GB1144" s="1"/>
      <c r="GC1144" s="1"/>
      <c r="GD1144" s="1"/>
      <c r="GE1144" s="1"/>
      <c r="GF1144" s="1"/>
      <c r="GG1144" s="1"/>
      <c r="GH1144" s="1"/>
      <c r="GI1144" s="1"/>
      <c r="GJ1144" s="1"/>
      <c r="GK1144" s="1"/>
      <c r="GL1144" s="1"/>
      <c r="GM1144" s="1"/>
      <c r="GN1144" s="1"/>
      <c r="GO1144" s="1"/>
      <c r="GP1144" s="1"/>
      <c r="GQ1144" s="1"/>
      <c r="GR1144" s="1"/>
      <c r="GS1144" s="1"/>
      <c r="GT1144" s="1"/>
      <c r="GU1144" s="1"/>
      <c r="GV1144" s="1"/>
      <c r="GW1144" s="1"/>
      <c r="GX1144" s="1"/>
      <c r="GY1144" s="1"/>
      <c r="GZ1144" s="1"/>
      <c r="HA1144" s="1"/>
      <c r="HB1144" s="1"/>
      <c r="HC1144" s="1"/>
      <c r="HD1144" s="1"/>
      <c r="HE1144" s="1"/>
      <c r="HF1144" s="1"/>
      <c r="HG1144" s="1"/>
      <c r="HH1144" s="1"/>
      <c r="HI1144" s="1"/>
      <c r="HJ1144" s="1"/>
      <c r="HK1144" s="1"/>
      <c r="HL1144" s="1"/>
      <c r="HM1144" s="1"/>
      <c r="HN1144" s="1"/>
      <c r="HO1144" s="1"/>
      <c r="HP1144" s="1"/>
      <c r="HQ1144" s="1"/>
      <c r="HR1144" s="1"/>
      <c r="HS1144" s="1"/>
      <c r="HT1144" s="1"/>
      <c r="HU1144" s="1"/>
      <c r="HV1144" s="1"/>
      <c r="HW1144" s="1"/>
      <c r="HX1144" s="1"/>
      <c r="HY1144" s="1"/>
      <c r="HZ1144" s="1"/>
      <c r="IA1144" s="1"/>
      <c r="IB1144" s="1"/>
      <c r="IC1144" s="1"/>
      <c r="ID1144" s="1"/>
      <c r="IE1144" s="1"/>
      <c r="IF1144" s="1"/>
      <c r="IG1144" s="1"/>
      <c r="IH1144" s="1"/>
      <c r="II1144" s="1"/>
      <c r="IJ1144" s="1"/>
      <c r="IK1144" s="1"/>
      <c r="IL1144" s="1"/>
      <c r="IM1144" s="1"/>
      <c r="IN1144" s="1"/>
      <c r="IO1144" s="1"/>
      <c r="IP1144" s="1"/>
      <c r="IQ1144" s="1"/>
      <c r="IR1144" s="1"/>
      <c r="IS1144" s="1"/>
      <c r="IT1144" s="1"/>
      <c r="IU1144" s="1"/>
      <c r="IV1144" s="1"/>
    </row>
    <row r="1145" spans="1:256" s="3" customFormat="1" ht="15" customHeight="1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9">
        <v>111</v>
      </c>
      <c r="L1145" s="12">
        <v>3.65</v>
      </c>
      <c r="M1145" s="12">
        <v>2.59</v>
      </c>
      <c r="N1145" s="14">
        <v>1.4E-2</v>
      </c>
      <c r="O1145" s="14">
        <v>5.1999999999999998E-2</v>
      </c>
      <c r="P1145" s="14">
        <v>0.06</v>
      </c>
      <c r="Q1145" s="14">
        <v>0.18</v>
      </c>
      <c r="R1145" s="14"/>
      <c r="S1145" s="12"/>
      <c r="T1145" s="15"/>
      <c r="U1145" s="15"/>
      <c r="V1145" s="15"/>
      <c r="W1145" s="15"/>
      <c r="X1145" s="15"/>
      <c r="Y1145" s="15"/>
      <c r="Z1145" s="14"/>
      <c r="AA1145" s="14"/>
      <c r="AB1145" s="14"/>
      <c r="AC1145" s="14"/>
      <c r="AD1145" s="14"/>
      <c r="AE1145" s="14"/>
      <c r="AF1145" s="14"/>
      <c r="AG1145" s="14">
        <v>507</v>
      </c>
      <c r="AH1145" s="14">
        <v>12.1</v>
      </c>
      <c r="AI1145" s="14"/>
      <c r="AJ1145" s="14">
        <v>860</v>
      </c>
      <c r="AK1145" s="14">
        <v>60</v>
      </c>
      <c r="AL1145" s="14">
        <v>350</v>
      </c>
      <c r="AM1145" s="14">
        <v>30</v>
      </c>
      <c r="AN1145" s="14"/>
      <c r="AO1145" s="14"/>
      <c r="AP1145" s="14"/>
      <c r="AQ1145" s="14"/>
      <c r="AR1145" s="14"/>
      <c r="AS1145" s="16"/>
      <c r="AT1145" s="14">
        <v>1200</v>
      </c>
      <c r="AU1145" s="14">
        <v>845</v>
      </c>
      <c r="AV1145" s="14">
        <v>4</v>
      </c>
      <c r="AW1145" s="14"/>
      <c r="AX1145" s="14"/>
      <c r="AY1145" s="14"/>
      <c r="AZ1145" s="14"/>
      <c r="BA1145" s="14">
        <v>360</v>
      </c>
      <c r="BB1145" s="14"/>
      <c r="BC1145" s="38"/>
      <c r="BD1145" s="14"/>
      <c r="BE1145" s="14"/>
      <c r="BF1145" s="18"/>
      <c r="BG1145" s="14"/>
      <c r="BH1145" s="14"/>
      <c r="BI1145" s="14"/>
      <c r="BJ1145" s="14"/>
      <c r="BK1145" s="14"/>
      <c r="BL1145" s="14"/>
      <c r="BM1145" s="14"/>
      <c r="BN1145" s="14"/>
      <c r="BO1145" s="14"/>
      <c r="BP1145" s="14"/>
      <c r="BQ1145" s="14"/>
      <c r="BR1145" s="14"/>
      <c r="BS1145" s="14"/>
      <c r="BT1145" s="14"/>
      <c r="BU1145" s="14"/>
      <c r="BV1145" s="14"/>
      <c r="BW1145" s="14"/>
      <c r="BX1145" s="14"/>
      <c r="BY1145" s="14"/>
      <c r="BZ1145" s="14"/>
      <c r="CA1145" s="14"/>
      <c r="CB1145" s="14"/>
      <c r="CC1145" s="14"/>
      <c r="CD1145" s="14"/>
      <c r="CE1145" s="14"/>
      <c r="CF1145" s="14"/>
      <c r="CG1145" s="14"/>
      <c r="CH1145" s="14"/>
      <c r="CI1145" s="14"/>
      <c r="CJ1145" s="14"/>
      <c r="CK1145" s="14"/>
      <c r="CL1145" s="14"/>
      <c r="CM1145" s="14"/>
      <c r="CN1145" s="14"/>
      <c r="CO1145" s="14"/>
      <c r="CP1145" s="14"/>
      <c r="CQ1145" s="14"/>
      <c r="CR1145" s="14"/>
      <c r="CS1145" s="14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1"/>
      <c r="DP1145" s="1"/>
      <c r="DQ1145" s="1"/>
      <c r="DR1145" s="1"/>
      <c r="DS1145" s="1"/>
      <c r="DT1145" s="1"/>
      <c r="DU1145" s="1"/>
      <c r="DV1145" s="1"/>
      <c r="DW1145" s="1"/>
      <c r="DX1145" s="1"/>
      <c r="DY1145" s="1"/>
      <c r="DZ1145" s="1"/>
      <c r="EA1145" s="1"/>
      <c r="EB1145" s="1"/>
      <c r="EC1145" s="1"/>
      <c r="ED1145" s="1"/>
      <c r="EE1145" s="1"/>
      <c r="EF1145" s="1"/>
      <c r="EG1145" s="1"/>
      <c r="EH1145" s="1"/>
      <c r="EI1145" s="1"/>
      <c r="EJ1145" s="1"/>
      <c r="EK1145" s="1"/>
      <c r="EL1145" s="1"/>
      <c r="EM1145" s="1"/>
      <c r="EN1145" s="1"/>
      <c r="EO1145" s="1"/>
      <c r="EP1145" s="1"/>
      <c r="EQ1145" s="1"/>
      <c r="ER1145" s="1"/>
      <c r="ES1145" s="1"/>
      <c r="ET1145" s="1"/>
      <c r="EU1145" s="1"/>
      <c r="EV1145" s="1"/>
      <c r="EW1145" s="1"/>
      <c r="EX1145" s="1"/>
      <c r="EY1145" s="1"/>
      <c r="EZ1145" s="1"/>
      <c r="FA1145" s="1"/>
      <c r="FB1145" s="1"/>
      <c r="FC1145" s="1"/>
      <c r="FD1145" s="1"/>
      <c r="FE1145" s="1"/>
      <c r="FF1145" s="1"/>
      <c r="FG1145" s="1"/>
      <c r="FH1145" s="1"/>
      <c r="FI1145" s="1"/>
      <c r="FJ1145" s="1"/>
      <c r="FK1145" s="1"/>
      <c r="FL1145" s="1"/>
      <c r="FM1145" s="1"/>
      <c r="FN1145" s="1"/>
      <c r="FO1145" s="1"/>
      <c r="FP1145" s="1"/>
      <c r="FQ1145" s="1"/>
      <c r="FR1145" s="1"/>
      <c r="FS1145" s="1"/>
      <c r="FT1145" s="1"/>
      <c r="FU1145" s="1"/>
      <c r="FV1145" s="1"/>
      <c r="FW1145" s="1"/>
      <c r="FX1145" s="1"/>
      <c r="FY1145" s="1"/>
      <c r="FZ1145" s="1"/>
      <c r="GA1145" s="1"/>
      <c r="GB1145" s="1"/>
      <c r="GC1145" s="1"/>
      <c r="GD1145" s="1"/>
      <c r="GE1145" s="1"/>
      <c r="GF1145" s="1"/>
      <c r="GG1145" s="1"/>
      <c r="GH1145" s="1"/>
      <c r="GI1145" s="1"/>
      <c r="GJ1145" s="1"/>
      <c r="GK1145" s="1"/>
      <c r="GL1145" s="1"/>
      <c r="GM1145" s="1"/>
      <c r="GN1145" s="1"/>
      <c r="GO1145" s="1"/>
      <c r="GP1145" s="1"/>
      <c r="GQ1145" s="1"/>
      <c r="GR1145" s="1"/>
      <c r="GS1145" s="1"/>
      <c r="GT1145" s="1"/>
      <c r="GU1145" s="1"/>
      <c r="GV1145" s="1"/>
      <c r="GW1145" s="1"/>
      <c r="GX1145" s="1"/>
      <c r="GY1145" s="1"/>
      <c r="GZ1145" s="1"/>
      <c r="HA1145" s="1"/>
      <c r="HB1145" s="1"/>
      <c r="HC1145" s="1"/>
      <c r="HD1145" s="1"/>
      <c r="HE1145" s="1"/>
      <c r="HF1145" s="1"/>
      <c r="HG1145" s="1"/>
      <c r="HH1145" s="1"/>
      <c r="HI1145" s="1"/>
      <c r="HJ1145" s="1"/>
      <c r="HK1145" s="1"/>
      <c r="HL1145" s="1"/>
      <c r="HM1145" s="1"/>
      <c r="HN1145" s="1"/>
      <c r="HO1145" s="1"/>
      <c r="HP1145" s="1"/>
      <c r="HQ1145" s="1"/>
      <c r="HR1145" s="1"/>
      <c r="HS1145" s="1"/>
      <c r="HT1145" s="1"/>
      <c r="HU1145" s="1"/>
      <c r="HV1145" s="1"/>
      <c r="HW1145" s="1"/>
      <c r="HX1145" s="1"/>
      <c r="HY1145" s="1"/>
      <c r="HZ1145" s="1"/>
      <c r="IA1145" s="1"/>
      <c r="IB1145" s="1"/>
      <c r="IC1145" s="1"/>
      <c r="ID1145" s="1"/>
      <c r="IE1145" s="1"/>
      <c r="IF1145" s="1"/>
      <c r="IG1145" s="1"/>
      <c r="IH1145" s="1"/>
      <c r="II1145" s="1"/>
      <c r="IJ1145" s="1"/>
      <c r="IK1145" s="1"/>
      <c r="IL1145" s="1"/>
      <c r="IM1145" s="1"/>
      <c r="IN1145" s="1"/>
      <c r="IO1145" s="1"/>
      <c r="IP1145" s="1"/>
      <c r="IQ1145" s="1"/>
      <c r="IR1145" s="1"/>
      <c r="IS1145" s="1"/>
      <c r="IT1145" s="1"/>
      <c r="IU1145" s="1"/>
      <c r="IV1145" s="1"/>
    </row>
    <row r="1146" spans="1:256" s="3" customFormat="1" ht="15" customHeight="1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9">
        <v>111</v>
      </c>
      <c r="L1146" s="12">
        <v>3.65</v>
      </c>
      <c r="M1146" s="12">
        <v>2.59</v>
      </c>
      <c r="N1146" s="14">
        <v>1.4E-2</v>
      </c>
      <c r="O1146" s="14">
        <v>5.1999999999999998E-2</v>
      </c>
      <c r="P1146" s="14">
        <v>0.06</v>
      </c>
      <c r="Q1146" s="14">
        <v>0.18</v>
      </c>
      <c r="R1146" s="14"/>
      <c r="S1146" s="12"/>
      <c r="T1146" s="15"/>
      <c r="U1146" s="15"/>
      <c r="V1146" s="15"/>
      <c r="W1146" s="15"/>
      <c r="X1146" s="15"/>
      <c r="Y1146" s="15"/>
      <c r="Z1146" s="14"/>
      <c r="AA1146" s="14"/>
      <c r="AB1146" s="14"/>
      <c r="AC1146" s="14"/>
      <c r="AD1146" s="14"/>
      <c r="AE1146" s="14"/>
      <c r="AF1146" s="14"/>
      <c r="AG1146" s="14">
        <v>507</v>
      </c>
      <c r="AH1146" s="14">
        <v>12.1</v>
      </c>
      <c r="AI1146" s="14"/>
      <c r="AJ1146" s="14">
        <v>860</v>
      </c>
      <c r="AK1146" s="14">
        <v>60</v>
      </c>
      <c r="AL1146" s="14">
        <v>350</v>
      </c>
      <c r="AM1146" s="14">
        <v>60</v>
      </c>
      <c r="AN1146" s="14"/>
      <c r="AO1146" s="14"/>
      <c r="AP1146" s="14"/>
      <c r="AQ1146" s="14"/>
      <c r="AR1146" s="14"/>
      <c r="AS1146" s="16"/>
      <c r="AT1146" s="14">
        <v>1250</v>
      </c>
      <c r="AU1146" s="14">
        <v>900</v>
      </c>
      <c r="AV1146" s="14">
        <v>5</v>
      </c>
      <c r="AW1146" s="14"/>
      <c r="AX1146" s="14"/>
      <c r="AY1146" s="14"/>
      <c r="AZ1146" s="14"/>
      <c r="BA1146" s="14">
        <v>375</v>
      </c>
      <c r="BB1146" s="14"/>
      <c r="BC1146" s="38"/>
      <c r="BD1146" s="14"/>
      <c r="BE1146" s="14"/>
      <c r="BF1146" s="18"/>
      <c r="BG1146" s="14"/>
      <c r="BH1146" s="14"/>
      <c r="BI1146" s="14"/>
      <c r="BJ1146" s="14"/>
      <c r="BK1146" s="14"/>
      <c r="BL1146" s="14"/>
      <c r="BM1146" s="14"/>
      <c r="BN1146" s="14"/>
      <c r="BO1146" s="14"/>
      <c r="BP1146" s="14"/>
      <c r="BQ1146" s="14"/>
      <c r="BR1146" s="14"/>
      <c r="BS1146" s="14"/>
      <c r="BT1146" s="14"/>
      <c r="BU1146" s="14"/>
      <c r="BV1146" s="14"/>
      <c r="BW1146" s="14"/>
      <c r="BX1146" s="14"/>
      <c r="BY1146" s="14"/>
      <c r="BZ1146" s="14"/>
      <c r="CA1146" s="14"/>
      <c r="CB1146" s="14"/>
      <c r="CC1146" s="14"/>
      <c r="CD1146" s="14"/>
      <c r="CE1146" s="14"/>
      <c r="CF1146" s="14"/>
      <c r="CG1146" s="14"/>
      <c r="CH1146" s="14"/>
      <c r="CI1146" s="14"/>
      <c r="CJ1146" s="14"/>
      <c r="CK1146" s="14"/>
      <c r="CL1146" s="14"/>
      <c r="CM1146" s="14"/>
      <c r="CN1146" s="14"/>
      <c r="CO1146" s="14"/>
      <c r="CP1146" s="14"/>
      <c r="CQ1146" s="14"/>
      <c r="CR1146" s="14"/>
      <c r="CS1146" s="14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  <c r="DN1146" s="1"/>
      <c r="DO1146" s="1"/>
      <c r="DP1146" s="1"/>
      <c r="DQ1146" s="1"/>
      <c r="DR1146" s="1"/>
      <c r="DS1146" s="1"/>
      <c r="DT1146" s="1"/>
      <c r="DU1146" s="1"/>
      <c r="DV1146" s="1"/>
      <c r="DW1146" s="1"/>
      <c r="DX1146" s="1"/>
      <c r="DY1146" s="1"/>
      <c r="DZ1146" s="1"/>
      <c r="EA1146" s="1"/>
      <c r="EB1146" s="1"/>
      <c r="EC1146" s="1"/>
      <c r="ED1146" s="1"/>
      <c r="EE1146" s="1"/>
      <c r="EF1146" s="1"/>
      <c r="EG1146" s="1"/>
      <c r="EH1146" s="1"/>
      <c r="EI1146" s="1"/>
      <c r="EJ1146" s="1"/>
      <c r="EK1146" s="1"/>
      <c r="EL1146" s="1"/>
      <c r="EM1146" s="1"/>
      <c r="EN1146" s="1"/>
      <c r="EO1146" s="1"/>
      <c r="EP1146" s="1"/>
      <c r="EQ1146" s="1"/>
      <c r="ER1146" s="1"/>
      <c r="ES1146" s="1"/>
      <c r="ET1146" s="1"/>
      <c r="EU1146" s="1"/>
      <c r="EV1146" s="1"/>
      <c r="EW1146" s="1"/>
      <c r="EX1146" s="1"/>
      <c r="EY1146" s="1"/>
      <c r="EZ1146" s="1"/>
      <c r="FA1146" s="1"/>
      <c r="FB1146" s="1"/>
      <c r="FC1146" s="1"/>
      <c r="FD1146" s="1"/>
      <c r="FE1146" s="1"/>
      <c r="FF1146" s="1"/>
      <c r="FG1146" s="1"/>
      <c r="FH1146" s="1"/>
      <c r="FI1146" s="1"/>
      <c r="FJ1146" s="1"/>
      <c r="FK1146" s="1"/>
      <c r="FL1146" s="1"/>
      <c r="FM1146" s="1"/>
      <c r="FN1146" s="1"/>
      <c r="FO1146" s="1"/>
      <c r="FP1146" s="1"/>
      <c r="FQ1146" s="1"/>
      <c r="FR1146" s="1"/>
      <c r="FS1146" s="1"/>
      <c r="FT1146" s="1"/>
      <c r="FU1146" s="1"/>
      <c r="FV1146" s="1"/>
      <c r="FW1146" s="1"/>
      <c r="FX1146" s="1"/>
      <c r="FY1146" s="1"/>
      <c r="FZ1146" s="1"/>
      <c r="GA1146" s="1"/>
      <c r="GB1146" s="1"/>
      <c r="GC1146" s="1"/>
      <c r="GD1146" s="1"/>
      <c r="GE1146" s="1"/>
      <c r="GF1146" s="1"/>
      <c r="GG1146" s="1"/>
      <c r="GH1146" s="1"/>
      <c r="GI1146" s="1"/>
      <c r="GJ1146" s="1"/>
      <c r="GK1146" s="1"/>
      <c r="GL1146" s="1"/>
      <c r="GM1146" s="1"/>
      <c r="GN1146" s="1"/>
      <c r="GO1146" s="1"/>
      <c r="GP1146" s="1"/>
      <c r="GQ1146" s="1"/>
      <c r="GR1146" s="1"/>
      <c r="GS1146" s="1"/>
      <c r="GT1146" s="1"/>
      <c r="GU1146" s="1"/>
      <c r="GV1146" s="1"/>
      <c r="GW1146" s="1"/>
      <c r="GX1146" s="1"/>
      <c r="GY1146" s="1"/>
      <c r="GZ1146" s="1"/>
      <c r="HA1146" s="1"/>
      <c r="HB1146" s="1"/>
      <c r="HC1146" s="1"/>
      <c r="HD1146" s="1"/>
      <c r="HE1146" s="1"/>
      <c r="HF1146" s="1"/>
      <c r="HG1146" s="1"/>
      <c r="HH1146" s="1"/>
      <c r="HI1146" s="1"/>
      <c r="HJ1146" s="1"/>
      <c r="HK1146" s="1"/>
      <c r="HL1146" s="1"/>
      <c r="HM1146" s="1"/>
      <c r="HN1146" s="1"/>
      <c r="HO1146" s="1"/>
      <c r="HP1146" s="1"/>
      <c r="HQ1146" s="1"/>
      <c r="HR1146" s="1"/>
      <c r="HS1146" s="1"/>
      <c r="HT1146" s="1"/>
      <c r="HU1146" s="1"/>
      <c r="HV1146" s="1"/>
      <c r="HW1146" s="1"/>
      <c r="HX1146" s="1"/>
      <c r="HY1146" s="1"/>
      <c r="HZ1146" s="1"/>
      <c r="IA1146" s="1"/>
      <c r="IB1146" s="1"/>
      <c r="IC1146" s="1"/>
      <c r="ID1146" s="1"/>
      <c r="IE1146" s="1"/>
      <c r="IF1146" s="1"/>
      <c r="IG1146" s="1"/>
      <c r="IH1146" s="1"/>
      <c r="II1146" s="1"/>
      <c r="IJ1146" s="1"/>
      <c r="IK1146" s="1"/>
      <c r="IL1146" s="1"/>
      <c r="IM1146" s="1"/>
      <c r="IN1146" s="1"/>
      <c r="IO1146" s="1"/>
      <c r="IP1146" s="1"/>
      <c r="IQ1146" s="1"/>
      <c r="IR1146" s="1"/>
      <c r="IS1146" s="1"/>
      <c r="IT1146" s="1"/>
      <c r="IU1146" s="1"/>
      <c r="IV1146" s="1"/>
    </row>
    <row r="1147" spans="1:256" s="3" customFormat="1" ht="15" customHeight="1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9">
        <v>111</v>
      </c>
      <c r="L1147" s="12">
        <v>3.65</v>
      </c>
      <c r="M1147" s="12">
        <v>2.59</v>
      </c>
      <c r="N1147" s="14">
        <v>1.4E-2</v>
      </c>
      <c r="O1147" s="14">
        <v>5.1999999999999998E-2</v>
      </c>
      <c r="P1147" s="14">
        <v>0.06</v>
      </c>
      <c r="Q1147" s="14">
        <v>0.18</v>
      </c>
      <c r="R1147" s="14"/>
      <c r="S1147" s="12"/>
      <c r="T1147" s="15"/>
      <c r="U1147" s="15"/>
      <c r="V1147" s="15"/>
      <c r="W1147" s="15"/>
      <c r="X1147" s="15"/>
      <c r="Y1147" s="15"/>
      <c r="Z1147" s="14"/>
      <c r="AA1147" s="14"/>
      <c r="AB1147" s="14"/>
      <c r="AC1147" s="14"/>
      <c r="AD1147" s="14"/>
      <c r="AE1147" s="14"/>
      <c r="AF1147" s="14"/>
      <c r="AG1147" s="14">
        <v>507</v>
      </c>
      <c r="AH1147" s="14">
        <v>12.1</v>
      </c>
      <c r="AI1147" s="14"/>
      <c r="AJ1147" s="14">
        <v>860</v>
      </c>
      <c r="AK1147" s="14">
        <v>60</v>
      </c>
      <c r="AL1147" s="14">
        <v>350</v>
      </c>
      <c r="AM1147" s="14">
        <v>120</v>
      </c>
      <c r="AN1147" s="14"/>
      <c r="AO1147" s="14"/>
      <c r="AP1147" s="14"/>
      <c r="AQ1147" s="14"/>
      <c r="AR1147" s="14"/>
      <c r="AS1147" s="16"/>
      <c r="AT1147" s="14">
        <v>1200</v>
      </c>
      <c r="AU1147" s="14">
        <v>825</v>
      </c>
      <c r="AV1147" s="14">
        <v>4.5</v>
      </c>
      <c r="AW1147" s="14"/>
      <c r="AX1147" s="14"/>
      <c r="AY1147" s="14"/>
      <c r="AZ1147" s="14"/>
      <c r="BA1147" s="14">
        <v>350</v>
      </c>
      <c r="BB1147" s="14"/>
      <c r="BC1147" s="38"/>
      <c r="BD1147" s="14"/>
      <c r="BE1147" s="14"/>
      <c r="BF1147" s="18"/>
      <c r="BG1147" s="14"/>
      <c r="BH1147" s="14"/>
      <c r="BI1147" s="14"/>
      <c r="BJ1147" s="14"/>
      <c r="BK1147" s="14"/>
      <c r="BL1147" s="14"/>
      <c r="BM1147" s="14"/>
      <c r="BN1147" s="14"/>
      <c r="BO1147" s="14"/>
      <c r="BP1147" s="14"/>
      <c r="BQ1147" s="14"/>
      <c r="BR1147" s="14"/>
      <c r="BS1147" s="14"/>
      <c r="BT1147" s="14"/>
      <c r="BU1147" s="14"/>
      <c r="BV1147" s="14"/>
      <c r="BW1147" s="14"/>
      <c r="BX1147" s="14"/>
      <c r="BY1147" s="14"/>
      <c r="BZ1147" s="14"/>
      <c r="CA1147" s="14"/>
      <c r="CB1147" s="14"/>
      <c r="CC1147" s="14"/>
      <c r="CD1147" s="14"/>
      <c r="CE1147" s="14"/>
      <c r="CF1147" s="14"/>
      <c r="CG1147" s="14"/>
      <c r="CH1147" s="14"/>
      <c r="CI1147" s="14"/>
      <c r="CJ1147" s="14"/>
      <c r="CK1147" s="14"/>
      <c r="CL1147" s="14"/>
      <c r="CM1147" s="14"/>
      <c r="CN1147" s="14"/>
      <c r="CO1147" s="14"/>
      <c r="CP1147" s="14"/>
      <c r="CQ1147" s="14"/>
      <c r="CR1147" s="14"/>
      <c r="CS1147" s="14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  <c r="DN1147" s="1"/>
      <c r="DO1147" s="1"/>
      <c r="DP1147" s="1"/>
      <c r="DQ1147" s="1"/>
      <c r="DR1147" s="1"/>
      <c r="DS1147" s="1"/>
      <c r="DT1147" s="1"/>
      <c r="DU1147" s="1"/>
      <c r="DV1147" s="1"/>
      <c r="DW1147" s="1"/>
      <c r="DX1147" s="1"/>
      <c r="DY1147" s="1"/>
      <c r="DZ1147" s="1"/>
      <c r="EA1147" s="1"/>
      <c r="EB1147" s="1"/>
      <c r="EC1147" s="1"/>
      <c r="ED1147" s="1"/>
      <c r="EE1147" s="1"/>
      <c r="EF1147" s="1"/>
      <c r="EG1147" s="1"/>
      <c r="EH1147" s="1"/>
      <c r="EI1147" s="1"/>
      <c r="EJ1147" s="1"/>
      <c r="EK1147" s="1"/>
      <c r="EL1147" s="1"/>
      <c r="EM1147" s="1"/>
      <c r="EN1147" s="1"/>
      <c r="EO1147" s="1"/>
      <c r="EP1147" s="1"/>
      <c r="EQ1147" s="1"/>
      <c r="ER1147" s="1"/>
      <c r="ES1147" s="1"/>
      <c r="ET1147" s="1"/>
      <c r="EU1147" s="1"/>
      <c r="EV1147" s="1"/>
      <c r="EW1147" s="1"/>
      <c r="EX1147" s="1"/>
      <c r="EY1147" s="1"/>
      <c r="EZ1147" s="1"/>
      <c r="FA1147" s="1"/>
      <c r="FB1147" s="1"/>
      <c r="FC1147" s="1"/>
      <c r="FD1147" s="1"/>
      <c r="FE1147" s="1"/>
      <c r="FF1147" s="1"/>
      <c r="FG1147" s="1"/>
      <c r="FH1147" s="1"/>
      <c r="FI1147" s="1"/>
      <c r="FJ1147" s="1"/>
      <c r="FK1147" s="1"/>
      <c r="FL1147" s="1"/>
      <c r="FM1147" s="1"/>
      <c r="FN1147" s="1"/>
      <c r="FO1147" s="1"/>
      <c r="FP1147" s="1"/>
      <c r="FQ1147" s="1"/>
      <c r="FR1147" s="1"/>
      <c r="FS1147" s="1"/>
      <c r="FT1147" s="1"/>
      <c r="FU1147" s="1"/>
      <c r="FV1147" s="1"/>
      <c r="FW1147" s="1"/>
      <c r="FX1147" s="1"/>
      <c r="FY1147" s="1"/>
      <c r="FZ1147" s="1"/>
      <c r="GA1147" s="1"/>
      <c r="GB1147" s="1"/>
      <c r="GC1147" s="1"/>
      <c r="GD1147" s="1"/>
      <c r="GE1147" s="1"/>
      <c r="GF1147" s="1"/>
      <c r="GG1147" s="1"/>
      <c r="GH1147" s="1"/>
      <c r="GI1147" s="1"/>
      <c r="GJ1147" s="1"/>
      <c r="GK1147" s="1"/>
      <c r="GL1147" s="1"/>
      <c r="GM1147" s="1"/>
      <c r="GN1147" s="1"/>
      <c r="GO1147" s="1"/>
      <c r="GP1147" s="1"/>
      <c r="GQ1147" s="1"/>
      <c r="GR1147" s="1"/>
      <c r="GS1147" s="1"/>
      <c r="GT1147" s="1"/>
      <c r="GU1147" s="1"/>
      <c r="GV1147" s="1"/>
      <c r="GW1147" s="1"/>
      <c r="GX1147" s="1"/>
      <c r="GY1147" s="1"/>
      <c r="GZ1147" s="1"/>
      <c r="HA1147" s="1"/>
      <c r="HB1147" s="1"/>
      <c r="HC1147" s="1"/>
      <c r="HD1147" s="1"/>
      <c r="HE1147" s="1"/>
      <c r="HF1147" s="1"/>
      <c r="HG1147" s="1"/>
      <c r="HH1147" s="1"/>
      <c r="HI1147" s="1"/>
      <c r="HJ1147" s="1"/>
      <c r="HK1147" s="1"/>
      <c r="HL1147" s="1"/>
      <c r="HM1147" s="1"/>
      <c r="HN1147" s="1"/>
      <c r="HO1147" s="1"/>
      <c r="HP1147" s="1"/>
      <c r="HQ1147" s="1"/>
      <c r="HR1147" s="1"/>
      <c r="HS1147" s="1"/>
      <c r="HT1147" s="1"/>
      <c r="HU1147" s="1"/>
      <c r="HV1147" s="1"/>
      <c r="HW1147" s="1"/>
      <c r="HX1147" s="1"/>
      <c r="HY1147" s="1"/>
      <c r="HZ1147" s="1"/>
      <c r="IA1147" s="1"/>
      <c r="IB1147" s="1"/>
      <c r="IC1147" s="1"/>
      <c r="ID1147" s="1"/>
      <c r="IE1147" s="1"/>
      <c r="IF1147" s="1"/>
      <c r="IG1147" s="1"/>
      <c r="IH1147" s="1"/>
      <c r="II1147" s="1"/>
      <c r="IJ1147" s="1"/>
      <c r="IK1147" s="1"/>
      <c r="IL1147" s="1"/>
      <c r="IM1147" s="1"/>
      <c r="IN1147" s="1"/>
      <c r="IO1147" s="1"/>
      <c r="IP1147" s="1"/>
      <c r="IQ1147" s="1"/>
      <c r="IR1147" s="1"/>
      <c r="IS1147" s="1"/>
      <c r="IT1147" s="1"/>
      <c r="IU1147" s="1"/>
      <c r="IV1147" s="1"/>
    </row>
    <row r="1148" spans="1:256" s="3" customFormat="1" ht="15" customHeight="1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9">
        <v>111</v>
      </c>
      <c r="L1148" s="12">
        <v>3.65</v>
      </c>
      <c r="M1148" s="12">
        <v>2.59</v>
      </c>
      <c r="N1148" s="14">
        <v>1.4E-2</v>
      </c>
      <c r="O1148" s="14">
        <v>5.1999999999999998E-2</v>
      </c>
      <c r="P1148" s="14">
        <v>0.06</v>
      </c>
      <c r="Q1148" s="14">
        <v>0.18</v>
      </c>
      <c r="R1148" s="14"/>
      <c r="S1148" s="12"/>
      <c r="T1148" s="15"/>
      <c r="U1148" s="15"/>
      <c r="V1148" s="15"/>
      <c r="W1148" s="15"/>
      <c r="X1148" s="15"/>
      <c r="Y1148" s="15"/>
      <c r="Z1148" s="14"/>
      <c r="AA1148" s="14"/>
      <c r="AB1148" s="14"/>
      <c r="AC1148" s="14"/>
      <c r="AD1148" s="14"/>
      <c r="AE1148" s="14"/>
      <c r="AF1148" s="14"/>
      <c r="AG1148" s="14">
        <v>507</v>
      </c>
      <c r="AH1148" s="14">
        <v>12.1</v>
      </c>
      <c r="AI1148" s="14"/>
      <c r="AJ1148" s="14">
        <v>860</v>
      </c>
      <c r="AK1148" s="14">
        <v>60</v>
      </c>
      <c r="AL1148" s="14">
        <v>400</v>
      </c>
      <c r="AM1148" s="14">
        <v>8</v>
      </c>
      <c r="AN1148" s="14"/>
      <c r="AO1148" s="14"/>
      <c r="AP1148" s="14"/>
      <c r="AQ1148" s="14"/>
      <c r="AR1148" s="14"/>
      <c r="AS1148" s="16"/>
      <c r="AT1148" s="14">
        <v>800</v>
      </c>
      <c r="AU1148" s="14">
        <v>525</v>
      </c>
      <c r="AV1148" s="14">
        <v>10</v>
      </c>
      <c r="AW1148" s="14"/>
      <c r="AX1148" s="14"/>
      <c r="AY1148" s="14"/>
      <c r="AZ1148" s="14"/>
      <c r="BA1148" s="14">
        <v>265</v>
      </c>
      <c r="BB1148" s="14"/>
      <c r="BC1148" s="38"/>
      <c r="BD1148" s="14"/>
      <c r="BE1148" s="14"/>
      <c r="BF1148" s="18"/>
      <c r="BG1148" s="14"/>
      <c r="BH1148" s="14"/>
      <c r="BI1148" s="14"/>
      <c r="BJ1148" s="14"/>
      <c r="BK1148" s="14"/>
      <c r="BL1148" s="14"/>
      <c r="BM1148" s="14"/>
      <c r="BN1148" s="14"/>
      <c r="BO1148" s="14"/>
      <c r="BP1148" s="14"/>
      <c r="BQ1148" s="14"/>
      <c r="BR1148" s="14"/>
      <c r="BS1148" s="14"/>
      <c r="BT1148" s="14"/>
      <c r="BU1148" s="14"/>
      <c r="BV1148" s="14"/>
      <c r="BW1148" s="14"/>
      <c r="BX1148" s="14"/>
      <c r="BY1148" s="14"/>
      <c r="BZ1148" s="14"/>
      <c r="CA1148" s="14"/>
      <c r="CB1148" s="14"/>
      <c r="CC1148" s="14"/>
      <c r="CD1148" s="14"/>
      <c r="CE1148" s="14"/>
      <c r="CF1148" s="14"/>
      <c r="CG1148" s="14"/>
      <c r="CH1148" s="14"/>
      <c r="CI1148" s="14"/>
      <c r="CJ1148" s="14"/>
      <c r="CK1148" s="14"/>
      <c r="CL1148" s="14"/>
      <c r="CM1148" s="14"/>
      <c r="CN1148" s="14"/>
      <c r="CO1148" s="14"/>
      <c r="CP1148" s="14"/>
      <c r="CQ1148" s="14"/>
      <c r="CR1148" s="14"/>
      <c r="CS1148" s="14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1"/>
      <c r="DP1148" s="1"/>
      <c r="DQ1148" s="1"/>
      <c r="DR1148" s="1"/>
      <c r="DS1148" s="1"/>
      <c r="DT1148" s="1"/>
      <c r="DU1148" s="1"/>
      <c r="DV1148" s="1"/>
      <c r="DW1148" s="1"/>
      <c r="DX1148" s="1"/>
      <c r="DY1148" s="1"/>
      <c r="DZ1148" s="1"/>
      <c r="EA1148" s="1"/>
      <c r="EB1148" s="1"/>
      <c r="EC1148" s="1"/>
      <c r="ED1148" s="1"/>
      <c r="EE1148" s="1"/>
      <c r="EF1148" s="1"/>
      <c r="EG1148" s="1"/>
      <c r="EH1148" s="1"/>
      <c r="EI1148" s="1"/>
      <c r="EJ1148" s="1"/>
      <c r="EK1148" s="1"/>
      <c r="EL1148" s="1"/>
      <c r="EM1148" s="1"/>
      <c r="EN1148" s="1"/>
      <c r="EO1148" s="1"/>
      <c r="EP1148" s="1"/>
      <c r="EQ1148" s="1"/>
      <c r="ER1148" s="1"/>
      <c r="ES1148" s="1"/>
      <c r="ET1148" s="1"/>
      <c r="EU1148" s="1"/>
      <c r="EV1148" s="1"/>
      <c r="EW1148" s="1"/>
      <c r="EX1148" s="1"/>
      <c r="EY1148" s="1"/>
      <c r="EZ1148" s="1"/>
      <c r="FA1148" s="1"/>
      <c r="FB1148" s="1"/>
      <c r="FC1148" s="1"/>
      <c r="FD1148" s="1"/>
      <c r="FE1148" s="1"/>
      <c r="FF1148" s="1"/>
      <c r="FG1148" s="1"/>
      <c r="FH1148" s="1"/>
      <c r="FI1148" s="1"/>
      <c r="FJ1148" s="1"/>
      <c r="FK1148" s="1"/>
      <c r="FL1148" s="1"/>
      <c r="FM1148" s="1"/>
      <c r="FN1148" s="1"/>
      <c r="FO1148" s="1"/>
      <c r="FP1148" s="1"/>
      <c r="FQ1148" s="1"/>
      <c r="FR1148" s="1"/>
      <c r="FS1148" s="1"/>
      <c r="FT1148" s="1"/>
      <c r="FU1148" s="1"/>
      <c r="FV1148" s="1"/>
      <c r="FW1148" s="1"/>
      <c r="FX1148" s="1"/>
      <c r="FY1148" s="1"/>
      <c r="FZ1148" s="1"/>
      <c r="GA1148" s="1"/>
      <c r="GB1148" s="1"/>
      <c r="GC1148" s="1"/>
      <c r="GD1148" s="1"/>
      <c r="GE1148" s="1"/>
      <c r="GF1148" s="1"/>
      <c r="GG1148" s="1"/>
      <c r="GH1148" s="1"/>
      <c r="GI1148" s="1"/>
      <c r="GJ1148" s="1"/>
      <c r="GK1148" s="1"/>
      <c r="GL1148" s="1"/>
      <c r="GM1148" s="1"/>
      <c r="GN1148" s="1"/>
      <c r="GO1148" s="1"/>
      <c r="GP1148" s="1"/>
      <c r="GQ1148" s="1"/>
      <c r="GR1148" s="1"/>
      <c r="GS1148" s="1"/>
      <c r="GT1148" s="1"/>
      <c r="GU1148" s="1"/>
      <c r="GV1148" s="1"/>
      <c r="GW1148" s="1"/>
      <c r="GX1148" s="1"/>
      <c r="GY1148" s="1"/>
      <c r="GZ1148" s="1"/>
      <c r="HA1148" s="1"/>
      <c r="HB1148" s="1"/>
      <c r="HC1148" s="1"/>
      <c r="HD1148" s="1"/>
      <c r="HE1148" s="1"/>
      <c r="HF1148" s="1"/>
      <c r="HG1148" s="1"/>
      <c r="HH1148" s="1"/>
      <c r="HI1148" s="1"/>
      <c r="HJ1148" s="1"/>
      <c r="HK1148" s="1"/>
      <c r="HL1148" s="1"/>
      <c r="HM1148" s="1"/>
      <c r="HN1148" s="1"/>
      <c r="HO1148" s="1"/>
      <c r="HP1148" s="1"/>
      <c r="HQ1148" s="1"/>
      <c r="HR1148" s="1"/>
      <c r="HS1148" s="1"/>
      <c r="HT1148" s="1"/>
      <c r="HU1148" s="1"/>
      <c r="HV1148" s="1"/>
      <c r="HW1148" s="1"/>
      <c r="HX1148" s="1"/>
      <c r="HY1148" s="1"/>
      <c r="HZ1148" s="1"/>
      <c r="IA1148" s="1"/>
      <c r="IB1148" s="1"/>
      <c r="IC1148" s="1"/>
      <c r="ID1148" s="1"/>
      <c r="IE1148" s="1"/>
      <c r="IF1148" s="1"/>
      <c r="IG1148" s="1"/>
      <c r="IH1148" s="1"/>
      <c r="II1148" s="1"/>
      <c r="IJ1148" s="1"/>
      <c r="IK1148" s="1"/>
      <c r="IL1148" s="1"/>
      <c r="IM1148" s="1"/>
      <c r="IN1148" s="1"/>
      <c r="IO1148" s="1"/>
      <c r="IP1148" s="1"/>
      <c r="IQ1148" s="1"/>
      <c r="IR1148" s="1"/>
      <c r="IS1148" s="1"/>
      <c r="IT1148" s="1"/>
      <c r="IU1148" s="1"/>
      <c r="IV1148" s="1"/>
    </row>
    <row r="1149" spans="1:256" s="3" customFormat="1" ht="15" customHeight="1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9">
        <v>111</v>
      </c>
      <c r="L1149" s="12">
        <v>3.65</v>
      </c>
      <c r="M1149" s="12">
        <v>2.59</v>
      </c>
      <c r="N1149" s="14">
        <v>1.4E-2</v>
      </c>
      <c r="O1149" s="14">
        <v>5.1999999999999998E-2</v>
      </c>
      <c r="P1149" s="14">
        <v>0.06</v>
      </c>
      <c r="Q1149" s="14">
        <v>0.18</v>
      </c>
      <c r="R1149" s="14"/>
      <c r="S1149" s="12"/>
      <c r="T1149" s="15"/>
      <c r="U1149" s="15"/>
      <c r="V1149" s="15"/>
      <c r="W1149" s="15"/>
      <c r="X1149" s="15"/>
      <c r="Y1149" s="15"/>
      <c r="Z1149" s="14"/>
      <c r="AA1149" s="14"/>
      <c r="AB1149" s="14"/>
      <c r="AC1149" s="14"/>
      <c r="AD1149" s="14"/>
      <c r="AE1149" s="14"/>
      <c r="AF1149" s="14"/>
      <c r="AG1149" s="14">
        <v>507</v>
      </c>
      <c r="AH1149" s="14">
        <v>12.1</v>
      </c>
      <c r="AI1149" s="14"/>
      <c r="AJ1149" s="14">
        <v>860</v>
      </c>
      <c r="AK1149" s="14">
        <v>60</v>
      </c>
      <c r="AL1149" s="14">
        <v>400</v>
      </c>
      <c r="AM1149" s="14">
        <v>15</v>
      </c>
      <c r="AN1149" s="14"/>
      <c r="AO1149" s="14"/>
      <c r="AP1149" s="14"/>
      <c r="AQ1149" s="14"/>
      <c r="AR1149" s="14"/>
      <c r="AS1149" s="16"/>
      <c r="AT1149" s="14">
        <v>850</v>
      </c>
      <c r="AU1149" s="14">
        <v>550</v>
      </c>
      <c r="AV1149" s="14">
        <v>10</v>
      </c>
      <c r="AW1149" s="14"/>
      <c r="AX1149" s="14"/>
      <c r="AY1149" s="14"/>
      <c r="AZ1149" s="14"/>
      <c r="BA1149" s="14">
        <v>275</v>
      </c>
      <c r="BB1149" s="14"/>
      <c r="BC1149" s="38"/>
      <c r="BD1149" s="14"/>
      <c r="BE1149" s="14"/>
      <c r="BF1149" s="18"/>
      <c r="BG1149" s="14"/>
      <c r="BH1149" s="14"/>
      <c r="BI1149" s="14"/>
      <c r="BJ1149" s="14"/>
      <c r="BK1149" s="14"/>
      <c r="BL1149" s="14"/>
      <c r="BM1149" s="14"/>
      <c r="BN1149" s="14"/>
      <c r="BO1149" s="14"/>
      <c r="BP1149" s="14"/>
      <c r="BQ1149" s="14"/>
      <c r="BR1149" s="14"/>
      <c r="BS1149" s="14"/>
      <c r="BT1149" s="14"/>
      <c r="BU1149" s="14"/>
      <c r="BV1149" s="14"/>
      <c r="BW1149" s="14"/>
      <c r="BX1149" s="14"/>
      <c r="BY1149" s="14"/>
      <c r="BZ1149" s="14"/>
      <c r="CA1149" s="14"/>
      <c r="CB1149" s="14"/>
      <c r="CC1149" s="14"/>
      <c r="CD1149" s="14"/>
      <c r="CE1149" s="14"/>
      <c r="CF1149" s="14"/>
      <c r="CG1149" s="14"/>
      <c r="CH1149" s="14"/>
      <c r="CI1149" s="14"/>
      <c r="CJ1149" s="14"/>
      <c r="CK1149" s="14"/>
      <c r="CL1149" s="14"/>
      <c r="CM1149" s="14"/>
      <c r="CN1149" s="14"/>
      <c r="CO1149" s="14"/>
      <c r="CP1149" s="14"/>
      <c r="CQ1149" s="14"/>
      <c r="CR1149" s="14"/>
      <c r="CS1149" s="14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  <c r="DN1149" s="1"/>
      <c r="DO1149" s="1"/>
      <c r="DP1149" s="1"/>
      <c r="DQ1149" s="1"/>
      <c r="DR1149" s="1"/>
      <c r="DS1149" s="1"/>
      <c r="DT1149" s="1"/>
      <c r="DU1149" s="1"/>
      <c r="DV1149" s="1"/>
      <c r="DW1149" s="1"/>
      <c r="DX1149" s="1"/>
      <c r="DY1149" s="1"/>
      <c r="DZ1149" s="1"/>
      <c r="EA1149" s="1"/>
      <c r="EB1149" s="1"/>
      <c r="EC1149" s="1"/>
      <c r="ED1149" s="1"/>
      <c r="EE1149" s="1"/>
      <c r="EF1149" s="1"/>
      <c r="EG1149" s="1"/>
      <c r="EH1149" s="1"/>
      <c r="EI1149" s="1"/>
      <c r="EJ1149" s="1"/>
      <c r="EK1149" s="1"/>
      <c r="EL1149" s="1"/>
      <c r="EM1149" s="1"/>
      <c r="EN1149" s="1"/>
      <c r="EO1149" s="1"/>
      <c r="EP1149" s="1"/>
      <c r="EQ1149" s="1"/>
      <c r="ER1149" s="1"/>
      <c r="ES1149" s="1"/>
      <c r="ET1149" s="1"/>
      <c r="EU1149" s="1"/>
      <c r="EV1149" s="1"/>
      <c r="EW1149" s="1"/>
      <c r="EX1149" s="1"/>
      <c r="EY1149" s="1"/>
      <c r="EZ1149" s="1"/>
      <c r="FA1149" s="1"/>
      <c r="FB1149" s="1"/>
      <c r="FC1149" s="1"/>
      <c r="FD1149" s="1"/>
      <c r="FE1149" s="1"/>
      <c r="FF1149" s="1"/>
      <c r="FG1149" s="1"/>
      <c r="FH1149" s="1"/>
      <c r="FI1149" s="1"/>
      <c r="FJ1149" s="1"/>
      <c r="FK1149" s="1"/>
      <c r="FL1149" s="1"/>
      <c r="FM1149" s="1"/>
      <c r="FN1149" s="1"/>
      <c r="FO1149" s="1"/>
      <c r="FP1149" s="1"/>
      <c r="FQ1149" s="1"/>
      <c r="FR1149" s="1"/>
      <c r="FS1149" s="1"/>
      <c r="FT1149" s="1"/>
      <c r="FU1149" s="1"/>
      <c r="FV1149" s="1"/>
      <c r="FW1149" s="1"/>
      <c r="FX1149" s="1"/>
      <c r="FY1149" s="1"/>
      <c r="FZ1149" s="1"/>
      <c r="GA1149" s="1"/>
      <c r="GB1149" s="1"/>
      <c r="GC1149" s="1"/>
      <c r="GD1149" s="1"/>
      <c r="GE1149" s="1"/>
      <c r="GF1149" s="1"/>
      <c r="GG1149" s="1"/>
      <c r="GH1149" s="1"/>
      <c r="GI1149" s="1"/>
      <c r="GJ1149" s="1"/>
      <c r="GK1149" s="1"/>
      <c r="GL1149" s="1"/>
      <c r="GM1149" s="1"/>
      <c r="GN1149" s="1"/>
      <c r="GO1149" s="1"/>
      <c r="GP1149" s="1"/>
      <c r="GQ1149" s="1"/>
      <c r="GR1149" s="1"/>
      <c r="GS1149" s="1"/>
      <c r="GT1149" s="1"/>
      <c r="GU1149" s="1"/>
      <c r="GV1149" s="1"/>
      <c r="GW1149" s="1"/>
      <c r="GX1149" s="1"/>
      <c r="GY1149" s="1"/>
      <c r="GZ1149" s="1"/>
      <c r="HA1149" s="1"/>
      <c r="HB1149" s="1"/>
      <c r="HC1149" s="1"/>
      <c r="HD1149" s="1"/>
      <c r="HE1149" s="1"/>
      <c r="HF1149" s="1"/>
      <c r="HG1149" s="1"/>
      <c r="HH1149" s="1"/>
      <c r="HI1149" s="1"/>
      <c r="HJ1149" s="1"/>
      <c r="HK1149" s="1"/>
      <c r="HL1149" s="1"/>
      <c r="HM1149" s="1"/>
      <c r="HN1149" s="1"/>
      <c r="HO1149" s="1"/>
      <c r="HP1149" s="1"/>
      <c r="HQ1149" s="1"/>
      <c r="HR1149" s="1"/>
      <c r="HS1149" s="1"/>
      <c r="HT1149" s="1"/>
      <c r="HU1149" s="1"/>
      <c r="HV1149" s="1"/>
      <c r="HW1149" s="1"/>
      <c r="HX1149" s="1"/>
      <c r="HY1149" s="1"/>
      <c r="HZ1149" s="1"/>
      <c r="IA1149" s="1"/>
      <c r="IB1149" s="1"/>
      <c r="IC1149" s="1"/>
      <c r="ID1149" s="1"/>
      <c r="IE1149" s="1"/>
      <c r="IF1149" s="1"/>
      <c r="IG1149" s="1"/>
      <c r="IH1149" s="1"/>
      <c r="II1149" s="1"/>
      <c r="IJ1149" s="1"/>
      <c r="IK1149" s="1"/>
      <c r="IL1149" s="1"/>
      <c r="IM1149" s="1"/>
      <c r="IN1149" s="1"/>
      <c r="IO1149" s="1"/>
      <c r="IP1149" s="1"/>
      <c r="IQ1149" s="1"/>
      <c r="IR1149" s="1"/>
      <c r="IS1149" s="1"/>
      <c r="IT1149" s="1"/>
      <c r="IU1149" s="1"/>
      <c r="IV1149" s="1"/>
    </row>
    <row r="1150" spans="1:256" s="3" customFormat="1" ht="15" customHeight="1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9">
        <v>111</v>
      </c>
      <c r="L1150" s="12">
        <v>3.65</v>
      </c>
      <c r="M1150" s="12">
        <v>2.59</v>
      </c>
      <c r="N1150" s="14">
        <v>1.4E-2</v>
      </c>
      <c r="O1150" s="14">
        <v>5.1999999999999998E-2</v>
      </c>
      <c r="P1150" s="14">
        <v>0.06</v>
      </c>
      <c r="Q1150" s="14">
        <v>0.18</v>
      </c>
      <c r="R1150" s="14"/>
      <c r="S1150" s="12"/>
      <c r="T1150" s="15"/>
      <c r="U1150" s="15"/>
      <c r="V1150" s="15"/>
      <c r="W1150" s="15"/>
      <c r="X1150" s="15"/>
      <c r="Y1150" s="15"/>
      <c r="Z1150" s="14"/>
      <c r="AA1150" s="14"/>
      <c r="AB1150" s="14"/>
      <c r="AC1150" s="14"/>
      <c r="AD1150" s="14"/>
      <c r="AE1150" s="14"/>
      <c r="AF1150" s="14"/>
      <c r="AG1150" s="14">
        <v>507</v>
      </c>
      <c r="AH1150" s="14">
        <v>12.1</v>
      </c>
      <c r="AI1150" s="14"/>
      <c r="AJ1150" s="14">
        <v>860</v>
      </c>
      <c r="AK1150" s="14">
        <v>60</v>
      </c>
      <c r="AL1150" s="14">
        <v>400</v>
      </c>
      <c r="AM1150" s="14">
        <v>30</v>
      </c>
      <c r="AN1150" s="14"/>
      <c r="AO1150" s="14"/>
      <c r="AP1150" s="14"/>
      <c r="AQ1150" s="14"/>
      <c r="AR1150" s="14"/>
      <c r="AS1150" s="16"/>
      <c r="AT1150" s="14">
        <v>800</v>
      </c>
      <c r="AU1150" s="14">
        <v>525</v>
      </c>
      <c r="AV1150" s="14">
        <v>10</v>
      </c>
      <c r="AW1150" s="14"/>
      <c r="AX1150" s="14"/>
      <c r="AY1150" s="14"/>
      <c r="AZ1150" s="14"/>
      <c r="BA1150" s="14">
        <v>260</v>
      </c>
      <c r="BB1150" s="14"/>
      <c r="BC1150" s="38"/>
      <c r="BD1150" s="14"/>
      <c r="BE1150" s="14"/>
      <c r="BF1150" s="18"/>
      <c r="BG1150" s="14"/>
      <c r="BH1150" s="14"/>
      <c r="BI1150" s="14"/>
      <c r="BJ1150" s="14"/>
      <c r="BK1150" s="14"/>
      <c r="BL1150" s="14"/>
      <c r="BM1150" s="14"/>
      <c r="BN1150" s="14"/>
      <c r="BO1150" s="14"/>
      <c r="BP1150" s="14"/>
      <c r="BQ1150" s="14"/>
      <c r="BR1150" s="14"/>
      <c r="BS1150" s="14"/>
      <c r="BT1150" s="14"/>
      <c r="BU1150" s="14"/>
      <c r="BV1150" s="14"/>
      <c r="BW1150" s="14"/>
      <c r="BX1150" s="14"/>
      <c r="BY1150" s="14"/>
      <c r="BZ1150" s="14"/>
      <c r="CA1150" s="14"/>
      <c r="CB1150" s="14"/>
      <c r="CC1150" s="14"/>
      <c r="CD1150" s="14"/>
      <c r="CE1150" s="14"/>
      <c r="CF1150" s="14"/>
      <c r="CG1150" s="14"/>
      <c r="CH1150" s="14"/>
      <c r="CI1150" s="14"/>
      <c r="CJ1150" s="14"/>
      <c r="CK1150" s="14"/>
      <c r="CL1150" s="14"/>
      <c r="CM1150" s="14"/>
      <c r="CN1150" s="14"/>
      <c r="CO1150" s="14"/>
      <c r="CP1150" s="14"/>
      <c r="CQ1150" s="14"/>
      <c r="CR1150" s="14"/>
      <c r="CS1150" s="14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  <c r="DN1150" s="1"/>
      <c r="DO1150" s="1"/>
      <c r="DP1150" s="1"/>
      <c r="DQ1150" s="1"/>
      <c r="DR1150" s="1"/>
      <c r="DS1150" s="1"/>
      <c r="DT1150" s="1"/>
      <c r="DU1150" s="1"/>
      <c r="DV1150" s="1"/>
      <c r="DW1150" s="1"/>
      <c r="DX1150" s="1"/>
      <c r="DY1150" s="1"/>
      <c r="DZ1150" s="1"/>
      <c r="EA1150" s="1"/>
      <c r="EB1150" s="1"/>
      <c r="EC1150" s="1"/>
      <c r="ED1150" s="1"/>
      <c r="EE1150" s="1"/>
      <c r="EF1150" s="1"/>
      <c r="EG1150" s="1"/>
      <c r="EH1150" s="1"/>
      <c r="EI1150" s="1"/>
      <c r="EJ1150" s="1"/>
      <c r="EK1150" s="1"/>
      <c r="EL1150" s="1"/>
      <c r="EM1150" s="1"/>
      <c r="EN1150" s="1"/>
      <c r="EO1150" s="1"/>
      <c r="EP1150" s="1"/>
      <c r="EQ1150" s="1"/>
      <c r="ER1150" s="1"/>
      <c r="ES1150" s="1"/>
      <c r="ET1150" s="1"/>
      <c r="EU1150" s="1"/>
      <c r="EV1150" s="1"/>
      <c r="EW1150" s="1"/>
      <c r="EX1150" s="1"/>
      <c r="EY1150" s="1"/>
      <c r="EZ1150" s="1"/>
      <c r="FA1150" s="1"/>
      <c r="FB1150" s="1"/>
      <c r="FC1150" s="1"/>
      <c r="FD1150" s="1"/>
      <c r="FE1150" s="1"/>
      <c r="FF1150" s="1"/>
      <c r="FG1150" s="1"/>
      <c r="FH1150" s="1"/>
      <c r="FI1150" s="1"/>
      <c r="FJ1150" s="1"/>
      <c r="FK1150" s="1"/>
      <c r="FL1150" s="1"/>
      <c r="FM1150" s="1"/>
      <c r="FN1150" s="1"/>
      <c r="FO1150" s="1"/>
      <c r="FP1150" s="1"/>
      <c r="FQ1150" s="1"/>
      <c r="FR1150" s="1"/>
      <c r="FS1150" s="1"/>
      <c r="FT1150" s="1"/>
      <c r="FU1150" s="1"/>
      <c r="FV1150" s="1"/>
      <c r="FW1150" s="1"/>
      <c r="FX1150" s="1"/>
      <c r="FY1150" s="1"/>
      <c r="FZ1150" s="1"/>
      <c r="GA1150" s="1"/>
      <c r="GB1150" s="1"/>
      <c r="GC1150" s="1"/>
      <c r="GD1150" s="1"/>
      <c r="GE1150" s="1"/>
      <c r="GF1150" s="1"/>
      <c r="GG1150" s="1"/>
      <c r="GH1150" s="1"/>
      <c r="GI1150" s="1"/>
      <c r="GJ1150" s="1"/>
      <c r="GK1150" s="1"/>
      <c r="GL1150" s="1"/>
      <c r="GM1150" s="1"/>
      <c r="GN1150" s="1"/>
      <c r="GO1150" s="1"/>
      <c r="GP1150" s="1"/>
      <c r="GQ1150" s="1"/>
      <c r="GR1150" s="1"/>
      <c r="GS1150" s="1"/>
      <c r="GT1150" s="1"/>
      <c r="GU1150" s="1"/>
      <c r="GV1150" s="1"/>
      <c r="GW1150" s="1"/>
      <c r="GX1150" s="1"/>
      <c r="GY1150" s="1"/>
      <c r="GZ1150" s="1"/>
      <c r="HA1150" s="1"/>
      <c r="HB1150" s="1"/>
      <c r="HC1150" s="1"/>
      <c r="HD1150" s="1"/>
      <c r="HE1150" s="1"/>
      <c r="HF1150" s="1"/>
      <c r="HG1150" s="1"/>
      <c r="HH1150" s="1"/>
      <c r="HI1150" s="1"/>
      <c r="HJ1150" s="1"/>
      <c r="HK1150" s="1"/>
      <c r="HL1150" s="1"/>
      <c r="HM1150" s="1"/>
      <c r="HN1150" s="1"/>
      <c r="HO1150" s="1"/>
      <c r="HP1150" s="1"/>
      <c r="HQ1150" s="1"/>
      <c r="HR1150" s="1"/>
      <c r="HS1150" s="1"/>
      <c r="HT1150" s="1"/>
      <c r="HU1150" s="1"/>
      <c r="HV1150" s="1"/>
      <c r="HW1150" s="1"/>
      <c r="HX1150" s="1"/>
      <c r="HY1150" s="1"/>
      <c r="HZ1150" s="1"/>
      <c r="IA1150" s="1"/>
      <c r="IB1150" s="1"/>
      <c r="IC1150" s="1"/>
      <c r="ID1150" s="1"/>
      <c r="IE1150" s="1"/>
      <c r="IF1150" s="1"/>
      <c r="IG1150" s="1"/>
      <c r="IH1150" s="1"/>
      <c r="II1150" s="1"/>
      <c r="IJ1150" s="1"/>
      <c r="IK1150" s="1"/>
      <c r="IL1150" s="1"/>
      <c r="IM1150" s="1"/>
      <c r="IN1150" s="1"/>
      <c r="IO1150" s="1"/>
      <c r="IP1150" s="1"/>
      <c r="IQ1150" s="1"/>
      <c r="IR1150" s="1"/>
      <c r="IS1150" s="1"/>
      <c r="IT1150" s="1"/>
      <c r="IU1150" s="1"/>
      <c r="IV1150" s="1"/>
    </row>
    <row r="1151" spans="1:256" s="3" customFormat="1" ht="15" customHeight="1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9">
        <v>111</v>
      </c>
      <c r="L1151" s="12">
        <v>3.65</v>
      </c>
      <c r="M1151" s="12">
        <v>2.59</v>
      </c>
      <c r="N1151" s="14">
        <v>1.4E-2</v>
      </c>
      <c r="O1151" s="14">
        <v>5.1999999999999998E-2</v>
      </c>
      <c r="P1151" s="14">
        <v>0.06</v>
      </c>
      <c r="Q1151" s="14">
        <v>0.18</v>
      </c>
      <c r="R1151" s="14"/>
      <c r="S1151" s="12"/>
      <c r="T1151" s="15"/>
      <c r="U1151" s="15"/>
      <c r="V1151" s="15"/>
      <c r="W1151" s="15"/>
      <c r="X1151" s="15"/>
      <c r="Y1151" s="15"/>
      <c r="Z1151" s="14"/>
      <c r="AA1151" s="14"/>
      <c r="AB1151" s="14"/>
      <c r="AC1151" s="14"/>
      <c r="AD1151" s="14"/>
      <c r="AE1151" s="14"/>
      <c r="AF1151" s="14"/>
      <c r="AG1151" s="14">
        <v>507</v>
      </c>
      <c r="AH1151" s="14">
        <v>12.1</v>
      </c>
      <c r="AI1151" s="14"/>
      <c r="AJ1151" s="14">
        <v>860</v>
      </c>
      <c r="AK1151" s="14">
        <v>60</v>
      </c>
      <c r="AL1151" s="14">
        <v>400</v>
      </c>
      <c r="AM1151" s="14">
        <v>60</v>
      </c>
      <c r="AN1151" s="14"/>
      <c r="AO1151" s="14"/>
      <c r="AP1151" s="14"/>
      <c r="AQ1151" s="14"/>
      <c r="AR1151" s="14"/>
      <c r="AS1151" s="16"/>
      <c r="AT1151" s="14">
        <v>860</v>
      </c>
      <c r="AU1151" s="14">
        <v>550</v>
      </c>
      <c r="AV1151" s="14">
        <v>11</v>
      </c>
      <c r="AW1151" s="14"/>
      <c r="AX1151" s="14"/>
      <c r="AY1151" s="14"/>
      <c r="AZ1151" s="14"/>
      <c r="BA1151" s="14">
        <v>285</v>
      </c>
      <c r="BB1151" s="14"/>
      <c r="BC1151" s="38"/>
      <c r="BD1151" s="14"/>
      <c r="BE1151" s="14"/>
      <c r="BF1151" s="18"/>
      <c r="BG1151" s="14"/>
      <c r="BH1151" s="14"/>
      <c r="BI1151" s="14"/>
      <c r="BJ1151" s="14"/>
      <c r="BK1151" s="14"/>
      <c r="BL1151" s="14"/>
      <c r="BM1151" s="14"/>
      <c r="BN1151" s="14"/>
      <c r="BO1151" s="14"/>
      <c r="BP1151" s="14"/>
      <c r="BQ1151" s="14"/>
      <c r="BR1151" s="14"/>
      <c r="BS1151" s="14"/>
      <c r="BT1151" s="14"/>
      <c r="BU1151" s="14"/>
      <c r="BV1151" s="14"/>
      <c r="BW1151" s="14"/>
      <c r="BX1151" s="14"/>
      <c r="BY1151" s="14"/>
      <c r="BZ1151" s="14"/>
      <c r="CA1151" s="14"/>
      <c r="CB1151" s="14"/>
      <c r="CC1151" s="14"/>
      <c r="CD1151" s="14"/>
      <c r="CE1151" s="14"/>
      <c r="CF1151" s="14"/>
      <c r="CG1151" s="14"/>
      <c r="CH1151" s="14"/>
      <c r="CI1151" s="14"/>
      <c r="CJ1151" s="14"/>
      <c r="CK1151" s="14"/>
      <c r="CL1151" s="14"/>
      <c r="CM1151" s="14"/>
      <c r="CN1151" s="14"/>
      <c r="CO1151" s="14"/>
      <c r="CP1151" s="14"/>
      <c r="CQ1151" s="14"/>
      <c r="CR1151" s="14"/>
      <c r="CS1151" s="14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  <c r="DN1151" s="1"/>
      <c r="DO1151" s="1"/>
      <c r="DP1151" s="1"/>
      <c r="DQ1151" s="1"/>
      <c r="DR1151" s="1"/>
      <c r="DS1151" s="1"/>
      <c r="DT1151" s="1"/>
      <c r="DU1151" s="1"/>
      <c r="DV1151" s="1"/>
      <c r="DW1151" s="1"/>
      <c r="DX1151" s="1"/>
      <c r="DY1151" s="1"/>
      <c r="DZ1151" s="1"/>
      <c r="EA1151" s="1"/>
      <c r="EB1151" s="1"/>
      <c r="EC1151" s="1"/>
      <c r="ED1151" s="1"/>
      <c r="EE1151" s="1"/>
      <c r="EF1151" s="1"/>
      <c r="EG1151" s="1"/>
      <c r="EH1151" s="1"/>
      <c r="EI1151" s="1"/>
      <c r="EJ1151" s="1"/>
      <c r="EK1151" s="1"/>
      <c r="EL1151" s="1"/>
      <c r="EM1151" s="1"/>
      <c r="EN1151" s="1"/>
      <c r="EO1151" s="1"/>
      <c r="EP1151" s="1"/>
      <c r="EQ1151" s="1"/>
      <c r="ER1151" s="1"/>
      <c r="ES1151" s="1"/>
      <c r="ET1151" s="1"/>
      <c r="EU1151" s="1"/>
      <c r="EV1151" s="1"/>
      <c r="EW1151" s="1"/>
      <c r="EX1151" s="1"/>
      <c r="EY1151" s="1"/>
      <c r="EZ1151" s="1"/>
      <c r="FA1151" s="1"/>
      <c r="FB1151" s="1"/>
      <c r="FC1151" s="1"/>
      <c r="FD1151" s="1"/>
      <c r="FE1151" s="1"/>
      <c r="FF1151" s="1"/>
      <c r="FG1151" s="1"/>
      <c r="FH1151" s="1"/>
      <c r="FI1151" s="1"/>
      <c r="FJ1151" s="1"/>
      <c r="FK1151" s="1"/>
      <c r="FL1151" s="1"/>
      <c r="FM1151" s="1"/>
      <c r="FN1151" s="1"/>
      <c r="FO1151" s="1"/>
      <c r="FP1151" s="1"/>
      <c r="FQ1151" s="1"/>
      <c r="FR1151" s="1"/>
      <c r="FS1151" s="1"/>
      <c r="FT1151" s="1"/>
      <c r="FU1151" s="1"/>
      <c r="FV1151" s="1"/>
      <c r="FW1151" s="1"/>
      <c r="FX1151" s="1"/>
      <c r="FY1151" s="1"/>
      <c r="FZ1151" s="1"/>
      <c r="GA1151" s="1"/>
      <c r="GB1151" s="1"/>
      <c r="GC1151" s="1"/>
      <c r="GD1151" s="1"/>
      <c r="GE1151" s="1"/>
      <c r="GF1151" s="1"/>
      <c r="GG1151" s="1"/>
      <c r="GH1151" s="1"/>
      <c r="GI1151" s="1"/>
      <c r="GJ1151" s="1"/>
      <c r="GK1151" s="1"/>
      <c r="GL1151" s="1"/>
      <c r="GM1151" s="1"/>
      <c r="GN1151" s="1"/>
      <c r="GO1151" s="1"/>
      <c r="GP1151" s="1"/>
      <c r="GQ1151" s="1"/>
      <c r="GR1151" s="1"/>
      <c r="GS1151" s="1"/>
      <c r="GT1151" s="1"/>
      <c r="GU1151" s="1"/>
      <c r="GV1151" s="1"/>
      <c r="GW1151" s="1"/>
      <c r="GX1151" s="1"/>
      <c r="GY1151" s="1"/>
      <c r="GZ1151" s="1"/>
      <c r="HA1151" s="1"/>
      <c r="HB1151" s="1"/>
      <c r="HC1151" s="1"/>
      <c r="HD1151" s="1"/>
      <c r="HE1151" s="1"/>
      <c r="HF1151" s="1"/>
      <c r="HG1151" s="1"/>
      <c r="HH1151" s="1"/>
      <c r="HI1151" s="1"/>
      <c r="HJ1151" s="1"/>
      <c r="HK1151" s="1"/>
      <c r="HL1151" s="1"/>
      <c r="HM1151" s="1"/>
      <c r="HN1151" s="1"/>
      <c r="HO1151" s="1"/>
      <c r="HP1151" s="1"/>
      <c r="HQ1151" s="1"/>
      <c r="HR1151" s="1"/>
      <c r="HS1151" s="1"/>
      <c r="HT1151" s="1"/>
      <c r="HU1151" s="1"/>
      <c r="HV1151" s="1"/>
      <c r="HW1151" s="1"/>
      <c r="HX1151" s="1"/>
      <c r="HY1151" s="1"/>
      <c r="HZ1151" s="1"/>
      <c r="IA1151" s="1"/>
      <c r="IB1151" s="1"/>
      <c r="IC1151" s="1"/>
      <c r="ID1151" s="1"/>
      <c r="IE1151" s="1"/>
      <c r="IF1151" s="1"/>
      <c r="IG1151" s="1"/>
      <c r="IH1151" s="1"/>
      <c r="II1151" s="1"/>
      <c r="IJ1151" s="1"/>
      <c r="IK1151" s="1"/>
      <c r="IL1151" s="1"/>
      <c r="IM1151" s="1"/>
      <c r="IN1151" s="1"/>
      <c r="IO1151" s="1"/>
      <c r="IP1151" s="1"/>
      <c r="IQ1151" s="1"/>
      <c r="IR1151" s="1"/>
      <c r="IS1151" s="1"/>
      <c r="IT1151" s="1"/>
      <c r="IU1151" s="1"/>
      <c r="IV1151" s="1"/>
    </row>
    <row r="1152" spans="1:256" s="3" customFormat="1" ht="15" customHeight="1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9">
        <v>111</v>
      </c>
      <c r="L1152" s="12">
        <v>3.65</v>
      </c>
      <c r="M1152" s="12">
        <v>2.59</v>
      </c>
      <c r="N1152" s="14">
        <v>1.4E-2</v>
      </c>
      <c r="O1152" s="14">
        <v>5.1999999999999998E-2</v>
      </c>
      <c r="P1152" s="14">
        <v>0.06</v>
      </c>
      <c r="Q1152" s="14">
        <v>0.18</v>
      </c>
      <c r="R1152" s="14"/>
      <c r="S1152" s="12"/>
      <c r="T1152" s="15"/>
      <c r="U1152" s="15"/>
      <c r="V1152" s="15"/>
      <c r="W1152" s="15"/>
      <c r="X1152" s="15"/>
      <c r="Y1152" s="15"/>
      <c r="Z1152" s="14"/>
      <c r="AA1152" s="14"/>
      <c r="AB1152" s="14"/>
      <c r="AC1152" s="14"/>
      <c r="AD1152" s="14"/>
      <c r="AE1152" s="14"/>
      <c r="AF1152" s="14"/>
      <c r="AG1152" s="14">
        <v>507</v>
      </c>
      <c r="AH1152" s="14">
        <v>12.1</v>
      </c>
      <c r="AI1152" s="14"/>
      <c r="AJ1152" s="14">
        <v>860</v>
      </c>
      <c r="AK1152" s="14">
        <v>60</v>
      </c>
      <c r="AL1152" s="14">
        <v>400</v>
      </c>
      <c r="AM1152" s="14">
        <v>120</v>
      </c>
      <c r="AN1152" s="14"/>
      <c r="AO1152" s="14"/>
      <c r="AP1152" s="14"/>
      <c r="AQ1152" s="14"/>
      <c r="AR1152" s="14"/>
      <c r="AS1152" s="16"/>
      <c r="AT1152" s="14">
        <v>900</v>
      </c>
      <c r="AU1152" s="14">
        <v>590</v>
      </c>
      <c r="AV1152" s="14">
        <v>11</v>
      </c>
      <c r="AW1152" s="14"/>
      <c r="AX1152" s="14"/>
      <c r="AY1152" s="14"/>
      <c r="AZ1152" s="14"/>
      <c r="BA1152" s="14">
        <v>300</v>
      </c>
      <c r="BB1152" s="14"/>
      <c r="BC1152" s="38"/>
      <c r="BD1152" s="14"/>
      <c r="BE1152" s="14"/>
      <c r="BF1152" s="18"/>
      <c r="BG1152" s="14"/>
      <c r="BH1152" s="14"/>
      <c r="BI1152" s="14"/>
      <c r="BJ1152" s="14"/>
      <c r="BK1152" s="14"/>
      <c r="BL1152" s="14"/>
      <c r="BM1152" s="14"/>
      <c r="BN1152" s="14"/>
      <c r="BO1152" s="14"/>
      <c r="BP1152" s="14"/>
      <c r="BQ1152" s="14"/>
      <c r="BR1152" s="14"/>
      <c r="BS1152" s="14"/>
      <c r="BT1152" s="14"/>
      <c r="BU1152" s="14"/>
      <c r="BV1152" s="14"/>
      <c r="BW1152" s="14"/>
      <c r="BX1152" s="14"/>
      <c r="BY1152" s="14"/>
      <c r="BZ1152" s="14"/>
      <c r="CA1152" s="14"/>
      <c r="CB1152" s="14"/>
      <c r="CC1152" s="14"/>
      <c r="CD1152" s="14"/>
      <c r="CE1152" s="14"/>
      <c r="CF1152" s="14"/>
      <c r="CG1152" s="14"/>
      <c r="CH1152" s="14"/>
      <c r="CI1152" s="14"/>
      <c r="CJ1152" s="14"/>
      <c r="CK1152" s="14"/>
      <c r="CL1152" s="14"/>
      <c r="CM1152" s="14"/>
      <c r="CN1152" s="14"/>
      <c r="CO1152" s="14"/>
      <c r="CP1152" s="14"/>
      <c r="CQ1152" s="14"/>
      <c r="CR1152" s="14"/>
      <c r="CS1152" s="14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  <c r="DN1152" s="1"/>
      <c r="DO1152" s="1"/>
      <c r="DP1152" s="1"/>
      <c r="DQ1152" s="1"/>
      <c r="DR1152" s="1"/>
      <c r="DS1152" s="1"/>
      <c r="DT1152" s="1"/>
      <c r="DU1152" s="1"/>
      <c r="DV1152" s="1"/>
      <c r="DW1152" s="1"/>
      <c r="DX1152" s="1"/>
      <c r="DY1152" s="1"/>
      <c r="DZ1152" s="1"/>
      <c r="EA1152" s="1"/>
      <c r="EB1152" s="1"/>
      <c r="EC1152" s="1"/>
      <c r="ED1152" s="1"/>
      <c r="EE1152" s="1"/>
      <c r="EF1152" s="1"/>
      <c r="EG1152" s="1"/>
      <c r="EH1152" s="1"/>
      <c r="EI1152" s="1"/>
      <c r="EJ1152" s="1"/>
      <c r="EK1152" s="1"/>
      <c r="EL1152" s="1"/>
      <c r="EM1152" s="1"/>
      <c r="EN1152" s="1"/>
      <c r="EO1152" s="1"/>
      <c r="EP1152" s="1"/>
      <c r="EQ1152" s="1"/>
      <c r="ER1152" s="1"/>
      <c r="ES1152" s="1"/>
      <c r="ET1152" s="1"/>
      <c r="EU1152" s="1"/>
      <c r="EV1152" s="1"/>
      <c r="EW1152" s="1"/>
      <c r="EX1152" s="1"/>
      <c r="EY1152" s="1"/>
      <c r="EZ1152" s="1"/>
      <c r="FA1152" s="1"/>
      <c r="FB1152" s="1"/>
      <c r="FC1152" s="1"/>
      <c r="FD1152" s="1"/>
      <c r="FE1152" s="1"/>
      <c r="FF1152" s="1"/>
      <c r="FG1152" s="1"/>
      <c r="FH1152" s="1"/>
      <c r="FI1152" s="1"/>
      <c r="FJ1152" s="1"/>
      <c r="FK1152" s="1"/>
      <c r="FL1152" s="1"/>
      <c r="FM1152" s="1"/>
      <c r="FN1152" s="1"/>
      <c r="FO1152" s="1"/>
      <c r="FP1152" s="1"/>
      <c r="FQ1152" s="1"/>
      <c r="FR1152" s="1"/>
      <c r="FS1152" s="1"/>
      <c r="FT1152" s="1"/>
      <c r="FU1152" s="1"/>
      <c r="FV1152" s="1"/>
      <c r="FW1152" s="1"/>
      <c r="FX1152" s="1"/>
      <c r="FY1152" s="1"/>
      <c r="FZ1152" s="1"/>
      <c r="GA1152" s="1"/>
      <c r="GB1152" s="1"/>
      <c r="GC1152" s="1"/>
      <c r="GD1152" s="1"/>
      <c r="GE1152" s="1"/>
      <c r="GF1152" s="1"/>
      <c r="GG1152" s="1"/>
      <c r="GH1152" s="1"/>
      <c r="GI1152" s="1"/>
      <c r="GJ1152" s="1"/>
      <c r="GK1152" s="1"/>
      <c r="GL1152" s="1"/>
      <c r="GM1152" s="1"/>
      <c r="GN1152" s="1"/>
      <c r="GO1152" s="1"/>
      <c r="GP1152" s="1"/>
      <c r="GQ1152" s="1"/>
      <c r="GR1152" s="1"/>
      <c r="GS1152" s="1"/>
      <c r="GT1152" s="1"/>
      <c r="GU1152" s="1"/>
      <c r="GV1152" s="1"/>
      <c r="GW1152" s="1"/>
      <c r="GX1152" s="1"/>
      <c r="GY1152" s="1"/>
      <c r="GZ1152" s="1"/>
      <c r="HA1152" s="1"/>
      <c r="HB1152" s="1"/>
      <c r="HC1152" s="1"/>
      <c r="HD1152" s="1"/>
      <c r="HE1152" s="1"/>
      <c r="HF1152" s="1"/>
      <c r="HG1152" s="1"/>
      <c r="HH1152" s="1"/>
      <c r="HI1152" s="1"/>
      <c r="HJ1152" s="1"/>
      <c r="HK1152" s="1"/>
      <c r="HL1152" s="1"/>
      <c r="HM1152" s="1"/>
      <c r="HN1152" s="1"/>
      <c r="HO1152" s="1"/>
      <c r="HP1152" s="1"/>
      <c r="HQ1152" s="1"/>
      <c r="HR1152" s="1"/>
      <c r="HS1152" s="1"/>
      <c r="HT1152" s="1"/>
      <c r="HU1152" s="1"/>
      <c r="HV1152" s="1"/>
      <c r="HW1152" s="1"/>
      <c r="HX1152" s="1"/>
      <c r="HY1152" s="1"/>
      <c r="HZ1152" s="1"/>
      <c r="IA1152" s="1"/>
      <c r="IB1152" s="1"/>
      <c r="IC1152" s="1"/>
      <c r="ID1152" s="1"/>
      <c r="IE1152" s="1"/>
      <c r="IF1152" s="1"/>
      <c r="IG1152" s="1"/>
      <c r="IH1152" s="1"/>
      <c r="II1152" s="1"/>
      <c r="IJ1152" s="1"/>
      <c r="IK1152" s="1"/>
      <c r="IL1152" s="1"/>
      <c r="IM1152" s="1"/>
      <c r="IN1152" s="1"/>
      <c r="IO1152" s="1"/>
      <c r="IP1152" s="1"/>
      <c r="IQ1152" s="1"/>
      <c r="IR1152" s="1"/>
      <c r="IS1152" s="1"/>
      <c r="IT1152" s="1"/>
      <c r="IU1152" s="1"/>
      <c r="IV1152" s="1"/>
    </row>
    <row r="1153" spans="1:256" s="3" customFormat="1" ht="15" customHeight="1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9">
        <v>111</v>
      </c>
      <c r="L1153" s="12">
        <v>3.65</v>
      </c>
      <c r="M1153" s="12">
        <v>2.59</v>
      </c>
      <c r="N1153" s="14">
        <v>1.4E-2</v>
      </c>
      <c r="O1153" s="14">
        <v>5.1999999999999998E-2</v>
      </c>
      <c r="P1153" s="14">
        <v>0.06</v>
      </c>
      <c r="Q1153" s="14">
        <v>0.18</v>
      </c>
      <c r="R1153" s="14"/>
      <c r="S1153" s="12"/>
      <c r="T1153" s="15"/>
      <c r="U1153" s="15"/>
      <c r="V1153" s="15"/>
      <c r="W1153" s="15"/>
      <c r="X1153" s="15"/>
      <c r="Y1153" s="15"/>
      <c r="Z1153" s="14"/>
      <c r="AA1153" s="14"/>
      <c r="AB1153" s="14"/>
      <c r="AC1153" s="14"/>
      <c r="AD1153" s="14"/>
      <c r="AE1153" s="14"/>
      <c r="AF1153" s="14"/>
      <c r="AG1153" s="14">
        <v>507</v>
      </c>
      <c r="AH1153" s="14">
        <v>12.1</v>
      </c>
      <c r="AI1153" s="14"/>
      <c r="AJ1153" s="14">
        <v>900</v>
      </c>
      <c r="AK1153" s="14">
        <v>60</v>
      </c>
      <c r="AL1153" s="14">
        <v>300</v>
      </c>
      <c r="AM1153" s="14">
        <v>8</v>
      </c>
      <c r="AN1153" s="14"/>
      <c r="AO1153" s="14"/>
      <c r="AP1153" s="14"/>
      <c r="AQ1153" s="14"/>
      <c r="AR1153" s="14"/>
      <c r="AS1153" s="16"/>
      <c r="AT1153" s="14">
        <v>2000</v>
      </c>
      <c r="AU1153" s="14">
        <v>1630</v>
      </c>
      <c r="AV1153" s="14">
        <v>0</v>
      </c>
      <c r="AW1153" s="14"/>
      <c r="AX1153" s="14"/>
      <c r="AY1153" s="14"/>
      <c r="AZ1153" s="14"/>
      <c r="BA1153" s="14">
        <v>600</v>
      </c>
      <c r="BB1153" s="14"/>
      <c r="BC1153" s="38"/>
      <c r="BD1153" s="14"/>
      <c r="BE1153" s="14"/>
      <c r="BF1153" s="18"/>
      <c r="BG1153" s="14"/>
      <c r="BH1153" s="14"/>
      <c r="BI1153" s="14"/>
      <c r="BJ1153" s="14"/>
      <c r="BK1153" s="14"/>
      <c r="BL1153" s="14"/>
      <c r="BM1153" s="14"/>
      <c r="BN1153" s="14"/>
      <c r="BO1153" s="14"/>
      <c r="BP1153" s="14"/>
      <c r="BQ1153" s="14"/>
      <c r="BR1153" s="14"/>
      <c r="BS1153" s="14"/>
      <c r="BT1153" s="14"/>
      <c r="BU1153" s="14"/>
      <c r="BV1153" s="14"/>
      <c r="BW1153" s="14"/>
      <c r="BX1153" s="14"/>
      <c r="BY1153" s="14"/>
      <c r="BZ1153" s="14"/>
      <c r="CA1153" s="14"/>
      <c r="CB1153" s="14"/>
      <c r="CC1153" s="14"/>
      <c r="CD1153" s="14"/>
      <c r="CE1153" s="14"/>
      <c r="CF1153" s="14"/>
      <c r="CG1153" s="14"/>
      <c r="CH1153" s="14"/>
      <c r="CI1153" s="14"/>
      <c r="CJ1153" s="14"/>
      <c r="CK1153" s="14"/>
      <c r="CL1153" s="14"/>
      <c r="CM1153" s="14"/>
      <c r="CN1153" s="14"/>
      <c r="CO1153" s="14"/>
      <c r="CP1153" s="14"/>
      <c r="CQ1153" s="14"/>
      <c r="CR1153" s="14"/>
      <c r="CS1153" s="14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  <c r="DN1153" s="1"/>
      <c r="DO1153" s="1"/>
      <c r="DP1153" s="1"/>
      <c r="DQ1153" s="1"/>
      <c r="DR1153" s="1"/>
      <c r="DS1153" s="1"/>
      <c r="DT1153" s="1"/>
      <c r="DU1153" s="1"/>
      <c r="DV1153" s="1"/>
      <c r="DW1153" s="1"/>
      <c r="DX1153" s="1"/>
      <c r="DY1153" s="1"/>
      <c r="DZ1153" s="1"/>
      <c r="EA1153" s="1"/>
      <c r="EB1153" s="1"/>
      <c r="EC1153" s="1"/>
      <c r="ED1153" s="1"/>
      <c r="EE1153" s="1"/>
      <c r="EF1153" s="1"/>
      <c r="EG1153" s="1"/>
      <c r="EH1153" s="1"/>
      <c r="EI1153" s="1"/>
      <c r="EJ1153" s="1"/>
      <c r="EK1153" s="1"/>
      <c r="EL1153" s="1"/>
      <c r="EM1153" s="1"/>
      <c r="EN1153" s="1"/>
      <c r="EO1153" s="1"/>
      <c r="EP1153" s="1"/>
      <c r="EQ1153" s="1"/>
      <c r="ER1153" s="1"/>
      <c r="ES1153" s="1"/>
      <c r="ET1153" s="1"/>
      <c r="EU1153" s="1"/>
      <c r="EV1153" s="1"/>
      <c r="EW1153" s="1"/>
      <c r="EX1153" s="1"/>
      <c r="EY1153" s="1"/>
      <c r="EZ1153" s="1"/>
      <c r="FA1153" s="1"/>
      <c r="FB1153" s="1"/>
      <c r="FC1153" s="1"/>
      <c r="FD1153" s="1"/>
      <c r="FE1153" s="1"/>
      <c r="FF1153" s="1"/>
      <c r="FG1153" s="1"/>
      <c r="FH1153" s="1"/>
      <c r="FI1153" s="1"/>
      <c r="FJ1153" s="1"/>
      <c r="FK1153" s="1"/>
      <c r="FL1153" s="1"/>
      <c r="FM1153" s="1"/>
      <c r="FN1153" s="1"/>
      <c r="FO1153" s="1"/>
      <c r="FP1153" s="1"/>
      <c r="FQ1153" s="1"/>
      <c r="FR1153" s="1"/>
      <c r="FS1153" s="1"/>
      <c r="FT1153" s="1"/>
      <c r="FU1153" s="1"/>
      <c r="FV1153" s="1"/>
      <c r="FW1153" s="1"/>
      <c r="FX1153" s="1"/>
      <c r="FY1153" s="1"/>
      <c r="FZ1153" s="1"/>
      <c r="GA1153" s="1"/>
      <c r="GB1153" s="1"/>
      <c r="GC1153" s="1"/>
      <c r="GD1153" s="1"/>
      <c r="GE1153" s="1"/>
      <c r="GF1153" s="1"/>
      <c r="GG1153" s="1"/>
      <c r="GH1153" s="1"/>
      <c r="GI1153" s="1"/>
      <c r="GJ1153" s="1"/>
      <c r="GK1153" s="1"/>
      <c r="GL1153" s="1"/>
      <c r="GM1153" s="1"/>
      <c r="GN1153" s="1"/>
      <c r="GO1153" s="1"/>
      <c r="GP1153" s="1"/>
      <c r="GQ1153" s="1"/>
      <c r="GR1153" s="1"/>
      <c r="GS1153" s="1"/>
      <c r="GT1153" s="1"/>
      <c r="GU1153" s="1"/>
      <c r="GV1153" s="1"/>
      <c r="GW1153" s="1"/>
      <c r="GX1153" s="1"/>
      <c r="GY1153" s="1"/>
      <c r="GZ1153" s="1"/>
      <c r="HA1153" s="1"/>
      <c r="HB1153" s="1"/>
      <c r="HC1153" s="1"/>
      <c r="HD1153" s="1"/>
      <c r="HE1153" s="1"/>
      <c r="HF1153" s="1"/>
      <c r="HG1153" s="1"/>
      <c r="HH1153" s="1"/>
      <c r="HI1153" s="1"/>
      <c r="HJ1153" s="1"/>
      <c r="HK1153" s="1"/>
      <c r="HL1153" s="1"/>
      <c r="HM1153" s="1"/>
      <c r="HN1153" s="1"/>
      <c r="HO1153" s="1"/>
      <c r="HP1153" s="1"/>
      <c r="HQ1153" s="1"/>
      <c r="HR1153" s="1"/>
      <c r="HS1153" s="1"/>
      <c r="HT1153" s="1"/>
      <c r="HU1153" s="1"/>
      <c r="HV1153" s="1"/>
      <c r="HW1153" s="1"/>
      <c r="HX1153" s="1"/>
      <c r="HY1153" s="1"/>
      <c r="HZ1153" s="1"/>
      <c r="IA1153" s="1"/>
      <c r="IB1153" s="1"/>
      <c r="IC1153" s="1"/>
      <c r="ID1153" s="1"/>
      <c r="IE1153" s="1"/>
      <c r="IF1153" s="1"/>
      <c r="IG1153" s="1"/>
      <c r="IH1153" s="1"/>
      <c r="II1153" s="1"/>
      <c r="IJ1153" s="1"/>
      <c r="IK1153" s="1"/>
      <c r="IL1153" s="1"/>
      <c r="IM1153" s="1"/>
      <c r="IN1153" s="1"/>
      <c r="IO1153" s="1"/>
      <c r="IP1153" s="1"/>
      <c r="IQ1153" s="1"/>
      <c r="IR1153" s="1"/>
      <c r="IS1153" s="1"/>
      <c r="IT1153" s="1"/>
      <c r="IU1153" s="1"/>
      <c r="IV1153" s="1"/>
    </row>
    <row r="1154" spans="1:256" s="3" customFormat="1" ht="15" customHeight="1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9">
        <v>111</v>
      </c>
      <c r="L1154" s="12">
        <v>3.65</v>
      </c>
      <c r="M1154" s="12">
        <v>2.59</v>
      </c>
      <c r="N1154" s="14">
        <v>1.4E-2</v>
      </c>
      <c r="O1154" s="14">
        <v>5.1999999999999998E-2</v>
      </c>
      <c r="P1154" s="14">
        <v>0.06</v>
      </c>
      <c r="Q1154" s="14">
        <v>0.18</v>
      </c>
      <c r="R1154" s="14"/>
      <c r="S1154" s="12"/>
      <c r="T1154" s="15"/>
      <c r="U1154" s="15"/>
      <c r="V1154" s="15"/>
      <c r="W1154" s="15"/>
      <c r="X1154" s="15"/>
      <c r="Y1154" s="15"/>
      <c r="Z1154" s="14"/>
      <c r="AA1154" s="14"/>
      <c r="AB1154" s="14"/>
      <c r="AC1154" s="14"/>
      <c r="AD1154" s="14"/>
      <c r="AE1154" s="14"/>
      <c r="AF1154" s="14"/>
      <c r="AG1154" s="14">
        <v>507</v>
      </c>
      <c r="AH1154" s="14">
        <v>12.1</v>
      </c>
      <c r="AI1154" s="14"/>
      <c r="AJ1154" s="14">
        <v>900</v>
      </c>
      <c r="AK1154" s="14">
        <v>60</v>
      </c>
      <c r="AL1154" s="14">
        <v>300</v>
      </c>
      <c r="AM1154" s="14">
        <v>15</v>
      </c>
      <c r="AN1154" s="14"/>
      <c r="AO1154" s="14"/>
      <c r="AP1154" s="14"/>
      <c r="AQ1154" s="14"/>
      <c r="AR1154" s="14"/>
      <c r="AS1154" s="16"/>
      <c r="AT1154" s="14">
        <v>1750</v>
      </c>
      <c r="AU1154" s="14">
        <v>1400</v>
      </c>
      <c r="AV1154" s="14">
        <v>0</v>
      </c>
      <c r="AW1154" s="14"/>
      <c r="AX1154" s="14"/>
      <c r="AY1154" s="14"/>
      <c r="AZ1154" s="14"/>
      <c r="BA1154" s="14">
        <v>510</v>
      </c>
      <c r="BB1154" s="14"/>
      <c r="BC1154" s="38"/>
      <c r="BD1154" s="14"/>
      <c r="BE1154" s="14"/>
      <c r="BF1154" s="18"/>
      <c r="BG1154" s="14"/>
      <c r="BH1154" s="14"/>
      <c r="BI1154" s="14"/>
      <c r="BJ1154" s="14"/>
      <c r="BK1154" s="14"/>
      <c r="BL1154" s="14"/>
      <c r="BM1154" s="14"/>
      <c r="BN1154" s="14"/>
      <c r="BO1154" s="14"/>
      <c r="BP1154" s="14"/>
      <c r="BQ1154" s="14"/>
      <c r="BR1154" s="14"/>
      <c r="BS1154" s="14"/>
      <c r="BT1154" s="14"/>
      <c r="BU1154" s="14"/>
      <c r="BV1154" s="14"/>
      <c r="BW1154" s="14"/>
      <c r="BX1154" s="14"/>
      <c r="BY1154" s="14"/>
      <c r="BZ1154" s="14"/>
      <c r="CA1154" s="14"/>
      <c r="CB1154" s="14"/>
      <c r="CC1154" s="14"/>
      <c r="CD1154" s="14"/>
      <c r="CE1154" s="14"/>
      <c r="CF1154" s="14"/>
      <c r="CG1154" s="14"/>
      <c r="CH1154" s="14"/>
      <c r="CI1154" s="14"/>
      <c r="CJ1154" s="14"/>
      <c r="CK1154" s="14"/>
      <c r="CL1154" s="14"/>
      <c r="CM1154" s="14"/>
      <c r="CN1154" s="14"/>
      <c r="CO1154" s="14"/>
      <c r="CP1154" s="14"/>
      <c r="CQ1154" s="14"/>
      <c r="CR1154" s="14"/>
      <c r="CS1154" s="14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1"/>
      <c r="DP1154" s="1"/>
      <c r="DQ1154" s="1"/>
      <c r="DR1154" s="1"/>
      <c r="DS1154" s="1"/>
      <c r="DT1154" s="1"/>
      <c r="DU1154" s="1"/>
      <c r="DV1154" s="1"/>
      <c r="DW1154" s="1"/>
      <c r="DX1154" s="1"/>
      <c r="DY1154" s="1"/>
      <c r="DZ1154" s="1"/>
      <c r="EA1154" s="1"/>
      <c r="EB1154" s="1"/>
      <c r="EC1154" s="1"/>
      <c r="ED1154" s="1"/>
      <c r="EE1154" s="1"/>
      <c r="EF1154" s="1"/>
      <c r="EG1154" s="1"/>
      <c r="EH1154" s="1"/>
      <c r="EI1154" s="1"/>
      <c r="EJ1154" s="1"/>
      <c r="EK1154" s="1"/>
      <c r="EL1154" s="1"/>
      <c r="EM1154" s="1"/>
      <c r="EN1154" s="1"/>
      <c r="EO1154" s="1"/>
      <c r="EP1154" s="1"/>
      <c r="EQ1154" s="1"/>
      <c r="ER1154" s="1"/>
      <c r="ES1154" s="1"/>
      <c r="ET1154" s="1"/>
      <c r="EU1154" s="1"/>
      <c r="EV1154" s="1"/>
      <c r="EW1154" s="1"/>
      <c r="EX1154" s="1"/>
      <c r="EY1154" s="1"/>
      <c r="EZ1154" s="1"/>
      <c r="FA1154" s="1"/>
      <c r="FB1154" s="1"/>
      <c r="FC1154" s="1"/>
      <c r="FD1154" s="1"/>
      <c r="FE1154" s="1"/>
      <c r="FF1154" s="1"/>
      <c r="FG1154" s="1"/>
      <c r="FH1154" s="1"/>
      <c r="FI1154" s="1"/>
      <c r="FJ1154" s="1"/>
      <c r="FK1154" s="1"/>
      <c r="FL1154" s="1"/>
      <c r="FM1154" s="1"/>
      <c r="FN1154" s="1"/>
      <c r="FO1154" s="1"/>
      <c r="FP1154" s="1"/>
      <c r="FQ1154" s="1"/>
      <c r="FR1154" s="1"/>
      <c r="FS1154" s="1"/>
      <c r="FT1154" s="1"/>
      <c r="FU1154" s="1"/>
      <c r="FV1154" s="1"/>
      <c r="FW1154" s="1"/>
      <c r="FX1154" s="1"/>
      <c r="FY1154" s="1"/>
      <c r="FZ1154" s="1"/>
      <c r="GA1154" s="1"/>
      <c r="GB1154" s="1"/>
      <c r="GC1154" s="1"/>
      <c r="GD1154" s="1"/>
      <c r="GE1154" s="1"/>
      <c r="GF1154" s="1"/>
      <c r="GG1154" s="1"/>
      <c r="GH1154" s="1"/>
      <c r="GI1154" s="1"/>
      <c r="GJ1154" s="1"/>
      <c r="GK1154" s="1"/>
      <c r="GL1154" s="1"/>
      <c r="GM1154" s="1"/>
      <c r="GN1154" s="1"/>
      <c r="GO1154" s="1"/>
      <c r="GP1154" s="1"/>
      <c r="GQ1154" s="1"/>
      <c r="GR1154" s="1"/>
      <c r="GS1154" s="1"/>
      <c r="GT1154" s="1"/>
      <c r="GU1154" s="1"/>
      <c r="GV1154" s="1"/>
      <c r="GW1154" s="1"/>
      <c r="GX1154" s="1"/>
      <c r="GY1154" s="1"/>
      <c r="GZ1154" s="1"/>
      <c r="HA1154" s="1"/>
      <c r="HB1154" s="1"/>
      <c r="HC1154" s="1"/>
      <c r="HD1154" s="1"/>
      <c r="HE1154" s="1"/>
      <c r="HF1154" s="1"/>
      <c r="HG1154" s="1"/>
      <c r="HH1154" s="1"/>
      <c r="HI1154" s="1"/>
      <c r="HJ1154" s="1"/>
      <c r="HK1154" s="1"/>
      <c r="HL1154" s="1"/>
      <c r="HM1154" s="1"/>
      <c r="HN1154" s="1"/>
      <c r="HO1154" s="1"/>
      <c r="HP1154" s="1"/>
      <c r="HQ1154" s="1"/>
      <c r="HR1154" s="1"/>
      <c r="HS1154" s="1"/>
      <c r="HT1154" s="1"/>
      <c r="HU1154" s="1"/>
      <c r="HV1154" s="1"/>
      <c r="HW1154" s="1"/>
      <c r="HX1154" s="1"/>
      <c r="HY1154" s="1"/>
      <c r="HZ1154" s="1"/>
      <c r="IA1154" s="1"/>
      <c r="IB1154" s="1"/>
      <c r="IC1154" s="1"/>
      <c r="ID1154" s="1"/>
      <c r="IE1154" s="1"/>
      <c r="IF1154" s="1"/>
      <c r="IG1154" s="1"/>
      <c r="IH1154" s="1"/>
      <c r="II1154" s="1"/>
      <c r="IJ1154" s="1"/>
      <c r="IK1154" s="1"/>
      <c r="IL1154" s="1"/>
      <c r="IM1154" s="1"/>
      <c r="IN1154" s="1"/>
      <c r="IO1154" s="1"/>
      <c r="IP1154" s="1"/>
      <c r="IQ1154" s="1"/>
      <c r="IR1154" s="1"/>
      <c r="IS1154" s="1"/>
      <c r="IT1154" s="1"/>
      <c r="IU1154" s="1"/>
      <c r="IV1154" s="1"/>
    </row>
    <row r="1155" spans="1:256" s="3" customFormat="1" ht="15" customHeight="1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9">
        <v>111</v>
      </c>
      <c r="L1155" s="12">
        <v>3.65</v>
      </c>
      <c r="M1155" s="12">
        <v>2.59</v>
      </c>
      <c r="N1155" s="14">
        <v>1.4E-2</v>
      </c>
      <c r="O1155" s="14">
        <v>5.1999999999999998E-2</v>
      </c>
      <c r="P1155" s="14">
        <v>0.06</v>
      </c>
      <c r="Q1155" s="14">
        <v>0.18</v>
      </c>
      <c r="R1155" s="14"/>
      <c r="S1155" s="12"/>
      <c r="T1155" s="15"/>
      <c r="U1155" s="15"/>
      <c r="V1155" s="15"/>
      <c r="W1155" s="15"/>
      <c r="X1155" s="15"/>
      <c r="Y1155" s="15"/>
      <c r="Z1155" s="14"/>
      <c r="AA1155" s="14"/>
      <c r="AB1155" s="14"/>
      <c r="AC1155" s="14"/>
      <c r="AD1155" s="14"/>
      <c r="AE1155" s="14"/>
      <c r="AF1155" s="14"/>
      <c r="AG1155" s="14">
        <v>507</v>
      </c>
      <c r="AH1155" s="14">
        <v>12.1</v>
      </c>
      <c r="AI1155" s="14"/>
      <c r="AJ1155" s="14">
        <v>900</v>
      </c>
      <c r="AK1155" s="14">
        <v>60</v>
      </c>
      <c r="AL1155" s="14">
        <v>300</v>
      </c>
      <c r="AM1155" s="14">
        <v>30</v>
      </c>
      <c r="AN1155" s="14"/>
      <c r="AO1155" s="14"/>
      <c r="AP1155" s="14"/>
      <c r="AQ1155" s="14"/>
      <c r="AR1155" s="14"/>
      <c r="AS1155" s="16"/>
      <c r="AT1155" s="14">
        <v>1600</v>
      </c>
      <c r="AU1155" s="14">
        <v>1310</v>
      </c>
      <c r="AV1155" s="14">
        <v>0</v>
      </c>
      <c r="AW1155" s="14"/>
      <c r="AX1155" s="14"/>
      <c r="AY1155" s="14"/>
      <c r="AZ1155" s="14"/>
      <c r="BA1155" s="14">
        <v>475</v>
      </c>
      <c r="BB1155" s="14"/>
      <c r="BC1155" s="38"/>
      <c r="BD1155" s="14"/>
      <c r="BE1155" s="14"/>
      <c r="BF1155" s="18"/>
      <c r="BG1155" s="14"/>
      <c r="BH1155" s="14"/>
      <c r="BI1155" s="14"/>
      <c r="BJ1155" s="14"/>
      <c r="BK1155" s="14"/>
      <c r="BL1155" s="14"/>
      <c r="BM1155" s="14"/>
      <c r="BN1155" s="14"/>
      <c r="BO1155" s="14"/>
      <c r="BP1155" s="14"/>
      <c r="BQ1155" s="14"/>
      <c r="BR1155" s="14"/>
      <c r="BS1155" s="14"/>
      <c r="BT1155" s="14"/>
      <c r="BU1155" s="14"/>
      <c r="BV1155" s="14"/>
      <c r="BW1155" s="14"/>
      <c r="BX1155" s="14"/>
      <c r="BY1155" s="14"/>
      <c r="BZ1155" s="14"/>
      <c r="CA1155" s="14"/>
      <c r="CB1155" s="14"/>
      <c r="CC1155" s="14"/>
      <c r="CD1155" s="14"/>
      <c r="CE1155" s="14"/>
      <c r="CF1155" s="14"/>
      <c r="CG1155" s="14"/>
      <c r="CH1155" s="14"/>
      <c r="CI1155" s="14"/>
      <c r="CJ1155" s="14"/>
      <c r="CK1155" s="14"/>
      <c r="CL1155" s="14"/>
      <c r="CM1155" s="14"/>
      <c r="CN1155" s="14"/>
      <c r="CO1155" s="14"/>
      <c r="CP1155" s="14"/>
      <c r="CQ1155" s="14"/>
      <c r="CR1155" s="14"/>
      <c r="CS1155" s="14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/>
      <c r="DQ1155" s="1"/>
      <c r="DR1155" s="1"/>
      <c r="DS1155" s="1"/>
      <c r="DT1155" s="1"/>
      <c r="DU1155" s="1"/>
      <c r="DV1155" s="1"/>
      <c r="DW1155" s="1"/>
      <c r="DX1155" s="1"/>
      <c r="DY1155" s="1"/>
      <c r="DZ1155" s="1"/>
      <c r="EA1155" s="1"/>
      <c r="EB1155" s="1"/>
      <c r="EC1155" s="1"/>
      <c r="ED1155" s="1"/>
      <c r="EE1155" s="1"/>
      <c r="EF1155" s="1"/>
      <c r="EG1155" s="1"/>
      <c r="EH1155" s="1"/>
      <c r="EI1155" s="1"/>
      <c r="EJ1155" s="1"/>
      <c r="EK1155" s="1"/>
      <c r="EL1155" s="1"/>
      <c r="EM1155" s="1"/>
      <c r="EN1155" s="1"/>
      <c r="EO1155" s="1"/>
      <c r="EP1155" s="1"/>
      <c r="EQ1155" s="1"/>
      <c r="ER1155" s="1"/>
      <c r="ES1155" s="1"/>
      <c r="ET1155" s="1"/>
      <c r="EU1155" s="1"/>
      <c r="EV1155" s="1"/>
      <c r="EW1155" s="1"/>
      <c r="EX1155" s="1"/>
      <c r="EY1155" s="1"/>
      <c r="EZ1155" s="1"/>
      <c r="FA1155" s="1"/>
      <c r="FB1155" s="1"/>
      <c r="FC1155" s="1"/>
      <c r="FD1155" s="1"/>
      <c r="FE1155" s="1"/>
      <c r="FF1155" s="1"/>
      <c r="FG1155" s="1"/>
      <c r="FH1155" s="1"/>
      <c r="FI1155" s="1"/>
      <c r="FJ1155" s="1"/>
      <c r="FK1155" s="1"/>
      <c r="FL1155" s="1"/>
      <c r="FM1155" s="1"/>
      <c r="FN1155" s="1"/>
      <c r="FO1155" s="1"/>
      <c r="FP1155" s="1"/>
      <c r="FQ1155" s="1"/>
      <c r="FR1155" s="1"/>
      <c r="FS1155" s="1"/>
      <c r="FT1155" s="1"/>
      <c r="FU1155" s="1"/>
      <c r="FV1155" s="1"/>
      <c r="FW1155" s="1"/>
      <c r="FX1155" s="1"/>
      <c r="FY1155" s="1"/>
      <c r="FZ1155" s="1"/>
      <c r="GA1155" s="1"/>
      <c r="GB1155" s="1"/>
      <c r="GC1155" s="1"/>
      <c r="GD1155" s="1"/>
      <c r="GE1155" s="1"/>
      <c r="GF1155" s="1"/>
      <c r="GG1155" s="1"/>
      <c r="GH1155" s="1"/>
      <c r="GI1155" s="1"/>
      <c r="GJ1155" s="1"/>
      <c r="GK1155" s="1"/>
      <c r="GL1155" s="1"/>
      <c r="GM1155" s="1"/>
      <c r="GN1155" s="1"/>
      <c r="GO1155" s="1"/>
      <c r="GP1155" s="1"/>
      <c r="GQ1155" s="1"/>
      <c r="GR1155" s="1"/>
      <c r="GS1155" s="1"/>
      <c r="GT1155" s="1"/>
      <c r="GU1155" s="1"/>
      <c r="GV1155" s="1"/>
      <c r="GW1155" s="1"/>
      <c r="GX1155" s="1"/>
      <c r="GY1155" s="1"/>
      <c r="GZ1155" s="1"/>
      <c r="HA1155" s="1"/>
      <c r="HB1155" s="1"/>
      <c r="HC1155" s="1"/>
      <c r="HD1155" s="1"/>
      <c r="HE1155" s="1"/>
      <c r="HF1155" s="1"/>
      <c r="HG1155" s="1"/>
      <c r="HH1155" s="1"/>
      <c r="HI1155" s="1"/>
      <c r="HJ1155" s="1"/>
      <c r="HK1155" s="1"/>
      <c r="HL1155" s="1"/>
      <c r="HM1155" s="1"/>
      <c r="HN1155" s="1"/>
      <c r="HO1155" s="1"/>
      <c r="HP1155" s="1"/>
      <c r="HQ1155" s="1"/>
      <c r="HR1155" s="1"/>
      <c r="HS1155" s="1"/>
      <c r="HT1155" s="1"/>
      <c r="HU1155" s="1"/>
      <c r="HV1155" s="1"/>
      <c r="HW1155" s="1"/>
      <c r="HX1155" s="1"/>
      <c r="HY1155" s="1"/>
      <c r="HZ1155" s="1"/>
      <c r="IA1155" s="1"/>
      <c r="IB1155" s="1"/>
      <c r="IC1155" s="1"/>
      <c r="ID1155" s="1"/>
      <c r="IE1155" s="1"/>
      <c r="IF1155" s="1"/>
      <c r="IG1155" s="1"/>
      <c r="IH1155" s="1"/>
      <c r="II1155" s="1"/>
      <c r="IJ1155" s="1"/>
      <c r="IK1155" s="1"/>
      <c r="IL1155" s="1"/>
      <c r="IM1155" s="1"/>
      <c r="IN1155" s="1"/>
      <c r="IO1155" s="1"/>
      <c r="IP1155" s="1"/>
      <c r="IQ1155" s="1"/>
      <c r="IR1155" s="1"/>
      <c r="IS1155" s="1"/>
      <c r="IT1155" s="1"/>
      <c r="IU1155" s="1"/>
      <c r="IV1155" s="1"/>
    </row>
    <row r="1156" spans="1:256" s="3" customFormat="1" ht="15" customHeight="1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9">
        <v>111</v>
      </c>
      <c r="L1156" s="12">
        <v>3.65</v>
      </c>
      <c r="M1156" s="12">
        <v>2.59</v>
      </c>
      <c r="N1156" s="14">
        <v>1.4E-2</v>
      </c>
      <c r="O1156" s="14">
        <v>5.1999999999999998E-2</v>
      </c>
      <c r="P1156" s="14">
        <v>0.06</v>
      </c>
      <c r="Q1156" s="14">
        <v>0.18</v>
      </c>
      <c r="R1156" s="14"/>
      <c r="S1156" s="12"/>
      <c r="T1156" s="15"/>
      <c r="U1156" s="15"/>
      <c r="V1156" s="15"/>
      <c r="W1156" s="15"/>
      <c r="X1156" s="15"/>
      <c r="Y1156" s="15"/>
      <c r="Z1156" s="14"/>
      <c r="AA1156" s="14"/>
      <c r="AB1156" s="14"/>
      <c r="AC1156" s="14"/>
      <c r="AD1156" s="14"/>
      <c r="AE1156" s="14"/>
      <c r="AF1156" s="14"/>
      <c r="AG1156" s="14">
        <v>507</v>
      </c>
      <c r="AH1156" s="14">
        <v>12.1</v>
      </c>
      <c r="AI1156" s="14"/>
      <c r="AJ1156" s="14">
        <v>900</v>
      </c>
      <c r="AK1156" s="14">
        <v>60</v>
      </c>
      <c r="AL1156" s="14">
        <v>300</v>
      </c>
      <c r="AM1156" s="14">
        <v>60</v>
      </c>
      <c r="AN1156" s="14"/>
      <c r="AO1156" s="14"/>
      <c r="AP1156" s="14"/>
      <c r="AQ1156" s="14"/>
      <c r="AR1156" s="14"/>
      <c r="AS1156" s="16"/>
      <c r="AT1156" s="14">
        <v>1540</v>
      </c>
      <c r="AU1156" s="14">
        <v>1190</v>
      </c>
      <c r="AV1156" s="14">
        <v>0</v>
      </c>
      <c r="AW1156" s="14"/>
      <c r="AX1156" s="14"/>
      <c r="AY1156" s="14"/>
      <c r="AZ1156" s="14"/>
      <c r="BA1156" s="14">
        <v>400</v>
      </c>
      <c r="BB1156" s="14"/>
      <c r="BC1156" s="38"/>
      <c r="BD1156" s="14"/>
      <c r="BE1156" s="14"/>
      <c r="BF1156" s="18"/>
      <c r="BG1156" s="14"/>
      <c r="BH1156" s="14"/>
      <c r="BI1156" s="14"/>
      <c r="BJ1156" s="14"/>
      <c r="BK1156" s="14"/>
      <c r="BL1156" s="14"/>
      <c r="BM1156" s="14"/>
      <c r="BN1156" s="14"/>
      <c r="BO1156" s="14"/>
      <c r="BP1156" s="14"/>
      <c r="BQ1156" s="14"/>
      <c r="BR1156" s="14"/>
      <c r="BS1156" s="14"/>
      <c r="BT1156" s="14"/>
      <c r="BU1156" s="14"/>
      <c r="BV1156" s="14"/>
      <c r="BW1156" s="14"/>
      <c r="BX1156" s="14"/>
      <c r="BY1156" s="14"/>
      <c r="BZ1156" s="14"/>
      <c r="CA1156" s="14"/>
      <c r="CB1156" s="14"/>
      <c r="CC1156" s="14"/>
      <c r="CD1156" s="14"/>
      <c r="CE1156" s="14"/>
      <c r="CF1156" s="14"/>
      <c r="CG1156" s="14"/>
      <c r="CH1156" s="14"/>
      <c r="CI1156" s="14"/>
      <c r="CJ1156" s="14"/>
      <c r="CK1156" s="14"/>
      <c r="CL1156" s="14"/>
      <c r="CM1156" s="14"/>
      <c r="CN1156" s="14"/>
      <c r="CO1156" s="14"/>
      <c r="CP1156" s="14"/>
      <c r="CQ1156" s="14"/>
      <c r="CR1156" s="14"/>
      <c r="CS1156" s="14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/>
      <c r="DP1156" s="1"/>
      <c r="DQ1156" s="1"/>
      <c r="DR1156" s="1"/>
      <c r="DS1156" s="1"/>
      <c r="DT1156" s="1"/>
      <c r="DU1156" s="1"/>
      <c r="DV1156" s="1"/>
      <c r="DW1156" s="1"/>
      <c r="DX1156" s="1"/>
      <c r="DY1156" s="1"/>
      <c r="DZ1156" s="1"/>
      <c r="EA1156" s="1"/>
      <c r="EB1156" s="1"/>
      <c r="EC1156" s="1"/>
      <c r="ED1156" s="1"/>
      <c r="EE1156" s="1"/>
      <c r="EF1156" s="1"/>
      <c r="EG1156" s="1"/>
      <c r="EH1156" s="1"/>
      <c r="EI1156" s="1"/>
      <c r="EJ1156" s="1"/>
      <c r="EK1156" s="1"/>
      <c r="EL1156" s="1"/>
      <c r="EM1156" s="1"/>
      <c r="EN1156" s="1"/>
      <c r="EO1156" s="1"/>
      <c r="EP1156" s="1"/>
      <c r="EQ1156" s="1"/>
      <c r="ER1156" s="1"/>
      <c r="ES1156" s="1"/>
      <c r="ET1156" s="1"/>
      <c r="EU1156" s="1"/>
      <c r="EV1156" s="1"/>
      <c r="EW1156" s="1"/>
      <c r="EX1156" s="1"/>
      <c r="EY1156" s="1"/>
      <c r="EZ1156" s="1"/>
      <c r="FA1156" s="1"/>
      <c r="FB1156" s="1"/>
      <c r="FC1156" s="1"/>
      <c r="FD1156" s="1"/>
      <c r="FE1156" s="1"/>
      <c r="FF1156" s="1"/>
      <c r="FG1156" s="1"/>
      <c r="FH1156" s="1"/>
      <c r="FI1156" s="1"/>
      <c r="FJ1156" s="1"/>
      <c r="FK1156" s="1"/>
      <c r="FL1156" s="1"/>
      <c r="FM1156" s="1"/>
      <c r="FN1156" s="1"/>
      <c r="FO1156" s="1"/>
      <c r="FP1156" s="1"/>
      <c r="FQ1156" s="1"/>
      <c r="FR1156" s="1"/>
      <c r="FS1156" s="1"/>
      <c r="FT1156" s="1"/>
      <c r="FU1156" s="1"/>
      <c r="FV1156" s="1"/>
      <c r="FW1156" s="1"/>
      <c r="FX1156" s="1"/>
      <c r="FY1156" s="1"/>
      <c r="FZ1156" s="1"/>
      <c r="GA1156" s="1"/>
      <c r="GB1156" s="1"/>
      <c r="GC1156" s="1"/>
      <c r="GD1156" s="1"/>
      <c r="GE1156" s="1"/>
      <c r="GF1156" s="1"/>
      <c r="GG1156" s="1"/>
      <c r="GH1156" s="1"/>
      <c r="GI1156" s="1"/>
      <c r="GJ1156" s="1"/>
      <c r="GK1156" s="1"/>
      <c r="GL1156" s="1"/>
      <c r="GM1156" s="1"/>
      <c r="GN1156" s="1"/>
      <c r="GO1156" s="1"/>
      <c r="GP1156" s="1"/>
      <c r="GQ1156" s="1"/>
      <c r="GR1156" s="1"/>
      <c r="GS1156" s="1"/>
      <c r="GT1156" s="1"/>
      <c r="GU1156" s="1"/>
      <c r="GV1156" s="1"/>
      <c r="GW1156" s="1"/>
      <c r="GX1156" s="1"/>
      <c r="GY1156" s="1"/>
      <c r="GZ1156" s="1"/>
      <c r="HA1156" s="1"/>
      <c r="HB1156" s="1"/>
      <c r="HC1156" s="1"/>
      <c r="HD1156" s="1"/>
      <c r="HE1156" s="1"/>
      <c r="HF1156" s="1"/>
      <c r="HG1156" s="1"/>
      <c r="HH1156" s="1"/>
      <c r="HI1156" s="1"/>
      <c r="HJ1156" s="1"/>
      <c r="HK1156" s="1"/>
      <c r="HL1156" s="1"/>
      <c r="HM1156" s="1"/>
      <c r="HN1156" s="1"/>
      <c r="HO1156" s="1"/>
      <c r="HP1156" s="1"/>
      <c r="HQ1156" s="1"/>
      <c r="HR1156" s="1"/>
      <c r="HS1156" s="1"/>
      <c r="HT1156" s="1"/>
      <c r="HU1156" s="1"/>
      <c r="HV1156" s="1"/>
      <c r="HW1156" s="1"/>
      <c r="HX1156" s="1"/>
      <c r="HY1156" s="1"/>
      <c r="HZ1156" s="1"/>
      <c r="IA1156" s="1"/>
      <c r="IB1156" s="1"/>
      <c r="IC1156" s="1"/>
      <c r="ID1156" s="1"/>
      <c r="IE1156" s="1"/>
      <c r="IF1156" s="1"/>
      <c r="IG1156" s="1"/>
      <c r="IH1156" s="1"/>
      <c r="II1156" s="1"/>
      <c r="IJ1156" s="1"/>
      <c r="IK1156" s="1"/>
      <c r="IL1156" s="1"/>
      <c r="IM1156" s="1"/>
      <c r="IN1156" s="1"/>
      <c r="IO1156" s="1"/>
      <c r="IP1156" s="1"/>
      <c r="IQ1156" s="1"/>
      <c r="IR1156" s="1"/>
      <c r="IS1156" s="1"/>
      <c r="IT1156" s="1"/>
      <c r="IU1156" s="1"/>
      <c r="IV1156" s="1"/>
    </row>
    <row r="1157" spans="1:256" s="3" customFormat="1" ht="15" customHeight="1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9">
        <v>111</v>
      </c>
      <c r="L1157" s="12">
        <v>3.65</v>
      </c>
      <c r="M1157" s="12">
        <v>2.59</v>
      </c>
      <c r="N1157" s="14">
        <v>1.4E-2</v>
      </c>
      <c r="O1157" s="14">
        <v>5.1999999999999998E-2</v>
      </c>
      <c r="P1157" s="14">
        <v>0.06</v>
      </c>
      <c r="Q1157" s="14">
        <v>0.18</v>
      </c>
      <c r="R1157" s="14"/>
      <c r="S1157" s="12"/>
      <c r="T1157" s="15"/>
      <c r="U1157" s="15"/>
      <c r="V1157" s="15"/>
      <c r="W1157" s="15"/>
      <c r="X1157" s="15"/>
      <c r="Y1157" s="15"/>
      <c r="Z1157" s="14"/>
      <c r="AA1157" s="14"/>
      <c r="AB1157" s="14"/>
      <c r="AC1157" s="14"/>
      <c r="AD1157" s="14"/>
      <c r="AE1157" s="14"/>
      <c r="AF1157" s="14"/>
      <c r="AG1157" s="14">
        <v>507</v>
      </c>
      <c r="AH1157" s="14">
        <v>12.1</v>
      </c>
      <c r="AI1157" s="14"/>
      <c r="AJ1157" s="14">
        <v>900</v>
      </c>
      <c r="AK1157" s="14">
        <v>60</v>
      </c>
      <c r="AL1157" s="14">
        <v>300</v>
      </c>
      <c r="AM1157" s="14">
        <v>120</v>
      </c>
      <c r="AN1157" s="14"/>
      <c r="AO1157" s="14"/>
      <c r="AP1157" s="14"/>
      <c r="AQ1157" s="14"/>
      <c r="AR1157" s="14"/>
      <c r="AS1157" s="16"/>
      <c r="AT1157" s="14">
        <v>1585</v>
      </c>
      <c r="AU1157" s="14">
        <v>1250</v>
      </c>
      <c r="AV1157" s="14">
        <v>0</v>
      </c>
      <c r="AW1157" s="14"/>
      <c r="AX1157" s="14"/>
      <c r="AY1157" s="14"/>
      <c r="AZ1157" s="14"/>
      <c r="BA1157" s="14">
        <v>455</v>
      </c>
      <c r="BB1157" s="14"/>
      <c r="BC1157" s="38"/>
      <c r="BD1157" s="14"/>
      <c r="BE1157" s="14"/>
      <c r="BF1157" s="18"/>
      <c r="BG1157" s="14"/>
      <c r="BH1157" s="14"/>
      <c r="BI1157" s="14"/>
      <c r="BJ1157" s="14"/>
      <c r="BK1157" s="14"/>
      <c r="BL1157" s="14"/>
      <c r="BM1157" s="14"/>
      <c r="BN1157" s="14"/>
      <c r="BO1157" s="14"/>
      <c r="BP1157" s="14"/>
      <c r="BQ1157" s="14"/>
      <c r="BR1157" s="14"/>
      <c r="BS1157" s="14"/>
      <c r="BT1157" s="14"/>
      <c r="BU1157" s="14"/>
      <c r="BV1157" s="14"/>
      <c r="BW1157" s="14"/>
      <c r="BX1157" s="14"/>
      <c r="BY1157" s="14"/>
      <c r="BZ1157" s="14"/>
      <c r="CA1157" s="14"/>
      <c r="CB1157" s="14"/>
      <c r="CC1157" s="14"/>
      <c r="CD1157" s="14"/>
      <c r="CE1157" s="14"/>
      <c r="CF1157" s="14"/>
      <c r="CG1157" s="14"/>
      <c r="CH1157" s="14"/>
      <c r="CI1157" s="14"/>
      <c r="CJ1157" s="14"/>
      <c r="CK1157" s="14"/>
      <c r="CL1157" s="14"/>
      <c r="CM1157" s="14"/>
      <c r="CN1157" s="14"/>
      <c r="CO1157" s="14"/>
      <c r="CP1157" s="14"/>
      <c r="CQ1157" s="14"/>
      <c r="CR1157" s="14"/>
      <c r="CS1157" s="14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  <c r="DN1157" s="1"/>
      <c r="DO1157" s="1"/>
      <c r="DP1157" s="1"/>
      <c r="DQ1157" s="1"/>
      <c r="DR1157" s="1"/>
      <c r="DS1157" s="1"/>
      <c r="DT1157" s="1"/>
      <c r="DU1157" s="1"/>
      <c r="DV1157" s="1"/>
      <c r="DW1157" s="1"/>
      <c r="DX1157" s="1"/>
      <c r="DY1157" s="1"/>
      <c r="DZ1157" s="1"/>
      <c r="EA1157" s="1"/>
      <c r="EB1157" s="1"/>
      <c r="EC1157" s="1"/>
      <c r="ED1157" s="1"/>
      <c r="EE1157" s="1"/>
      <c r="EF1157" s="1"/>
      <c r="EG1157" s="1"/>
      <c r="EH1157" s="1"/>
      <c r="EI1157" s="1"/>
      <c r="EJ1157" s="1"/>
      <c r="EK1157" s="1"/>
      <c r="EL1157" s="1"/>
      <c r="EM1157" s="1"/>
      <c r="EN1157" s="1"/>
      <c r="EO1157" s="1"/>
      <c r="EP1157" s="1"/>
      <c r="EQ1157" s="1"/>
      <c r="ER1157" s="1"/>
      <c r="ES1157" s="1"/>
      <c r="ET1157" s="1"/>
      <c r="EU1157" s="1"/>
      <c r="EV1157" s="1"/>
      <c r="EW1157" s="1"/>
      <c r="EX1157" s="1"/>
      <c r="EY1157" s="1"/>
      <c r="EZ1157" s="1"/>
      <c r="FA1157" s="1"/>
      <c r="FB1157" s="1"/>
      <c r="FC1157" s="1"/>
      <c r="FD1157" s="1"/>
      <c r="FE1157" s="1"/>
      <c r="FF1157" s="1"/>
      <c r="FG1157" s="1"/>
      <c r="FH1157" s="1"/>
      <c r="FI1157" s="1"/>
      <c r="FJ1157" s="1"/>
      <c r="FK1157" s="1"/>
      <c r="FL1157" s="1"/>
      <c r="FM1157" s="1"/>
      <c r="FN1157" s="1"/>
      <c r="FO1157" s="1"/>
      <c r="FP1157" s="1"/>
      <c r="FQ1157" s="1"/>
      <c r="FR1157" s="1"/>
      <c r="FS1157" s="1"/>
      <c r="FT1157" s="1"/>
      <c r="FU1157" s="1"/>
      <c r="FV1157" s="1"/>
      <c r="FW1157" s="1"/>
      <c r="FX1157" s="1"/>
      <c r="FY1157" s="1"/>
      <c r="FZ1157" s="1"/>
      <c r="GA1157" s="1"/>
      <c r="GB1157" s="1"/>
      <c r="GC1157" s="1"/>
      <c r="GD1157" s="1"/>
      <c r="GE1157" s="1"/>
      <c r="GF1157" s="1"/>
      <c r="GG1157" s="1"/>
      <c r="GH1157" s="1"/>
      <c r="GI1157" s="1"/>
      <c r="GJ1157" s="1"/>
      <c r="GK1157" s="1"/>
      <c r="GL1157" s="1"/>
      <c r="GM1157" s="1"/>
      <c r="GN1157" s="1"/>
      <c r="GO1157" s="1"/>
      <c r="GP1157" s="1"/>
      <c r="GQ1157" s="1"/>
      <c r="GR1157" s="1"/>
      <c r="GS1157" s="1"/>
      <c r="GT1157" s="1"/>
      <c r="GU1157" s="1"/>
      <c r="GV1157" s="1"/>
      <c r="GW1157" s="1"/>
      <c r="GX1157" s="1"/>
      <c r="GY1157" s="1"/>
      <c r="GZ1157" s="1"/>
      <c r="HA1157" s="1"/>
      <c r="HB1157" s="1"/>
      <c r="HC1157" s="1"/>
      <c r="HD1157" s="1"/>
      <c r="HE1157" s="1"/>
      <c r="HF1157" s="1"/>
      <c r="HG1157" s="1"/>
      <c r="HH1157" s="1"/>
      <c r="HI1157" s="1"/>
      <c r="HJ1157" s="1"/>
      <c r="HK1157" s="1"/>
      <c r="HL1157" s="1"/>
      <c r="HM1157" s="1"/>
      <c r="HN1157" s="1"/>
      <c r="HO1157" s="1"/>
      <c r="HP1157" s="1"/>
      <c r="HQ1157" s="1"/>
      <c r="HR1157" s="1"/>
      <c r="HS1157" s="1"/>
      <c r="HT1157" s="1"/>
      <c r="HU1157" s="1"/>
      <c r="HV1157" s="1"/>
      <c r="HW1157" s="1"/>
      <c r="HX1157" s="1"/>
      <c r="HY1157" s="1"/>
      <c r="HZ1157" s="1"/>
      <c r="IA1157" s="1"/>
      <c r="IB1157" s="1"/>
      <c r="IC1157" s="1"/>
      <c r="ID1157" s="1"/>
      <c r="IE1157" s="1"/>
      <c r="IF1157" s="1"/>
      <c r="IG1157" s="1"/>
      <c r="IH1157" s="1"/>
      <c r="II1157" s="1"/>
      <c r="IJ1157" s="1"/>
      <c r="IK1157" s="1"/>
      <c r="IL1157" s="1"/>
      <c r="IM1157" s="1"/>
      <c r="IN1157" s="1"/>
      <c r="IO1157" s="1"/>
      <c r="IP1157" s="1"/>
      <c r="IQ1157" s="1"/>
      <c r="IR1157" s="1"/>
      <c r="IS1157" s="1"/>
      <c r="IT1157" s="1"/>
      <c r="IU1157" s="1"/>
      <c r="IV1157" s="1"/>
    </row>
    <row r="1158" spans="1:256" s="3" customFormat="1" ht="15" customHeight="1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9">
        <v>111</v>
      </c>
      <c r="L1158" s="12">
        <v>3.65</v>
      </c>
      <c r="M1158" s="12">
        <v>2.59</v>
      </c>
      <c r="N1158" s="14">
        <v>1.4E-2</v>
      </c>
      <c r="O1158" s="14">
        <v>5.1999999999999998E-2</v>
      </c>
      <c r="P1158" s="14">
        <v>0.06</v>
      </c>
      <c r="Q1158" s="14">
        <v>0.18</v>
      </c>
      <c r="R1158" s="14"/>
      <c r="S1158" s="12"/>
      <c r="T1158" s="15"/>
      <c r="U1158" s="15"/>
      <c r="V1158" s="15"/>
      <c r="W1158" s="15"/>
      <c r="X1158" s="15"/>
      <c r="Y1158" s="15"/>
      <c r="Z1158" s="14"/>
      <c r="AA1158" s="14"/>
      <c r="AB1158" s="14"/>
      <c r="AC1158" s="14"/>
      <c r="AD1158" s="14"/>
      <c r="AE1158" s="14"/>
      <c r="AF1158" s="14"/>
      <c r="AG1158" s="14">
        <v>507</v>
      </c>
      <c r="AH1158" s="14">
        <v>12.1</v>
      </c>
      <c r="AI1158" s="14"/>
      <c r="AJ1158" s="14">
        <v>900</v>
      </c>
      <c r="AK1158" s="14">
        <v>60</v>
      </c>
      <c r="AL1158" s="14">
        <v>350</v>
      </c>
      <c r="AM1158" s="14">
        <v>8</v>
      </c>
      <c r="AN1158" s="14"/>
      <c r="AO1158" s="14"/>
      <c r="AP1158" s="14"/>
      <c r="AQ1158" s="14"/>
      <c r="AR1158" s="14"/>
      <c r="AS1158" s="16"/>
      <c r="AT1158" s="14">
        <v>1450</v>
      </c>
      <c r="AU1158" s="14">
        <v>1150</v>
      </c>
      <c r="AV1158" s="14">
        <v>1</v>
      </c>
      <c r="AW1158" s="14"/>
      <c r="AX1158" s="14"/>
      <c r="AY1158" s="14"/>
      <c r="AZ1158" s="14"/>
      <c r="BA1158" s="14">
        <v>425</v>
      </c>
      <c r="BB1158" s="14"/>
      <c r="BC1158" s="38"/>
      <c r="BD1158" s="14"/>
      <c r="BE1158" s="14"/>
      <c r="BF1158" s="18"/>
      <c r="BG1158" s="14"/>
      <c r="BH1158" s="14"/>
      <c r="BI1158" s="14"/>
      <c r="BJ1158" s="14"/>
      <c r="BK1158" s="14"/>
      <c r="BL1158" s="14"/>
      <c r="BM1158" s="14"/>
      <c r="BN1158" s="14"/>
      <c r="BO1158" s="14"/>
      <c r="BP1158" s="14"/>
      <c r="BQ1158" s="14"/>
      <c r="BR1158" s="14"/>
      <c r="BS1158" s="14"/>
      <c r="BT1158" s="14"/>
      <c r="BU1158" s="14"/>
      <c r="BV1158" s="14"/>
      <c r="BW1158" s="14"/>
      <c r="BX1158" s="14"/>
      <c r="BY1158" s="14"/>
      <c r="BZ1158" s="14"/>
      <c r="CA1158" s="14"/>
      <c r="CB1158" s="14"/>
      <c r="CC1158" s="14"/>
      <c r="CD1158" s="14"/>
      <c r="CE1158" s="14"/>
      <c r="CF1158" s="14"/>
      <c r="CG1158" s="14"/>
      <c r="CH1158" s="14"/>
      <c r="CI1158" s="14"/>
      <c r="CJ1158" s="14"/>
      <c r="CK1158" s="14"/>
      <c r="CL1158" s="14"/>
      <c r="CM1158" s="14"/>
      <c r="CN1158" s="14"/>
      <c r="CO1158" s="14"/>
      <c r="CP1158" s="14"/>
      <c r="CQ1158" s="14"/>
      <c r="CR1158" s="14"/>
      <c r="CS1158" s="14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  <c r="DN1158" s="1"/>
      <c r="DO1158" s="1"/>
      <c r="DP1158" s="1"/>
      <c r="DQ1158" s="1"/>
      <c r="DR1158" s="1"/>
      <c r="DS1158" s="1"/>
      <c r="DT1158" s="1"/>
      <c r="DU1158" s="1"/>
      <c r="DV1158" s="1"/>
      <c r="DW1158" s="1"/>
      <c r="DX1158" s="1"/>
      <c r="DY1158" s="1"/>
      <c r="DZ1158" s="1"/>
      <c r="EA1158" s="1"/>
      <c r="EB1158" s="1"/>
      <c r="EC1158" s="1"/>
      <c r="ED1158" s="1"/>
      <c r="EE1158" s="1"/>
      <c r="EF1158" s="1"/>
      <c r="EG1158" s="1"/>
      <c r="EH1158" s="1"/>
      <c r="EI1158" s="1"/>
      <c r="EJ1158" s="1"/>
      <c r="EK1158" s="1"/>
      <c r="EL1158" s="1"/>
      <c r="EM1158" s="1"/>
      <c r="EN1158" s="1"/>
      <c r="EO1158" s="1"/>
      <c r="EP1158" s="1"/>
      <c r="EQ1158" s="1"/>
      <c r="ER1158" s="1"/>
      <c r="ES1158" s="1"/>
      <c r="ET1158" s="1"/>
      <c r="EU1158" s="1"/>
      <c r="EV1158" s="1"/>
      <c r="EW1158" s="1"/>
      <c r="EX1158" s="1"/>
      <c r="EY1158" s="1"/>
      <c r="EZ1158" s="1"/>
      <c r="FA1158" s="1"/>
      <c r="FB1158" s="1"/>
      <c r="FC1158" s="1"/>
      <c r="FD1158" s="1"/>
      <c r="FE1158" s="1"/>
      <c r="FF1158" s="1"/>
      <c r="FG1158" s="1"/>
      <c r="FH1158" s="1"/>
      <c r="FI1158" s="1"/>
      <c r="FJ1158" s="1"/>
      <c r="FK1158" s="1"/>
      <c r="FL1158" s="1"/>
      <c r="FM1158" s="1"/>
      <c r="FN1158" s="1"/>
      <c r="FO1158" s="1"/>
      <c r="FP1158" s="1"/>
      <c r="FQ1158" s="1"/>
      <c r="FR1158" s="1"/>
      <c r="FS1158" s="1"/>
      <c r="FT1158" s="1"/>
      <c r="FU1158" s="1"/>
      <c r="FV1158" s="1"/>
      <c r="FW1158" s="1"/>
      <c r="FX1158" s="1"/>
      <c r="FY1158" s="1"/>
      <c r="FZ1158" s="1"/>
      <c r="GA1158" s="1"/>
      <c r="GB1158" s="1"/>
      <c r="GC1158" s="1"/>
      <c r="GD1158" s="1"/>
      <c r="GE1158" s="1"/>
      <c r="GF1158" s="1"/>
      <c r="GG1158" s="1"/>
      <c r="GH1158" s="1"/>
      <c r="GI1158" s="1"/>
      <c r="GJ1158" s="1"/>
      <c r="GK1158" s="1"/>
      <c r="GL1158" s="1"/>
      <c r="GM1158" s="1"/>
      <c r="GN1158" s="1"/>
      <c r="GO1158" s="1"/>
      <c r="GP1158" s="1"/>
      <c r="GQ1158" s="1"/>
      <c r="GR1158" s="1"/>
      <c r="GS1158" s="1"/>
      <c r="GT1158" s="1"/>
      <c r="GU1158" s="1"/>
      <c r="GV1158" s="1"/>
      <c r="GW1158" s="1"/>
      <c r="GX1158" s="1"/>
      <c r="GY1158" s="1"/>
      <c r="GZ1158" s="1"/>
      <c r="HA1158" s="1"/>
      <c r="HB1158" s="1"/>
      <c r="HC1158" s="1"/>
      <c r="HD1158" s="1"/>
      <c r="HE1158" s="1"/>
      <c r="HF1158" s="1"/>
      <c r="HG1158" s="1"/>
      <c r="HH1158" s="1"/>
      <c r="HI1158" s="1"/>
      <c r="HJ1158" s="1"/>
      <c r="HK1158" s="1"/>
      <c r="HL1158" s="1"/>
      <c r="HM1158" s="1"/>
      <c r="HN1158" s="1"/>
      <c r="HO1158" s="1"/>
      <c r="HP1158" s="1"/>
      <c r="HQ1158" s="1"/>
      <c r="HR1158" s="1"/>
      <c r="HS1158" s="1"/>
      <c r="HT1158" s="1"/>
      <c r="HU1158" s="1"/>
      <c r="HV1158" s="1"/>
      <c r="HW1158" s="1"/>
      <c r="HX1158" s="1"/>
      <c r="HY1158" s="1"/>
      <c r="HZ1158" s="1"/>
      <c r="IA1158" s="1"/>
      <c r="IB1158" s="1"/>
      <c r="IC1158" s="1"/>
      <c r="ID1158" s="1"/>
      <c r="IE1158" s="1"/>
      <c r="IF1158" s="1"/>
      <c r="IG1158" s="1"/>
      <c r="IH1158" s="1"/>
      <c r="II1158" s="1"/>
      <c r="IJ1158" s="1"/>
      <c r="IK1158" s="1"/>
      <c r="IL1158" s="1"/>
      <c r="IM1158" s="1"/>
      <c r="IN1158" s="1"/>
      <c r="IO1158" s="1"/>
      <c r="IP1158" s="1"/>
      <c r="IQ1158" s="1"/>
      <c r="IR1158" s="1"/>
      <c r="IS1158" s="1"/>
      <c r="IT1158" s="1"/>
      <c r="IU1158" s="1"/>
      <c r="IV1158" s="1"/>
    </row>
    <row r="1159" spans="1:256" s="3" customFormat="1" ht="15" customHeight="1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9">
        <v>111</v>
      </c>
      <c r="L1159" s="12">
        <v>3.65</v>
      </c>
      <c r="M1159" s="12">
        <v>2.59</v>
      </c>
      <c r="N1159" s="14">
        <v>1.4E-2</v>
      </c>
      <c r="O1159" s="14">
        <v>5.1999999999999998E-2</v>
      </c>
      <c r="P1159" s="14">
        <v>0.06</v>
      </c>
      <c r="Q1159" s="14">
        <v>0.18</v>
      </c>
      <c r="R1159" s="14"/>
      <c r="S1159" s="12"/>
      <c r="T1159" s="15"/>
      <c r="U1159" s="15"/>
      <c r="V1159" s="15"/>
      <c r="W1159" s="15"/>
      <c r="X1159" s="15"/>
      <c r="Y1159" s="15"/>
      <c r="Z1159" s="14"/>
      <c r="AA1159" s="14"/>
      <c r="AB1159" s="14"/>
      <c r="AC1159" s="14"/>
      <c r="AD1159" s="14"/>
      <c r="AE1159" s="14"/>
      <c r="AF1159" s="14"/>
      <c r="AG1159" s="14">
        <v>507</v>
      </c>
      <c r="AH1159" s="14">
        <v>12.1</v>
      </c>
      <c r="AI1159" s="14"/>
      <c r="AJ1159" s="14">
        <v>900</v>
      </c>
      <c r="AK1159" s="14">
        <v>60</v>
      </c>
      <c r="AL1159" s="14">
        <v>350</v>
      </c>
      <c r="AM1159" s="14">
        <v>15</v>
      </c>
      <c r="AN1159" s="14"/>
      <c r="AO1159" s="14"/>
      <c r="AP1159" s="14"/>
      <c r="AQ1159" s="14"/>
      <c r="AR1159" s="14"/>
      <c r="AS1159" s="16"/>
      <c r="AT1159" s="14">
        <v>1300</v>
      </c>
      <c r="AU1159" s="14">
        <v>950</v>
      </c>
      <c r="AV1159" s="14">
        <v>5</v>
      </c>
      <c r="AW1159" s="14"/>
      <c r="AX1159" s="14"/>
      <c r="AY1159" s="14"/>
      <c r="AZ1159" s="14"/>
      <c r="BA1159" s="14">
        <v>400</v>
      </c>
      <c r="BB1159" s="14"/>
      <c r="BC1159" s="38"/>
      <c r="BD1159" s="14"/>
      <c r="BE1159" s="14"/>
      <c r="BF1159" s="18"/>
      <c r="BG1159" s="14"/>
      <c r="BH1159" s="14"/>
      <c r="BI1159" s="14"/>
      <c r="BJ1159" s="14"/>
      <c r="BK1159" s="14"/>
      <c r="BL1159" s="14"/>
      <c r="BM1159" s="14"/>
      <c r="BN1159" s="14"/>
      <c r="BO1159" s="14"/>
      <c r="BP1159" s="14"/>
      <c r="BQ1159" s="14"/>
      <c r="BR1159" s="14"/>
      <c r="BS1159" s="14"/>
      <c r="BT1159" s="14"/>
      <c r="BU1159" s="14"/>
      <c r="BV1159" s="14"/>
      <c r="BW1159" s="14"/>
      <c r="BX1159" s="14"/>
      <c r="BY1159" s="14"/>
      <c r="BZ1159" s="14"/>
      <c r="CA1159" s="14"/>
      <c r="CB1159" s="14"/>
      <c r="CC1159" s="14"/>
      <c r="CD1159" s="14"/>
      <c r="CE1159" s="14"/>
      <c r="CF1159" s="14"/>
      <c r="CG1159" s="14"/>
      <c r="CH1159" s="14"/>
      <c r="CI1159" s="14"/>
      <c r="CJ1159" s="14"/>
      <c r="CK1159" s="14"/>
      <c r="CL1159" s="14"/>
      <c r="CM1159" s="14"/>
      <c r="CN1159" s="14"/>
      <c r="CO1159" s="14"/>
      <c r="CP1159" s="14"/>
      <c r="CQ1159" s="14"/>
      <c r="CR1159" s="14"/>
      <c r="CS1159" s="14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/>
      <c r="DQ1159" s="1"/>
      <c r="DR1159" s="1"/>
      <c r="DS1159" s="1"/>
      <c r="DT1159" s="1"/>
      <c r="DU1159" s="1"/>
      <c r="DV1159" s="1"/>
      <c r="DW1159" s="1"/>
      <c r="DX1159" s="1"/>
      <c r="DY1159" s="1"/>
      <c r="DZ1159" s="1"/>
      <c r="EA1159" s="1"/>
      <c r="EB1159" s="1"/>
      <c r="EC1159" s="1"/>
      <c r="ED1159" s="1"/>
      <c r="EE1159" s="1"/>
      <c r="EF1159" s="1"/>
      <c r="EG1159" s="1"/>
      <c r="EH1159" s="1"/>
      <c r="EI1159" s="1"/>
      <c r="EJ1159" s="1"/>
      <c r="EK1159" s="1"/>
      <c r="EL1159" s="1"/>
      <c r="EM1159" s="1"/>
      <c r="EN1159" s="1"/>
      <c r="EO1159" s="1"/>
      <c r="EP1159" s="1"/>
      <c r="EQ1159" s="1"/>
      <c r="ER1159" s="1"/>
      <c r="ES1159" s="1"/>
      <c r="ET1159" s="1"/>
      <c r="EU1159" s="1"/>
      <c r="EV1159" s="1"/>
      <c r="EW1159" s="1"/>
      <c r="EX1159" s="1"/>
      <c r="EY1159" s="1"/>
      <c r="EZ1159" s="1"/>
      <c r="FA1159" s="1"/>
      <c r="FB1159" s="1"/>
      <c r="FC1159" s="1"/>
      <c r="FD1159" s="1"/>
      <c r="FE1159" s="1"/>
      <c r="FF1159" s="1"/>
      <c r="FG1159" s="1"/>
      <c r="FH1159" s="1"/>
      <c r="FI1159" s="1"/>
      <c r="FJ1159" s="1"/>
      <c r="FK1159" s="1"/>
      <c r="FL1159" s="1"/>
      <c r="FM1159" s="1"/>
      <c r="FN1159" s="1"/>
      <c r="FO1159" s="1"/>
      <c r="FP1159" s="1"/>
      <c r="FQ1159" s="1"/>
      <c r="FR1159" s="1"/>
      <c r="FS1159" s="1"/>
      <c r="FT1159" s="1"/>
      <c r="FU1159" s="1"/>
      <c r="FV1159" s="1"/>
      <c r="FW1159" s="1"/>
      <c r="FX1159" s="1"/>
      <c r="FY1159" s="1"/>
      <c r="FZ1159" s="1"/>
      <c r="GA1159" s="1"/>
      <c r="GB1159" s="1"/>
      <c r="GC1159" s="1"/>
      <c r="GD1159" s="1"/>
      <c r="GE1159" s="1"/>
      <c r="GF1159" s="1"/>
      <c r="GG1159" s="1"/>
      <c r="GH1159" s="1"/>
      <c r="GI1159" s="1"/>
      <c r="GJ1159" s="1"/>
      <c r="GK1159" s="1"/>
      <c r="GL1159" s="1"/>
      <c r="GM1159" s="1"/>
      <c r="GN1159" s="1"/>
      <c r="GO1159" s="1"/>
      <c r="GP1159" s="1"/>
      <c r="GQ1159" s="1"/>
      <c r="GR1159" s="1"/>
      <c r="GS1159" s="1"/>
      <c r="GT1159" s="1"/>
      <c r="GU1159" s="1"/>
      <c r="GV1159" s="1"/>
      <c r="GW1159" s="1"/>
      <c r="GX1159" s="1"/>
      <c r="GY1159" s="1"/>
      <c r="GZ1159" s="1"/>
      <c r="HA1159" s="1"/>
      <c r="HB1159" s="1"/>
      <c r="HC1159" s="1"/>
      <c r="HD1159" s="1"/>
      <c r="HE1159" s="1"/>
      <c r="HF1159" s="1"/>
      <c r="HG1159" s="1"/>
      <c r="HH1159" s="1"/>
      <c r="HI1159" s="1"/>
      <c r="HJ1159" s="1"/>
      <c r="HK1159" s="1"/>
      <c r="HL1159" s="1"/>
      <c r="HM1159" s="1"/>
      <c r="HN1159" s="1"/>
      <c r="HO1159" s="1"/>
      <c r="HP1159" s="1"/>
      <c r="HQ1159" s="1"/>
      <c r="HR1159" s="1"/>
      <c r="HS1159" s="1"/>
      <c r="HT1159" s="1"/>
      <c r="HU1159" s="1"/>
      <c r="HV1159" s="1"/>
      <c r="HW1159" s="1"/>
      <c r="HX1159" s="1"/>
      <c r="HY1159" s="1"/>
      <c r="HZ1159" s="1"/>
      <c r="IA1159" s="1"/>
      <c r="IB1159" s="1"/>
      <c r="IC1159" s="1"/>
      <c r="ID1159" s="1"/>
      <c r="IE1159" s="1"/>
      <c r="IF1159" s="1"/>
      <c r="IG1159" s="1"/>
      <c r="IH1159" s="1"/>
      <c r="II1159" s="1"/>
      <c r="IJ1159" s="1"/>
      <c r="IK1159" s="1"/>
      <c r="IL1159" s="1"/>
      <c r="IM1159" s="1"/>
      <c r="IN1159" s="1"/>
      <c r="IO1159" s="1"/>
      <c r="IP1159" s="1"/>
      <c r="IQ1159" s="1"/>
      <c r="IR1159" s="1"/>
      <c r="IS1159" s="1"/>
      <c r="IT1159" s="1"/>
      <c r="IU1159" s="1"/>
      <c r="IV1159" s="1"/>
    </row>
    <row r="1160" spans="1:256" s="3" customFormat="1" ht="15" customHeight="1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9">
        <v>111</v>
      </c>
      <c r="L1160" s="12">
        <v>3.65</v>
      </c>
      <c r="M1160" s="12">
        <v>2.59</v>
      </c>
      <c r="N1160" s="14">
        <v>1.4E-2</v>
      </c>
      <c r="O1160" s="14">
        <v>5.1999999999999998E-2</v>
      </c>
      <c r="P1160" s="14">
        <v>0.06</v>
      </c>
      <c r="Q1160" s="14">
        <v>0.18</v>
      </c>
      <c r="R1160" s="14"/>
      <c r="S1160" s="12"/>
      <c r="T1160" s="15"/>
      <c r="U1160" s="15"/>
      <c r="V1160" s="15"/>
      <c r="W1160" s="15"/>
      <c r="X1160" s="15"/>
      <c r="Y1160" s="15"/>
      <c r="Z1160" s="14"/>
      <c r="AA1160" s="14"/>
      <c r="AB1160" s="14"/>
      <c r="AC1160" s="14"/>
      <c r="AD1160" s="14"/>
      <c r="AE1160" s="14"/>
      <c r="AF1160" s="14"/>
      <c r="AG1160" s="14">
        <v>507</v>
      </c>
      <c r="AH1160" s="14">
        <v>12.1</v>
      </c>
      <c r="AI1160" s="14"/>
      <c r="AJ1160" s="14">
        <v>900</v>
      </c>
      <c r="AK1160" s="14">
        <v>60</v>
      </c>
      <c r="AL1160" s="14">
        <v>350</v>
      </c>
      <c r="AM1160" s="14">
        <v>30</v>
      </c>
      <c r="AN1160" s="14"/>
      <c r="AO1160" s="14"/>
      <c r="AP1160" s="14"/>
      <c r="AQ1160" s="14"/>
      <c r="AR1160" s="14"/>
      <c r="AS1160" s="16"/>
      <c r="AT1160" s="14">
        <v>1290</v>
      </c>
      <c r="AU1160" s="14">
        <v>900</v>
      </c>
      <c r="AV1160" s="14">
        <v>5</v>
      </c>
      <c r="AW1160" s="14"/>
      <c r="AX1160" s="14"/>
      <c r="AY1160" s="14"/>
      <c r="AZ1160" s="14"/>
      <c r="BA1160" s="14">
        <v>385</v>
      </c>
      <c r="BB1160" s="14"/>
      <c r="BC1160" s="38"/>
      <c r="BD1160" s="14"/>
      <c r="BE1160" s="14"/>
      <c r="BF1160" s="18"/>
      <c r="BG1160" s="14"/>
      <c r="BH1160" s="14"/>
      <c r="BI1160" s="14"/>
      <c r="BJ1160" s="14"/>
      <c r="BK1160" s="14"/>
      <c r="BL1160" s="14"/>
      <c r="BM1160" s="14"/>
      <c r="BN1160" s="14"/>
      <c r="BO1160" s="14"/>
      <c r="BP1160" s="14"/>
      <c r="BQ1160" s="14"/>
      <c r="BR1160" s="14"/>
      <c r="BS1160" s="14"/>
      <c r="BT1160" s="14"/>
      <c r="BU1160" s="14"/>
      <c r="BV1160" s="14"/>
      <c r="BW1160" s="14"/>
      <c r="BX1160" s="14"/>
      <c r="BY1160" s="14"/>
      <c r="BZ1160" s="14"/>
      <c r="CA1160" s="14"/>
      <c r="CB1160" s="14"/>
      <c r="CC1160" s="14"/>
      <c r="CD1160" s="14"/>
      <c r="CE1160" s="14"/>
      <c r="CF1160" s="14"/>
      <c r="CG1160" s="14"/>
      <c r="CH1160" s="14"/>
      <c r="CI1160" s="14"/>
      <c r="CJ1160" s="14"/>
      <c r="CK1160" s="14"/>
      <c r="CL1160" s="14"/>
      <c r="CM1160" s="14"/>
      <c r="CN1160" s="14"/>
      <c r="CO1160" s="14"/>
      <c r="CP1160" s="14"/>
      <c r="CQ1160" s="14"/>
      <c r="CR1160" s="14"/>
      <c r="CS1160" s="14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/>
      <c r="DQ1160" s="1"/>
      <c r="DR1160" s="1"/>
      <c r="DS1160" s="1"/>
      <c r="DT1160" s="1"/>
      <c r="DU1160" s="1"/>
      <c r="DV1160" s="1"/>
      <c r="DW1160" s="1"/>
      <c r="DX1160" s="1"/>
      <c r="DY1160" s="1"/>
      <c r="DZ1160" s="1"/>
      <c r="EA1160" s="1"/>
      <c r="EB1160" s="1"/>
      <c r="EC1160" s="1"/>
      <c r="ED1160" s="1"/>
      <c r="EE1160" s="1"/>
      <c r="EF1160" s="1"/>
      <c r="EG1160" s="1"/>
      <c r="EH1160" s="1"/>
      <c r="EI1160" s="1"/>
      <c r="EJ1160" s="1"/>
      <c r="EK1160" s="1"/>
      <c r="EL1160" s="1"/>
      <c r="EM1160" s="1"/>
      <c r="EN1160" s="1"/>
      <c r="EO1160" s="1"/>
      <c r="EP1160" s="1"/>
      <c r="EQ1160" s="1"/>
      <c r="ER1160" s="1"/>
      <c r="ES1160" s="1"/>
      <c r="ET1160" s="1"/>
      <c r="EU1160" s="1"/>
      <c r="EV1160" s="1"/>
      <c r="EW1160" s="1"/>
      <c r="EX1160" s="1"/>
      <c r="EY1160" s="1"/>
      <c r="EZ1160" s="1"/>
      <c r="FA1160" s="1"/>
      <c r="FB1160" s="1"/>
      <c r="FC1160" s="1"/>
      <c r="FD1160" s="1"/>
      <c r="FE1160" s="1"/>
      <c r="FF1160" s="1"/>
      <c r="FG1160" s="1"/>
      <c r="FH1160" s="1"/>
      <c r="FI1160" s="1"/>
      <c r="FJ1160" s="1"/>
      <c r="FK1160" s="1"/>
      <c r="FL1160" s="1"/>
      <c r="FM1160" s="1"/>
      <c r="FN1160" s="1"/>
      <c r="FO1160" s="1"/>
      <c r="FP1160" s="1"/>
      <c r="FQ1160" s="1"/>
      <c r="FR1160" s="1"/>
      <c r="FS1160" s="1"/>
      <c r="FT1160" s="1"/>
      <c r="FU1160" s="1"/>
      <c r="FV1160" s="1"/>
      <c r="FW1160" s="1"/>
      <c r="FX1160" s="1"/>
      <c r="FY1160" s="1"/>
      <c r="FZ1160" s="1"/>
      <c r="GA1160" s="1"/>
      <c r="GB1160" s="1"/>
      <c r="GC1160" s="1"/>
      <c r="GD1160" s="1"/>
      <c r="GE1160" s="1"/>
      <c r="GF1160" s="1"/>
      <c r="GG1160" s="1"/>
      <c r="GH1160" s="1"/>
      <c r="GI1160" s="1"/>
      <c r="GJ1160" s="1"/>
      <c r="GK1160" s="1"/>
      <c r="GL1160" s="1"/>
      <c r="GM1160" s="1"/>
      <c r="GN1160" s="1"/>
      <c r="GO1160" s="1"/>
      <c r="GP1160" s="1"/>
      <c r="GQ1160" s="1"/>
      <c r="GR1160" s="1"/>
      <c r="GS1160" s="1"/>
      <c r="GT1160" s="1"/>
      <c r="GU1160" s="1"/>
      <c r="GV1160" s="1"/>
      <c r="GW1160" s="1"/>
      <c r="GX1160" s="1"/>
      <c r="GY1160" s="1"/>
      <c r="GZ1160" s="1"/>
      <c r="HA1160" s="1"/>
      <c r="HB1160" s="1"/>
      <c r="HC1160" s="1"/>
      <c r="HD1160" s="1"/>
      <c r="HE1160" s="1"/>
      <c r="HF1160" s="1"/>
      <c r="HG1160" s="1"/>
      <c r="HH1160" s="1"/>
      <c r="HI1160" s="1"/>
      <c r="HJ1160" s="1"/>
      <c r="HK1160" s="1"/>
      <c r="HL1160" s="1"/>
      <c r="HM1160" s="1"/>
      <c r="HN1160" s="1"/>
      <c r="HO1160" s="1"/>
      <c r="HP1160" s="1"/>
      <c r="HQ1160" s="1"/>
      <c r="HR1160" s="1"/>
      <c r="HS1160" s="1"/>
      <c r="HT1160" s="1"/>
      <c r="HU1160" s="1"/>
      <c r="HV1160" s="1"/>
      <c r="HW1160" s="1"/>
      <c r="HX1160" s="1"/>
      <c r="HY1160" s="1"/>
      <c r="HZ1160" s="1"/>
      <c r="IA1160" s="1"/>
      <c r="IB1160" s="1"/>
      <c r="IC1160" s="1"/>
      <c r="ID1160" s="1"/>
      <c r="IE1160" s="1"/>
      <c r="IF1160" s="1"/>
      <c r="IG1160" s="1"/>
      <c r="IH1160" s="1"/>
      <c r="II1160" s="1"/>
      <c r="IJ1160" s="1"/>
      <c r="IK1160" s="1"/>
      <c r="IL1160" s="1"/>
      <c r="IM1160" s="1"/>
      <c r="IN1160" s="1"/>
      <c r="IO1160" s="1"/>
      <c r="IP1160" s="1"/>
      <c r="IQ1160" s="1"/>
      <c r="IR1160" s="1"/>
      <c r="IS1160" s="1"/>
      <c r="IT1160" s="1"/>
      <c r="IU1160" s="1"/>
      <c r="IV1160" s="1"/>
    </row>
    <row r="1161" spans="1:256" s="3" customFormat="1" ht="15" customHeight="1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9">
        <v>111</v>
      </c>
      <c r="L1161" s="12">
        <v>3.65</v>
      </c>
      <c r="M1161" s="12">
        <v>2.59</v>
      </c>
      <c r="N1161" s="14">
        <v>1.4E-2</v>
      </c>
      <c r="O1161" s="14">
        <v>5.1999999999999998E-2</v>
      </c>
      <c r="P1161" s="14">
        <v>0.06</v>
      </c>
      <c r="Q1161" s="14">
        <v>0.18</v>
      </c>
      <c r="R1161" s="14"/>
      <c r="S1161" s="12"/>
      <c r="T1161" s="15"/>
      <c r="U1161" s="15"/>
      <c r="V1161" s="15"/>
      <c r="W1161" s="15"/>
      <c r="X1161" s="15"/>
      <c r="Y1161" s="15"/>
      <c r="Z1161" s="14"/>
      <c r="AA1161" s="14"/>
      <c r="AB1161" s="14"/>
      <c r="AC1161" s="14"/>
      <c r="AD1161" s="14"/>
      <c r="AE1161" s="14"/>
      <c r="AF1161" s="14"/>
      <c r="AG1161" s="14">
        <v>507</v>
      </c>
      <c r="AH1161" s="14">
        <v>12.1</v>
      </c>
      <c r="AI1161" s="14"/>
      <c r="AJ1161" s="14">
        <v>900</v>
      </c>
      <c r="AK1161" s="14">
        <v>60</v>
      </c>
      <c r="AL1161" s="14">
        <v>350</v>
      </c>
      <c r="AM1161" s="14">
        <v>60</v>
      </c>
      <c r="AN1161" s="14"/>
      <c r="AO1161" s="14"/>
      <c r="AP1161" s="14"/>
      <c r="AQ1161" s="14"/>
      <c r="AR1161" s="14"/>
      <c r="AS1161" s="16"/>
      <c r="AT1161" s="14">
        <v>1250</v>
      </c>
      <c r="AU1161" s="14">
        <v>890</v>
      </c>
      <c r="AV1161" s="14">
        <v>5</v>
      </c>
      <c r="AW1161" s="14"/>
      <c r="AX1161" s="14"/>
      <c r="AY1161" s="14"/>
      <c r="AZ1161" s="14"/>
      <c r="BA1161" s="14">
        <v>375</v>
      </c>
      <c r="BB1161" s="14"/>
      <c r="BC1161" s="38"/>
      <c r="BD1161" s="14"/>
      <c r="BE1161" s="14"/>
      <c r="BF1161" s="18"/>
      <c r="BG1161" s="14"/>
      <c r="BH1161" s="14"/>
      <c r="BI1161" s="14"/>
      <c r="BJ1161" s="14"/>
      <c r="BK1161" s="14"/>
      <c r="BL1161" s="14"/>
      <c r="BM1161" s="14"/>
      <c r="BN1161" s="14"/>
      <c r="BO1161" s="14"/>
      <c r="BP1161" s="14"/>
      <c r="BQ1161" s="14"/>
      <c r="BR1161" s="14"/>
      <c r="BS1161" s="14"/>
      <c r="BT1161" s="14"/>
      <c r="BU1161" s="14"/>
      <c r="BV1161" s="14"/>
      <c r="BW1161" s="14"/>
      <c r="BX1161" s="14"/>
      <c r="BY1161" s="14"/>
      <c r="BZ1161" s="14"/>
      <c r="CA1161" s="14"/>
      <c r="CB1161" s="14"/>
      <c r="CC1161" s="14"/>
      <c r="CD1161" s="14"/>
      <c r="CE1161" s="14"/>
      <c r="CF1161" s="14"/>
      <c r="CG1161" s="14"/>
      <c r="CH1161" s="14"/>
      <c r="CI1161" s="14"/>
      <c r="CJ1161" s="14"/>
      <c r="CK1161" s="14"/>
      <c r="CL1161" s="14"/>
      <c r="CM1161" s="14"/>
      <c r="CN1161" s="14"/>
      <c r="CO1161" s="14"/>
      <c r="CP1161" s="14"/>
      <c r="CQ1161" s="14"/>
      <c r="CR1161" s="14"/>
      <c r="CS1161" s="14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1"/>
      <c r="DO1161" s="1"/>
      <c r="DP1161" s="1"/>
      <c r="DQ1161" s="1"/>
      <c r="DR1161" s="1"/>
      <c r="DS1161" s="1"/>
      <c r="DT1161" s="1"/>
      <c r="DU1161" s="1"/>
      <c r="DV1161" s="1"/>
      <c r="DW1161" s="1"/>
      <c r="DX1161" s="1"/>
      <c r="DY1161" s="1"/>
      <c r="DZ1161" s="1"/>
      <c r="EA1161" s="1"/>
      <c r="EB1161" s="1"/>
      <c r="EC1161" s="1"/>
      <c r="ED1161" s="1"/>
      <c r="EE1161" s="1"/>
      <c r="EF1161" s="1"/>
      <c r="EG1161" s="1"/>
      <c r="EH1161" s="1"/>
      <c r="EI1161" s="1"/>
      <c r="EJ1161" s="1"/>
      <c r="EK1161" s="1"/>
      <c r="EL1161" s="1"/>
      <c r="EM1161" s="1"/>
      <c r="EN1161" s="1"/>
      <c r="EO1161" s="1"/>
      <c r="EP1161" s="1"/>
      <c r="EQ1161" s="1"/>
      <c r="ER1161" s="1"/>
      <c r="ES1161" s="1"/>
      <c r="ET1161" s="1"/>
      <c r="EU1161" s="1"/>
      <c r="EV1161" s="1"/>
      <c r="EW1161" s="1"/>
      <c r="EX1161" s="1"/>
      <c r="EY1161" s="1"/>
      <c r="EZ1161" s="1"/>
      <c r="FA1161" s="1"/>
      <c r="FB1161" s="1"/>
      <c r="FC1161" s="1"/>
      <c r="FD1161" s="1"/>
      <c r="FE1161" s="1"/>
      <c r="FF1161" s="1"/>
      <c r="FG1161" s="1"/>
      <c r="FH1161" s="1"/>
      <c r="FI1161" s="1"/>
      <c r="FJ1161" s="1"/>
      <c r="FK1161" s="1"/>
      <c r="FL1161" s="1"/>
      <c r="FM1161" s="1"/>
      <c r="FN1161" s="1"/>
      <c r="FO1161" s="1"/>
      <c r="FP1161" s="1"/>
      <c r="FQ1161" s="1"/>
      <c r="FR1161" s="1"/>
      <c r="FS1161" s="1"/>
      <c r="FT1161" s="1"/>
      <c r="FU1161" s="1"/>
      <c r="FV1161" s="1"/>
      <c r="FW1161" s="1"/>
      <c r="FX1161" s="1"/>
      <c r="FY1161" s="1"/>
      <c r="FZ1161" s="1"/>
      <c r="GA1161" s="1"/>
      <c r="GB1161" s="1"/>
      <c r="GC1161" s="1"/>
      <c r="GD1161" s="1"/>
      <c r="GE1161" s="1"/>
      <c r="GF1161" s="1"/>
      <c r="GG1161" s="1"/>
      <c r="GH1161" s="1"/>
      <c r="GI1161" s="1"/>
      <c r="GJ1161" s="1"/>
      <c r="GK1161" s="1"/>
      <c r="GL1161" s="1"/>
      <c r="GM1161" s="1"/>
      <c r="GN1161" s="1"/>
      <c r="GO1161" s="1"/>
      <c r="GP1161" s="1"/>
      <c r="GQ1161" s="1"/>
      <c r="GR1161" s="1"/>
      <c r="GS1161" s="1"/>
      <c r="GT1161" s="1"/>
      <c r="GU1161" s="1"/>
      <c r="GV1161" s="1"/>
      <c r="GW1161" s="1"/>
      <c r="GX1161" s="1"/>
      <c r="GY1161" s="1"/>
      <c r="GZ1161" s="1"/>
      <c r="HA1161" s="1"/>
      <c r="HB1161" s="1"/>
      <c r="HC1161" s="1"/>
      <c r="HD1161" s="1"/>
      <c r="HE1161" s="1"/>
      <c r="HF1161" s="1"/>
      <c r="HG1161" s="1"/>
      <c r="HH1161" s="1"/>
      <c r="HI1161" s="1"/>
      <c r="HJ1161" s="1"/>
      <c r="HK1161" s="1"/>
      <c r="HL1161" s="1"/>
      <c r="HM1161" s="1"/>
      <c r="HN1161" s="1"/>
      <c r="HO1161" s="1"/>
      <c r="HP1161" s="1"/>
      <c r="HQ1161" s="1"/>
      <c r="HR1161" s="1"/>
      <c r="HS1161" s="1"/>
      <c r="HT1161" s="1"/>
      <c r="HU1161" s="1"/>
      <c r="HV1161" s="1"/>
      <c r="HW1161" s="1"/>
      <c r="HX1161" s="1"/>
      <c r="HY1161" s="1"/>
      <c r="HZ1161" s="1"/>
      <c r="IA1161" s="1"/>
      <c r="IB1161" s="1"/>
      <c r="IC1161" s="1"/>
      <c r="ID1161" s="1"/>
      <c r="IE1161" s="1"/>
      <c r="IF1161" s="1"/>
      <c r="IG1161" s="1"/>
      <c r="IH1161" s="1"/>
      <c r="II1161" s="1"/>
      <c r="IJ1161" s="1"/>
      <c r="IK1161" s="1"/>
      <c r="IL1161" s="1"/>
      <c r="IM1161" s="1"/>
      <c r="IN1161" s="1"/>
      <c r="IO1161" s="1"/>
      <c r="IP1161" s="1"/>
      <c r="IQ1161" s="1"/>
      <c r="IR1161" s="1"/>
      <c r="IS1161" s="1"/>
      <c r="IT1161" s="1"/>
      <c r="IU1161" s="1"/>
      <c r="IV1161" s="1"/>
    </row>
    <row r="1162" spans="1:256" s="3" customFormat="1" ht="15" customHeight="1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9">
        <v>111</v>
      </c>
      <c r="L1162" s="12">
        <v>3.65</v>
      </c>
      <c r="M1162" s="12">
        <v>2.59</v>
      </c>
      <c r="N1162" s="14">
        <v>1.4E-2</v>
      </c>
      <c r="O1162" s="14">
        <v>5.1999999999999998E-2</v>
      </c>
      <c r="P1162" s="14">
        <v>0.06</v>
      </c>
      <c r="Q1162" s="14">
        <v>0.18</v>
      </c>
      <c r="R1162" s="14"/>
      <c r="S1162" s="12"/>
      <c r="T1162" s="15"/>
      <c r="U1162" s="15"/>
      <c r="V1162" s="15"/>
      <c r="W1162" s="15"/>
      <c r="X1162" s="15"/>
      <c r="Y1162" s="15"/>
      <c r="Z1162" s="14"/>
      <c r="AA1162" s="14"/>
      <c r="AB1162" s="14"/>
      <c r="AC1162" s="14"/>
      <c r="AD1162" s="14"/>
      <c r="AE1162" s="14"/>
      <c r="AF1162" s="14"/>
      <c r="AG1162" s="14">
        <v>507</v>
      </c>
      <c r="AH1162" s="14">
        <v>12.1</v>
      </c>
      <c r="AI1162" s="14"/>
      <c r="AJ1162" s="14">
        <v>900</v>
      </c>
      <c r="AK1162" s="14">
        <v>60</v>
      </c>
      <c r="AL1162" s="14">
        <v>350</v>
      </c>
      <c r="AM1162" s="14">
        <v>120</v>
      </c>
      <c r="AN1162" s="14"/>
      <c r="AO1162" s="14"/>
      <c r="AP1162" s="14"/>
      <c r="AQ1162" s="14"/>
      <c r="AR1162" s="14"/>
      <c r="AS1162" s="16"/>
      <c r="AT1162" s="14">
        <v>1480</v>
      </c>
      <c r="AU1162" s="14">
        <v>1150</v>
      </c>
      <c r="AV1162" s="14">
        <v>2</v>
      </c>
      <c r="AW1162" s="14"/>
      <c r="AX1162" s="14"/>
      <c r="AY1162" s="14"/>
      <c r="AZ1162" s="14"/>
      <c r="BA1162" s="14">
        <v>445</v>
      </c>
      <c r="BB1162" s="14"/>
      <c r="BC1162" s="38"/>
      <c r="BD1162" s="14"/>
      <c r="BE1162" s="14"/>
      <c r="BF1162" s="18"/>
      <c r="BG1162" s="14"/>
      <c r="BH1162" s="14"/>
      <c r="BI1162" s="14"/>
      <c r="BJ1162" s="14"/>
      <c r="BK1162" s="14"/>
      <c r="BL1162" s="14"/>
      <c r="BM1162" s="14"/>
      <c r="BN1162" s="14"/>
      <c r="BO1162" s="14"/>
      <c r="BP1162" s="14"/>
      <c r="BQ1162" s="14"/>
      <c r="BR1162" s="14"/>
      <c r="BS1162" s="14"/>
      <c r="BT1162" s="14"/>
      <c r="BU1162" s="14"/>
      <c r="BV1162" s="14"/>
      <c r="BW1162" s="14"/>
      <c r="BX1162" s="14"/>
      <c r="BY1162" s="14"/>
      <c r="BZ1162" s="14"/>
      <c r="CA1162" s="14"/>
      <c r="CB1162" s="14"/>
      <c r="CC1162" s="14"/>
      <c r="CD1162" s="14"/>
      <c r="CE1162" s="14"/>
      <c r="CF1162" s="14"/>
      <c r="CG1162" s="14"/>
      <c r="CH1162" s="14"/>
      <c r="CI1162" s="14"/>
      <c r="CJ1162" s="14"/>
      <c r="CK1162" s="14"/>
      <c r="CL1162" s="14"/>
      <c r="CM1162" s="14"/>
      <c r="CN1162" s="14"/>
      <c r="CO1162" s="14"/>
      <c r="CP1162" s="14"/>
      <c r="CQ1162" s="14"/>
      <c r="CR1162" s="14"/>
      <c r="CS1162" s="14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  <c r="DN1162" s="1"/>
      <c r="DO1162" s="1"/>
      <c r="DP1162" s="1"/>
      <c r="DQ1162" s="1"/>
      <c r="DR1162" s="1"/>
      <c r="DS1162" s="1"/>
      <c r="DT1162" s="1"/>
      <c r="DU1162" s="1"/>
      <c r="DV1162" s="1"/>
      <c r="DW1162" s="1"/>
      <c r="DX1162" s="1"/>
      <c r="DY1162" s="1"/>
      <c r="DZ1162" s="1"/>
      <c r="EA1162" s="1"/>
      <c r="EB1162" s="1"/>
      <c r="EC1162" s="1"/>
      <c r="ED1162" s="1"/>
      <c r="EE1162" s="1"/>
      <c r="EF1162" s="1"/>
      <c r="EG1162" s="1"/>
      <c r="EH1162" s="1"/>
      <c r="EI1162" s="1"/>
      <c r="EJ1162" s="1"/>
      <c r="EK1162" s="1"/>
      <c r="EL1162" s="1"/>
      <c r="EM1162" s="1"/>
      <c r="EN1162" s="1"/>
      <c r="EO1162" s="1"/>
      <c r="EP1162" s="1"/>
      <c r="EQ1162" s="1"/>
      <c r="ER1162" s="1"/>
      <c r="ES1162" s="1"/>
      <c r="ET1162" s="1"/>
      <c r="EU1162" s="1"/>
      <c r="EV1162" s="1"/>
      <c r="EW1162" s="1"/>
      <c r="EX1162" s="1"/>
      <c r="EY1162" s="1"/>
      <c r="EZ1162" s="1"/>
      <c r="FA1162" s="1"/>
      <c r="FB1162" s="1"/>
      <c r="FC1162" s="1"/>
      <c r="FD1162" s="1"/>
      <c r="FE1162" s="1"/>
      <c r="FF1162" s="1"/>
      <c r="FG1162" s="1"/>
      <c r="FH1162" s="1"/>
      <c r="FI1162" s="1"/>
      <c r="FJ1162" s="1"/>
      <c r="FK1162" s="1"/>
      <c r="FL1162" s="1"/>
      <c r="FM1162" s="1"/>
      <c r="FN1162" s="1"/>
      <c r="FO1162" s="1"/>
      <c r="FP1162" s="1"/>
      <c r="FQ1162" s="1"/>
      <c r="FR1162" s="1"/>
      <c r="FS1162" s="1"/>
      <c r="FT1162" s="1"/>
      <c r="FU1162" s="1"/>
      <c r="FV1162" s="1"/>
      <c r="FW1162" s="1"/>
      <c r="FX1162" s="1"/>
      <c r="FY1162" s="1"/>
      <c r="FZ1162" s="1"/>
      <c r="GA1162" s="1"/>
      <c r="GB1162" s="1"/>
      <c r="GC1162" s="1"/>
      <c r="GD1162" s="1"/>
      <c r="GE1162" s="1"/>
      <c r="GF1162" s="1"/>
      <c r="GG1162" s="1"/>
      <c r="GH1162" s="1"/>
      <c r="GI1162" s="1"/>
      <c r="GJ1162" s="1"/>
      <c r="GK1162" s="1"/>
      <c r="GL1162" s="1"/>
      <c r="GM1162" s="1"/>
      <c r="GN1162" s="1"/>
      <c r="GO1162" s="1"/>
      <c r="GP1162" s="1"/>
      <c r="GQ1162" s="1"/>
      <c r="GR1162" s="1"/>
      <c r="GS1162" s="1"/>
      <c r="GT1162" s="1"/>
      <c r="GU1162" s="1"/>
      <c r="GV1162" s="1"/>
      <c r="GW1162" s="1"/>
      <c r="GX1162" s="1"/>
      <c r="GY1162" s="1"/>
      <c r="GZ1162" s="1"/>
      <c r="HA1162" s="1"/>
      <c r="HB1162" s="1"/>
      <c r="HC1162" s="1"/>
      <c r="HD1162" s="1"/>
      <c r="HE1162" s="1"/>
      <c r="HF1162" s="1"/>
      <c r="HG1162" s="1"/>
      <c r="HH1162" s="1"/>
      <c r="HI1162" s="1"/>
      <c r="HJ1162" s="1"/>
      <c r="HK1162" s="1"/>
      <c r="HL1162" s="1"/>
      <c r="HM1162" s="1"/>
      <c r="HN1162" s="1"/>
      <c r="HO1162" s="1"/>
      <c r="HP1162" s="1"/>
      <c r="HQ1162" s="1"/>
      <c r="HR1162" s="1"/>
      <c r="HS1162" s="1"/>
      <c r="HT1162" s="1"/>
      <c r="HU1162" s="1"/>
      <c r="HV1162" s="1"/>
      <c r="HW1162" s="1"/>
      <c r="HX1162" s="1"/>
      <c r="HY1162" s="1"/>
      <c r="HZ1162" s="1"/>
      <c r="IA1162" s="1"/>
      <c r="IB1162" s="1"/>
      <c r="IC1162" s="1"/>
      <c r="ID1162" s="1"/>
      <c r="IE1162" s="1"/>
      <c r="IF1162" s="1"/>
      <c r="IG1162" s="1"/>
      <c r="IH1162" s="1"/>
      <c r="II1162" s="1"/>
      <c r="IJ1162" s="1"/>
      <c r="IK1162" s="1"/>
      <c r="IL1162" s="1"/>
      <c r="IM1162" s="1"/>
      <c r="IN1162" s="1"/>
      <c r="IO1162" s="1"/>
      <c r="IP1162" s="1"/>
      <c r="IQ1162" s="1"/>
      <c r="IR1162" s="1"/>
      <c r="IS1162" s="1"/>
      <c r="IT1162" s="1"/>
      <c r="IU1162" s="1"/>
      <c r="IV1162" s="1"/>
    </row>
    <row r="1163" spans="1:256" s="3" customFormat="1" ht="15" customHeight="1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9">
        <v>111</v>
      </c>
      <c r="L1163" s="12">
        <v>3.65</v>
      </c>
      <c r="M1163" s="12">
        <v>2.59</v>
      </c>
      <c r="N1163" s="14">
        <v>1.4E-2</v>
      </c>
      <c r="O1163" s="14">
        <v>5.1999999999999998E-2</v>
      </c>
      <c r="P1163" s="14">
        <v>0.06</v>
      </c>
      <c r="Q1163" s="14">
        <v>0.18</v>
      </c>
      <c r="R1163" s="14"/>
      <c r="S1163" s="12"/>
      <c r="T1163" s="15"/>
      <c r="U1163" s="15"/>
      <c r="V1163" s="15"/>
      <c r="W1163" s="15"/>
      <c r="X1163" s="15"/>
      <c r="Y1163" s="15"/>
      <c r="Z1163" s="14"/>
      <c r="AA1163" s="14"/>
      <c r="AB1163" s="14"/>
      <c r="AC1163" s="14"/>
      <c r="AD1163" s="14"/>
      <c r="AE1163" s="14"/>
      <c r="AF1163" s="14"/>
      <c r="AG1163" s="14">
        <v>507</v>
      </c>
      <c r="AH1163" s="14">
        <v>12.1</v>
      </c>
      <c r="AI1163" s="14"/>
      <c r="AJ1163" s="14">
        <v>900</v>
      </c>
      <c r="AK1163" s="14">
        <v>60</v>
      </c>
      <c r="AL1163" s="14">
        <v>400</v>
      </c>
      <c r="AM1163" s="14">
        <v>8</v>
      </c>
      <c r="AN1163" s="14"/>
      <c r="AO1163" s="14"/>
      <c r="AP1163" s="14"/>
      <c r="AQ1163" s="14"/>
      <c r="AR1163" s="14"/>
      <c r="AS1163" s="16"/>
      <c r="AT1163" s="14">
        <v>1250</v>
      </c>
      <c r="AU1163" s="14">
        <v>900</v>
      </c>
      <c r="AV1163" s="14">
        <v>5</v>
      </c>
      <c r="AW1163" s="14"/>
      <c r="AX1163" s="14"/>
      <c r="AY1163" s="14"/>
      <c r="AZ1163" s="14"/>
      <c r="BA1163" s="14">
        <v>375</v>
      </c>
      <c r="BB1163" s="14"/>
      <c r="BC1163" s="38"/>
      <c r="BD1163" s="14"/>
      <c r="BE1163" s="14"/>
      <c r="BF1163" s="18"/>
      <c r="BG1163" s="14"/>
      <c r="BH1163" s="14"/>
      <c r="BI1163" s="14"/>
      <c r="BJ1163" s="14"/>
      <c r="BK1163" s="14"/>
      <c r="BL1163" s="14"/>
      <c r="BM1163" s="14"/>
      <c r="BN1163" s="14"/>
      <c r="BO1163" s="14"/>
      <c r="BP1163" s="14"/>
      <c r="BQ1163" s="14"/>
      <c r="BR1163" s="14"/>
      <c r="BS1163" s="14"/>
      <c r="BT1163" s="14"/>
      <c r="BU1163" s="14"/>
      <c r="BV1163" s="14"/>
      <c r="BW1163" s="14"/>
      <c r="BX1163" s="14"/>
      <c r="BY1163" s="14"/>
      <c r="BZ1163" s="14"/>
      <c r="CA1163" s="14"/>
      <c r="CB1163" s="14"/>
      <c r="CC1163" s="14"/>
      <c r="CD1163" s="14"/>
      <c r="CE1163" s="14"/>
      <c r="CF1163" s="14"/>
      <c r="CG1163" s="14"/>
      <c r="CH1163" s="14"/>
      <c r="CI1163" s="14"/>
      <c r="CJ1163" s="14"/>
      <c r="CK1163" s="14"/>
      <c r="CL1163" s="14"/>
      <c r="CM1163" s="14"/>
      <c r="CN1163" s="14"/>
      <c r="CO1163" s="14"/>
      <c r="CP1163" s="14"/>
      <c r="CQ1163" s="14"/>
      <c r="CR1163" s="14"/>
      <c r="CS1163" s="14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  <c r="DR1163" s="1"/>
      <c r="DS1163" s="1"/>
      <c r="DT1163" s="1"/>
      <c r="DU1163" s="1"/>
      <c r="DV1163" s="1"/>
      <c r="DW1163" s="1"/>
      <c r="DX1163" s="1"/>
      <c r="DY1163" s="1"/>
      <c r="DZ1163" s="1"/>
      <c r="EA1163" s="1"/>
      <c r="EB1163" s="1"/>
      <c r="EC1163" s="1"/>
      <c r="ED1163" s="1"/>
      <c r="EE1163" s="1"/>
      <c r="EF1163" s="1"/>
      <c r="EG1163" s="1"/>
      <c r="EH1163" s="1"/>
      <c r="EI1163" s="1"/>
      <c r="EJ1163" s="1"/>
      <c r="EK1163" s="1"/>
      <c r="EL1163" s="1"/>
      <c r="EM1163" s="1"/>
      <c r="EN1163" s="1"/>
      <c r="EO1163" s="1"/>
      <c r="EP1163" s="1"/>
      <c r="EQ1163" s="1"/>
      <c r="ER1163" s="1"/>
      <c r="ES1163" s="1"/>
      <c r="ET1163" s="1"/>
      <c r="EU1163" s="1"/>
      <c r="EV1163" s="1"/>
      <c r="EW1163" s="1"/>
      <c r="EX1163" s="1"/>
      <c r="EY1163" s="1"/>
      <c r="EZ1163" s="1"/>
      <c r="FA1163" s="1"/>
      <c r="FB1163" s="1"/>
      <c r="FC1163" s="1"/>
      <c r="FD1163" s="1"/>
      <c r="FE1163" s="1"/>
      <c r="FF1163" s="1"/>
      <c r="FG1163" s="1"/>
      <c r="FH1163" s="1"/>
      <c r="FI1163" s="1"/>
      <c r="FJ1163" s="1"/>
      <c r="FK1163" s="1"/>
      <c r="FL1163" s="1"/>
      <c r="FM1163" s="1"/>
      <c r="FN1163" s="1"/>
      <c r="FO1163" s="1"/>
      <c r="FP1163" s="1"/>
      <c r="FQ1163" s="1"/>
      <c r="FR1163" s="1"/>
      <c r="FS1163" s="1"/>
      <c r="FT1163" s="1"/>
      <c r="FU1163" s="1"/>
      <c r="FV1163" s="1"/>
      <c r="FW1163" s="1"/>
      <c r="FX1163" s="1"/>
      <c r="FY1163" s="1"/>
      <c r="FZ1163" s="1"/>
      <c r="GA1163" s="1"/>
      <c r="GB1163" s="1"/>
      <c r="GC1163" s="1"/>
      <c r="GD1163" s="1"/>
      <c r="GE1163" s="1"/>
      <c r="GF1163" s="1"/>
      <c r="GG1163" s="1"/>
      <c r="GH1163" s="1"/>
      <c r="GI1163" s="1"/>
      <c r="GJ1163" s="1"/>
      <c r="GK1163" s="1"/>
      <c r="GL1163" s="1"/>
      <c r="GM1163" s="1"/>
      <c r="GN1163" s="1"/>
      <c r="GO1163" s="1"/>
      <c r="GP1163" s="1"/>
      <c r="GQ1163" s="1"/>
      <c r="GR1163" s="1"/>
      <c r="GS1163" s="1"/>
      <c r="GT1163" s="1"/>
      <c r="GU1163" s="1"/>
      <c r="GV1163" s="1"/>
      <c r="GW1163" s="1"/>
      <c r="GX1163" s="1"/>
      <c r="GY1163" s="1"/>
      <c r="GZ1163" s="1"/>
      <c r="HA1163" s="1"/>
      <c r="HB1163" s="1"/>
      <c r="HC1163" s="1"/>
      <c r="HD1163" s="1"/>
      <c r="HE1163" s="1"/>
      <c r="HF1163" s="1"/>
      <c r="HG1163" s="1"/>
      <c r="HH1163" s="1"/>
      <c r="HI1163" s="1"/>
      <c r="HJ1163" s="1"/>
      <c r="HK1163" s="1"/>
      <c r="HL1163" s="1"/>
      <c r="HM1163" s="1"/>
      <c r="HN1163" s="1"/>
      <c r="HO1163" s="1"/>
      <c r="HP1163" s="1"/>
      <c r="HQ1163" s="1"/>
      <c r="HR1163" s="1"/>
      <c r="HS1163" s="1"/>
      <c r="HT1163" s="1"/>
      <c r="HU1163" s="1"/>
      <c r="HV1163" s="1"/>
      <c r="HW1163" s="1"/>
      <c r="HX1163" s="1"/>
      <c r="HY1163" s="1"/>
      <c r="HZ1163" s="1"/>
      <c r="IA1163" s="1"/>
      <c r="IB1163" s="1"/>
      <c r="IC1163" s="1"/>
      <c r="ID1163" s="1"/>
      <c r="IE1163" s="1"/>
      <c r="IF1163" s="1"/>
      <c r="IG1163" s="1"/>
      <c r="IH1163" s="1"/>
      <c r="II1163" s="1"/>
      <c r="IJ1163" s="1"/>
      <c r="IK1163" s="1"/>
      <c r="IL1163" s="1"/>
      <c r="IM1163" s="1"/>
      <c r="IN1163" s="1"/>
      <c r="IO1163" s="1"/>
      <c r="IP1163" s="1"/>
      <c r="IQ1163" s="1"/>
      <c r="IR1163" s="1"/>
      <c r="IS1163" s="1"/>
      <c r="IT1163" s="1"/>
      <c r="IU1163" s="1"/>
      <c r="IV1163" s="1"/>
    </row>
    <row r="1164" spans="1:256" s="3" customFormat="1" ht="15" customHeight="1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9">
        <v>111</v>
      </c>
      <c r="L1164" s="12">
        <v>3.65</v>
      </c>
      <c r="M1164" s="12">
        <v>2.59</v>
      </c>
      <c r="N1164" s="14">
        <v>1.4E-2</v>
      </c>
      <c r="O1164" s="14">
        <v>5.1999999999999998E-2</v>
      </c>
      <c r="P1164" s="14">
        <v>0.06</v>
      </c>
      <c r="Q1164" s="14">
        <v>0.18</v>
      </c>
      <c r="R1164" s="14"/>
      <c r="S1164" s="12"/>
      <c r="T1164" s="15"/>
      <c r="U1164" s="15"/>
      <c r="V1164" s="15"/>
      <c r="W1164" s="15"/>
      <c r="X1164" s="15"/>
      <c r="Y1164" s="15"/>
      <c r="Z1164" s="14"/>
      <c r="AA1164" s="14"/>
      <c r="AB1164" s="14"/>
      <c r="AC1164" s="14"/>
      <c r="AD1164" s="14"/>
      <c r="AE1164" s="14"/>
      <c r="AF1164" s="14"/>
      <c r="AG1164" s="14">
        <v>507</v>
      </c>
      <c r="AH1164" s="14">
        <v>12.1</v>
      </c>
      <c r="AI1164" s="14"/>
      <c r="AJ1164" s="14">
        <v>900</v>
      </c>
      <c r="AK1164" s="14">
        <v>60</v>
      </c>
      <c r="AL1164" s="14">
        <v>400</v>
      </c>
      <c r="AM1164" s="14">
        <v>15</v>
      </c>
      <c r="AN1164" s="14"/>
      <c r="AO1164" s="14"/>
      <c r="AP1164" s="14"/>
      <c r="AQ1164" s="14"/>
      <c r="AR1164" s="14"/>
      <c r="AS1164" s="16"/>
      <c r="AT1164" s="14">
        <v>1100</v>
      </c>
      <c r="AU1164" s="14">
        <v>750</v>
      </c>
      <c r="AV1164" s="14">
        <v>7.5</v>
      </c>
      <c r="AW1164" s="14"/>
      <c r="AX1164" s="14"/>
      <c r="AY1164" s="14"/>
      <c r="AZ1164" s="14"/>
      <c r="BA1164" s="14">
        <v>325</v>
      </c>
      <c r="BB1164" s="14"/>
      <c r="BC1164" s="38"/>
      <c r="BD1164" s="14"/>
      <c r="BE1164" s="14"/>
      <c r="BF1164" s="18"/>
      <c r="BG1164" s="14"/>
      <c r="BH1164" s="14"/>
      <c r="BI1164" s="14"/>
      <c r="BJ1164" s="14"/>
      <c r="BK1164" s="14"/>
      <c r="BL1164" s="14"/>
      <c r="BM1164" s="14"/>
      <c r="BN1164" s="14"/>
      <c r="BO1164" s="14"/>
      <c r="BP1164" s="14"/>
      <c r="BQ1164" s="14"/>
      <c r="BR1164" s="14"/>
      <c r="BS1164" s="14"/>
      <c r="BT1164" s="14"/>
      <c r="BU1164" s="14"/>
      <c r="BV1164" s="14"/>
      <c r="BW1164" s="14"/>
      <c r="BX1164" s="14"/>
      <c r="BY1164" s="14"/>
      <c r="BZ1164" s="14"/>
      <c r="CA1164" s="14"/>
      <c r="CB1164" s="14"/>
      <c r="CC1164" s="14"/>
      <c r="CD1164" s="14"/>
      <c r="CE1164" s="14"/>
      <c r="CF1164" s="14"/>
      <c r="CG1164" s="14"/>
      <c r="CH1164" s="14"/>
      <c r="CI1164" s="14"/>
      <c r="CJ1164" s="14"/>
      <c r="CK1164" s="14"/>
      <c r="CL1164" s="14"/>
      <c r="CM1164" s="14"/>
      <c r="CN1164" s="14"/>
      <c r="CO1164" s="14"/>
      <c r="CP1164" s="14"/>
      <c r="CQ1164" s="14"/>
      <c r="CR1164" s="14"/>
      <c r="CS1164" s="14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  <c r="DN1164" s="1"/>
      <c r="DO1164" s="1"/>
      <c r="DP1164" s="1"/>
      <c r="DQ1164" s="1"/>
      <c r="DR1164" s="1"/>
      <c r="DS1164" s="1"/>
      <c r="DT1164" s="1"/>
      <c r="DU1164" s="1"/>
      <c r="DV1164" s="1"/>
      <c r="DW1164" s="1"/>
      <c r="DX1164" s="1"/>
      <c r="DY1164" s="1"/>
      <c r="DZ1164" s="1"/>
      <c r="EA1164" s="1"/>
      <c r="EB1164" s="1"/>
      <c r="EC1164" s="1"/>
      <c r="ED1164" s="1"/>
      <c r="EE1164" s="1"/>
      <c r="EF1164" s="1"/>
      <c r="EG1164" s="1"/>
      <c r="EH1164" s="1"/>
      <c r="EI1164" s="1"/>
      <c r="EJ1164" s="1"/>
      <c r="EK1164" s="1"/>
      <c r="EL1164" s="1"/>
      <c r="EM1164" s="1"/>
      <c r="EN1164" s="1"/>
      <c r="EO1164" s="1"/>
      <c r="EP1164" s="1"/>
      <c r="EQ1164" s="1"/>
      <c r="ER1164" s="1"/>
      <c r="ES1164" s="1"/>
      <c r="ET1164" s="1"/>
      <c r="EU1164" s="1"/>
      <c r="EV1164" s="1"/>
      <c r="EW1164" s="1"/>
      <c r="EX1164" s="1"/>
      <c r="EY1164" s="1"/>
      <c r="EZ1164" s="1"/>
      <c r="FA1164" s="1"/>
      <c r="FB1164" s="1"/>
      <c r="FC1164" s="1"/>
      <c r="FD1164" s="1"/>
      <c r="FE1164" s="1"/>
      <c r="FF1164" s="1"/>
      <c r="FG1164" s="1"/>
      <c r="FH1164" s="1"/>
      <c r="FI1164" s="1"/>
      <c r="FJ1164" s="1"/>
      <c r="FK1164" s="1"/>
      <c r="FL1164" s="1"/>
      <c r="FM1164" s="1"/>
      <c r="FN1164" s="1"/>
      <c r="FO1164" s="1"/>
      <c r="FP1164" s="1"/>
      <c r="FQ1164" s="1"/>
      <c r="FR1164" s="1"/>
      <c r="FS1164" s="1"/>
      <c r="FT1164" s="1"/>
      <c r="FU1164" s="1"/>
      <c r="FV1164" s="1"/>
      <c r="FW1164" s="1"/>
      <c r="FX1164" s="1"/>
      <c r="FY1164" s="1"/>
      <c r="FZ1164" s="1"/>
      <c r="GA1164" s="1"/>
      <c r="GB1164" s="1"/>
      <c r="GC1164" s="1"/>
      <c r="GD1164" s="1"/>
      <c r="GE1164" s="1"/>
      <c r="GF1164" s="1"/>
      <c r="GG1164" s="1"/>
      <c r="GH1164" s="1"/>
      <c r="GI1164" s="1"/>
      <c r="GJ1164" s="1"/>
      <c r="GK1164" s="1"/>
      <c r="GL1164" s="1"/>
      <c r="GM1164" s="1"/>
      <c r="GN1164" s="1"/>
      <c r="GO1164" s="1"/>
      <c r="GP1164" s="1"/>
      <c r="GQ1164" s="1"/>
      <c r="GR1164" s="1"/>
      <c r="GS1164" s="1"/>
      <c r="GT1164" s="1"/>
      <c r="GU1164" s="1"/>
      <c r="GV1164" s="1"/>
      <c r="GW1164" s="1"/>
      <c r="GX1164" s="1"/>
      <c r="GY1164" s="1"/>
      <c r="GZ1164" s="1"/>
      <c r="HA1164" s="1"/>
      <c r="HB1164" s="1"/>
      <c r="HC1164" s="1"/>
      <c r="HD1164" s="1"/>
      <c r="HE1164" s="1"/>
      <c r="HF1164" s="1"/>
      <c r="HG1164" s="1"/>
      <c r="HH1164" s="1"/>
      <c r="HI1164" s="1"/>
      <c r="HJ1164" s="1"/>
      <c r="HK1164" s="1"/>
      <c r="HL1164" s="1"/>
      <c r="HM1164" s="1"/>
      <c r="HN1164" s="1"/>
      <c r="HO1164" s="1"/>
      <c r="HP1164" s="1"/>
      <c r="HQ1164" s="1"/>
      <c r="HR1164" s="1"/>
      <c r="HS1164" s="1"/>
      <c r="HT1164" s="1"/>
      <c r="HU1164" s="1"/>
      <c r="HV1164" s="1"/>
      <c r="HW1164" s="1"/>
      <c r="HX1164" s="1"/>
      <c r="HY1164" s="1"/>
      <c r="HZ1164" s="1"/>
      <c r="IA1164" s="1"/>
      <c r="IB1164" s="1"/>
      <c r="IC1164" s="1"/>
      <c r="ID1164" s="1"/>
      <c r="IE1164" s="1"/>
      <c r="IF1164" s="1"/>
      <c r="IG1164" s="1"/>
      <c r="IH1164" s="1"/>
      <c r="II1164" s="1"/>
      <c r="IJ1164" s="1"/>
      <c r="IK1164" s="1"/>
      <c r="IL1164" s="1"/>
      <c r="IM1164" s="1"/>
      <c r="IN1164" s="1"/>
      <c r="IO1164" s="1"/>
      <c r="IP1164" s="1"/>
      <c r="IQ1164" s="1"/>
      <c r="IR1164" s="1"/>
      <c r="IS1164" s="1"/>
      <c r="IT1164" s="1"/>
      <c r="IU1164" s="1"/>
      <c r="IV1164" s="1"/>
    </row>
    <row r="1165" spans="1:256" s="3" customFormat="1" ht="15" customHeight="1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9">
        <v>111</v>
      </c>
      <c r="L1165" s="12">
        <v>3.65</v>
      </c>
      <c r="M1165" s="12">
        <v>2.59</v>
      </c>
      <c r="N1165" s="14">
        <v>1.4E-2</v>
      </c>
      <c r="O1165" s="14">
        <v>5.1999999999999998E-2</v>
      </c>
      <c r="P1165" s="14">
        <v>0.06</v>
      </c>
      <c r="Q1165" s="14">
        <v>0.18</v>
      </c>
      <c r="R1165" s="14"/>
      <c r="S1165" s="12"/>
      <c r="T1165" s="15"/>
      <c r="U1165" s="15"/>
      <c r="V1165" s="15"/>
      <c r="W1165" s="15"/>
      <c r="X1165" s="15"/>
      <c r="Y1165" s="15"/>
      <c r="Z1165" s="14"/>
      <c r="AA1165" s="14"/>
      <c r="AB1165" s="14"/>
      <c r="AC1165" s="14"/>
      <c r="AD1165" s="14"/>
      <c r="AE1165" s="14"/>
      <c r="AF1165" s="14"/>
      <c r="AG1165" s="14">
        <v>507</v>
      </c>
      <c r="AH1165" s="14">
        <v>12.1</v>
      </c>
      <c r="AI1165" s="14"/>
      <c r="AJ1165" s="14">
        <v>900</v>
      </c>
      <c r="AK1165" s="14">
        <v>60</v>
      </c>
      <c r="AL1165" s="14">
        <v>400</v>
      </c>
      <c r="AM1165" s="14">
        <v>30</v>
      </c>
      <c r="AN1165" s="14"/>
      <c r="AO1165" s="14"/>
      <c r="AP1165" s="14"/>
      <c r="AQ1165" s="14"/>
      <c r="AR1165" s="14"/>
      <c r="AS1165" s="16"/>
      <c r="AT1165" s="14">
        <v>1060</v>
      </c>
      <c r="AU1165" s="14">
        <v>750</v>
      </c>
      <c r="AV1165" s="14">
        <v>7.5</v>
      </c>
      <c r="AW1165" s="14"/>
      <c r="AX1165" s="14"/>
      <c r="AY1165" s="14"/>
      <c r="AZ1165" s="14"/>
      <c r="BA1165" s="14">
        <v>315</v>
      </c>
      <c r="BB1165" s="14"/>
      <c r="BC1165" s="38"/>
      <c r="BD1165" s="14"/>
      <c r="BE1165" s="14"/>
      <c r="BF1165" s="18"/>
      <c r="BG1165" s="14"/>
      <c r="BH1165" s="14"/>
      <c r="BI1165" s="14"/>
      <c r="BJ1165" s="14"/>
      <c r="BK1165" s="14"/>
      <c r="BL1165" s="14"/>
      <c r="BM1165" s="14"/>
      <c r="BN1165" s="14"/>
      <c r="BO1165" s="14"/>
      <c r="BP1165" s="14"/>
      <c r="BQ1165" s="14"/>
      <c r="BR1165" s="14"/>
      <c r="BS1165" s="14"/>
      <c r="BT1165" s="14"/>
      <c r="BU1165" s="14"/>
      <c r="BV1165" s="14"/>
      <c r="BW1165" s="14"/>
      <c r="BX1165" s="14"/>
      <c r="BY1165" s="14"/>
      <c r="BZ1165" s="14"/>
      <c r="CA1165" s="14"/>
      <c r="CB1165" s="14"/>
      <c r="CC1165" s="14"/>
      <c r="CD1165" s="14"/>
      <c r="CE1165" s="14"/>
      <c r="CF1165" s="14"/>
      <c r="CG1165" s="14"/>
      <c r="CH1165" s="14"/>
      <c r="CI1165" s="14"/>
      <c r="CJ1165" s="14"/>
      <c r="CK1165" s="14"/>
      <c r="CL1165" s="14"/>
      <c r="CM1165" s="14"/>
      <c r="CN1165" s="14"/>
      <c r="CO1165" s="14"/>
      <c r="CP1165" s="14"/>
      <c r="CQ1165" s="14"/>
      <c r="CR1165" s="14"/>
      <c r="CS1165" s="14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  <c r="DN1165" s="1"/>
      <c r="DO1165" s="1"/>
      <c r="DP1165" s="1"/>
      <c r="DQ1165" s="1"/>
      <c r="DR1165" s="1"/>
      <c r="DS1165" s="1"/>
      <c r="DT1165" s="1"/>
      <c r="DU1165" s="1"/>
      <c r="DV1165" s="1"/>
      <c r="DW1165" s="1"/>
      <c r="DX1165" s="1"/>
      <c r="DY1165" s="1"/>
      <c r="DZ1165" s="1"/>
      <c r="EA1165" s="1"/>
      <c r="EB1165" s="1"/>
      <c r="EC1165" s="1"/>
      <c r="ED1165" s="1"/>
      <c r="EE1165" s="1"/>
      <c r="EF1165" s="1"/>
      <c r="EG1165" s="1"/>
      <c r="EH1165" s="1"/>
      <c r="EI1165" s="1"/>
      <c r="EJ1165" s="1"/>
      <c r="EK1165" s="1"/>
      <c r="EL1165" s="1"/>
      <c r="EM1165" s="1"/>
      <c r="EN1165" s="1"/>
      <c r="EO1165" s="1"/>
      <c r="EP1165" s="1"/>
      <c r="EQ1165" s="1"/>
      <c r="ER1165" s="1"/>
      <c r="ES1165" s="1"/>
      <c r="ET1165" s="1"/>
      <c r="EU1165" s="1"/>
      <c r="EV1165" s="1"/>
      <c r="EW1165" s="1"/>
      <c r="EX1165" s="1"/>
      <c r="EY1165" s="1"/>
      <c r="EZ1165" s="1"/>
      <c r="FA1165" s="1"/>
      <c r="FB1165" s="1"/>
      <c r="FC1165" s="1"/>
      <c r="FD1165" s="1"/>
      <c r="FE1165" s="1"/>
      <c r="FF1165" s="1"/>
      <c r="FG1165" s="1"/>
      <c r="FH1165" s="1"/>
      <c r="FI1165" s="1"/>
      <c r="FJ1165" s="1"/>
      <c r="FK1165" s="1"/>
      <c r="FL1165" s="1"/>
      <c r="FM1165" s="1"/>
      <c r="FN1165" s="1"/>
      <c r="FO1165" s="1"/>
      <c r="FP1165" s="1"/>
      <c r="FQ1165" s="1"/>
      <c r="FR1165" s="1"/>
      <c r="FS1165" s="1"/>
      <c r="FT1165" s="1"/>
      <c r="FU1165" s="1"/>
      <c r="FV1165" s="1"/>
      <c r="FW1165" s="1"/>
      <c r="FX1165" s="1"/>
      <c r="FY1165" s="1"/>
      <c r="FZ1165" s="1"/>
      <c r="GA1165" s="1"/>
      <c r="GB1165" s="1"/>
      <c r="GC1165" s="1"/>
      <c r="GD1165" s="1"/>
      <c r="GE1165" s="1"/>
      <c r="GF1165" s="1"/>
      <c r="GG1165" s="1"/>
      <c r="GH1165" s="1"/>
      <c r="GI1165" s="1"/>
      <c r="GJ1165" s="1"/>
      <c r="GK1165" s="1"/>
      <c r="GL1165" s="1"/>
      <c r="GM1165" s="1"/>
      <c r="GN1165" s="1"/>
      <c r="GO1165" s="1"/>
      <c r="GP1165" s="1"/>
      <c r="GQ1165" s="1"/>
      <c r="GR1165" s="1"/>
      <c r="GS1165" s="1"/>
      <c r="GT1165" s="1"/>
      <c r="GU1165" s="1"/>
      <c r="GV1165" s="1"/>
      <c r="GW1165" s="1"/>
      <c r="GX1165" s="1"/>
      <c r="GY1165" s="1"/>
      <c r="GZ1165" s="1"/>
      <c r="HA1165" s="1"/>
      <c r="HB1165" s="1"/>
      <c r="HC1165" s="1"/>
      <c r="HD1165" s="1"/>
      <c r="HE1165" s="1"/>
      <c r="HF1165" s="1"/>
      <c r="HG1165" s="1"/>
      <c r="HH1165" s="1"/>
      <c r="HI1165" s="1"/>
      <c r="HJ1165" s="1"/>
      <c r="HK1165" s="1"/>
      <c r="HL1165" s="1"/>
      <c r="HM1165" s="1"/>
      <c r="HN1165" s="1"/>
      <c r="HO1165" s="1"/>
      <c r="HP1165" s="1"/>
      <c r="HQ1165" s="1"/>
      <c r="HR1165" s="1"/>
      <c r="HS1165" s="1"/>
      <c r="HT1165" s="1"/>
      <c r="HU1165" s="1"/>
      <c r="HV1165" s="1"/>
      <c r="HW1165" s="1"/>
      <c r="HX1165" s="1"/>
      <c r="HY1165" s="1"/>
      <c r="HZ1165" s="1"/>
      <c r="IA1165" s="1"/>
      <c r="IB1165" s="1"/>
      <c r="IC1165" s="1"/>
      <c r="ID1165" s="1"/>
      <c r="IE1165" s="1"/>
      <c r="IF1165" s="1"/>
      <c r="IG1165" s="1"/>
      <c r="IH1165" s="1"/>
      <c r="II1165" s="1"/>
      <c r="IJ1165" s="1"/>
      <c r="IK1165" s="1"/>
      <c r="IL1165" s="1"/>
      <c r="IM1165" s="1"/>
      <c r="IN1165" s="1"/>
      <c r="IO1165" s="1"/>
      <c r="IP1165" s="1"/>
      <c r="IQ1165" s="1"/>
      <c r="IR1165" s="1"/>
      <c r="IS1165" s="1"/>
      <c r="IT1165" s="1"/>
      <c r="IU1165" s="1"/>
      <c r="IV1165" s="1"/>
    </row>
    <row r="1166" spans="1:256" s="3" customFormat="1" ht="15" customHeight="1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9">
        <v>111</v>
      </c>
      <c r="L1166" s="12">
        <v>3.65</v>
      </c>
      <c r="M1166" s="12">
        <v>2.59</v>
      </c>
      <c r="N1166" s="14">
        <v>1.4E-2</v>
      </c>
      <c r="O1166" s="14">
        <v>5.1999999999999998E-2</v>
      </c>
      <c r="P1166" s="14">
        <v>0.06</v>
      </c>
      <c r="Q1166" s="14">
        <v>0.18</v>
      </c>
      <c r="R1166" s="14"/>
      <c r="S1166" s="12"/>
      <c r="T1166" s="15"/>
      <c r="U1166" s="15"/>
      <c r="V1166" s="15"/>
      <c r="W1166" s="15"/>
      <c r="X1166" s="15"/>
      <c r="Y1166" s="15"/>
      <c r="Z1166" s="14"/>
      <c r="AA1166" s="14"/>
      <c r="AB1166" s="14"/>
      <c r="AC1166" s="14"/>
      <c r="AD1166" s="14"/>
      <c r="AE1166" s="14"/>
      <c r="AF1166" s="14"/>
      <c r="AG1166" s="14">
        <v>507</v>
      </c>
      <c r="AH1166" s="14">
        <v>12.1</v>
      </c>
      <c r="AI1166" s="14"/>
      <c r="AJ1166" s="14">
        <v>900</v>
      </c>
      <c r="AK1166" s="14">
        <v>60</v>
      </c>
      <c r="AL1166" s="14">
        <v>400</v>
      </c>
      <c r="AM1166" s="14">
        <v>60</v>
      </c>
      <c r="AN1166" s="14"/>
      <c r="AO1166" s="14"/>
      <c r="AP1166" s="14"/>
      <c r="AQ1166" s="14"/>
      <c r="AR1166" s="14"/>
      <c r="AS1166" s="16"/>
      <c r="AT1166" s="14">
        <v>1050</v>
      </c>
      <c r="AU1166" s="14">
        <v>700</v>
      </c>
      <c r="AV1166" s="14">
        <v>7.5</v>
      </c>
      <c r="AW1166" s="14"/>
      <c r="AX1166" s="14"/>
      <c r="AY1166" s="14"/>
      <c r="AZ1166" s="14"/>
      <c r="BA1166" s="14">
        <v>310</v>
      </c>
      <c r="BB1166" s="14"/>
      <c r="BC1166" s="38"/>
      <c r="BD1166" s="14"/>
      <c r="BE1166" s="14"/>
      <c r="BF1166" s="18"/>
      <c r="BG1166" s="14"/>
      <c r="BH1166" s="14"/>
      <c r="BI1166" s="14"/>
      <c r="BJ1166" s="14"/>
      <c r="BK1166" s="14"/>
      <c r="BL1166" s="14"/>
      <c r="BM1166" s="14"/>
      <c r="BN1166" s="14"/>
      <c r="BO1166" s="14"/>
      <c r="BP1166" s="14"/>
      <c r="BQ1166" s="14"/>
      <c r="BR1166" s="14"/>
      <c r="BS1166" s="14"/>
      <c r="BT1166" s="14"/>
      <c r="BU1166" s="14"/>
      <c r="BV1166" s="14"/>
      <c r="BW1166" s="14"/>
      <c r="BX1166" s="14"/>
      <c r="BY1166" s="14"/>
      <c r="BZ1166" s="14"/>
      <c r="CA1166" s="14"/>
      <c r="CB1166" s="14"/>
      <c r="CC1166" s="14"/>
      <c r="CD1166" s="14"/>
      <c r="CE1166" s="14"/>
      <c r="CF1166" s="14"/>
      <c r="CG1166" s="14"/>
      <c r="CH1166" s="14"/>
      <c r="CI1166" s="14"/>
      <c r="CJ1166" s="14"/>
      <c r="CK1166" s="14"/>
      <c r="CL1166" s="14"/>
      <c r="CM1166" s="14"/>
      <c r="CN1166" s="14"/>
      <c r="CO1166" s="14"/>
      <c r="CP1166" s="14"/>
      <c r="CQ1166" s="14"/>
      <c r="CR1166" s="14"/>
      <c r="CS1166" s="14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1"/>
      <c r="DP1166" s="1"/>
      <c r="DQ1166" s="1"/>
      <c r="DR1166" s="1"/>
      <c r="DS1166" s="1"/>
      <c r="DT1166" s="1"/>
      <c r="DU1166" s="1"/>
      <c r="DV1166" s="1"/>
      <c r="DW1166" s="1"/>
      <c r="DX1166" s="1"/>
      <c r="DY1166" s="1"/>
      <c r="DZ1166" s="1"/>
      <c r="EA1166" s="1"/>
      <c r="EB1166" s="1"/>
      <c r="EC1166" s="1"/>
      <c r="ED1166" s="1"/>
      <c r="EE1166" s="1"/>
      <c r="EF1166" s="1"/>
      <c r="EG1166" s="1"/>
      <c r="EH1166" s="1"/>
      <c r="EI1166" s="1"/>
      <c r="EJ1166" s="1"/>
      <c r="EK1166" s="1"/>
      <c r="EL1166" s="1"/>
      <c r="EM1166" s="1"/>
      <c r="EN1166" s="1"/>
      <c r="EO1166" s="1"/>
      <c r="EP1166" s="1"/>
      <c r="EQ1166" s="1"/>
      <c r="ER1166" s="1"/>
      <c r="ES1166" s="1"/>
      <c r="ET1166" s="1"/>
      <c r="EU1166" s="1"/>
      <c r="EV1166" s="1"/>
      <c r="EW1166" s="1"/>
      <c r="EX1166" s="1"/>
      <c r="EY1166" s="1"/>
      <c r="EZ1166" s="1"/>
      <c r="FA1166" s="1"/>
      <c r="FB1166" s="1"/>
      <c r="FC1166" s="1"/>
      <c r="FD1166" s="1"/>
      <c r="FE1166" s="1"/>
      <c r="FF1166" s="1"/>
      <c r="FG1166" s="1"/>
      <c r="FH1166" s="1"/>
      <c r="FI1166" s="1"/>
      <c r="FJ1166" s="1"/>
      <c r="FK1166" s="1"/>
      <c r="FL1166" s="1"/>
      <c r="FM1166" s="1"/>
      <c r="FN1166" s="1"/>
      <c r="FO1166" s="1"/>
      <c r="FP1166" s="1"/>
      <c r="FQ1166" s="1"/>
      <c r="FR1166" s="1"/>
      <c r="FS1166" s="1"/>
      <c r="FT1166" s="1"/>
      <c r="FU1166" s="1"/>
      <c r="FV1166" s="1"/>
      <c r="FW1166" s="1"/>
      <c r="FX1166" s="1"/>
      <c r="FY1166" s="1"/>
      <c r="FZ1166" s="1"/>
      <c r="GA1166" s="1"/>
      <c r="GB1166" s="1"/>
      <c r="GC1166" s="1"/>
      <c r="GD1166" s="1"/>
      <c r="GE1166" s="1"/>
      <c r="GF1166" s="1"/>
      <c r="GG1166" s="1"/>
      <c r="GH1166" s="1"/>
      <c r="GI1166" s="1"/>
      <c r="GJ1166" s="1"/>
      <c r="GK1166" s="1"/>
      <c r="GL1166" s="1"/>
      <c r="GM1166" s="1"/>
      <c r="GN1166" s="1"/>
      <c r="GO1166" s="1"/>
      <c r="GP1166" s="1"/>
      <c r="GQ1166" s="1"/>
      <c r="GR1166" s="1"/>
      <c r="GS1166" s="1"/>
      <c r="GT1166" s="1"/>
      <c r="GU1166" s="1"/>
      <c r="GV1166" s="1"/>
      <c r="GW1166" s="1"/>
      <c r="GX1166" s="1"/>
      <c r="GY1166" s="1"/>
      <c r="GZ1166" s="1"/>
      <c r="HA1166" s="1"/>
      <c r="HB1166" s="1"/>
      <c r="HC1166" s="1"/>
      <c r="HD1166" s="1"/>
      <c r="HE1166" s="1"/>
      <c r="HF1166" s="1"/>
      <c r="HG1166" s="1"/>
      <c r="HH1166" s="1"/>
      <c r="HI1166" s="1"/>
      <c r="HJ1166" s="1"/>
      <c r="HK1166" s="1"/>
      <c r="HL1166" s="1"/>
      <c r="HM1166" s="1"/>
      <c r="HN1166" s="1"/>
      <c r="HO1166" s="1"/>
      <c r="HP1166" s="1"/>
      <c r="HQ1166" s="1"/>
      <c r="HR1166" s="1"/>
      <c r="HS1166" s="1"/>
      <c r="HT1166" s="1"/>
      <c r="HU1166" s="1"/>
      <c r="HV1166" s="1"/>
      <c r="HW1166" s="1"/>
      <c r="HX1166" s="1"/>
      <c r="HY1166" s="1"/>
      <c r="HZ1166" s="1"/>
      <c r="IA1166" s="1"/>
      <c r="IB1166" s="1"/>
      <c r="IC1166" s="1"/>
      <c r="ID1166" s="1"/>
      <c r="IE1166" s="1"/>
      <c r="IF1166" s="1"/>
      <c r="IG1166" s="1"/>
      <c r="IH1166" s="1"/>
      <c r="II1166" s="1"/>
      <c r="IJ1166" s="1"/>
      <c r="IK1166" s="1"/>
      <c r="IL1166" s="1"/>
      <c r="IM1166" s="1"/>
      <c r="IN1166" s="1"/>
      <c r="IO1166" s="1"/>
      <c r="IP1166" s="1"/>
      <c r="IQ1166" s="1"/>
      <c r="IR1166" s="1"/>
      <c r="IS1166" s="1"/>
      <c r="IT1166" s="1"/>
      <c r="IU1166" s="1"/>
      <c r="IV1166" s="1"/>
    </row>
    <row r="1167" spans="1:256" s="3" customFormat="1" ht="15" customHeight="1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9">
        <v>111</v>
      </c>
      <c r="L1167" s="12">
        <v>3.65</v>
      </c>
      <c r="M1167" s="12">
        <v>2.59</v>
      </c>
      <c r="N1167" s="14">
        <v>1.4E-2</v>
      </c>
      <c r="O1167" s="14">
        <v>5.1999999999999998E-2</v>
      </c>
      <c r="P1167" s="14">
        <v>0.06</v>
      </c>
      <c r="Q1167" s="14">
        <v>0.18</v>
      </c>
      <c r="R1167" s="14"/>
      <c r="S1167" s="12"/>
      <c r="T1167" s="15"/>
      <c r="U1167" s="15"/>
      <c r="V1167" s="15"/>
      <c r="W1167" s="15"/>
      <c r="X1167" s="15"/>
      <c r="Y1167" s="15"/>
      <c r="Z1167" s="14"/>
      <c r="AA1167" s="14"/>
      <c r="AB1167" s="14"/>
      <c r="AC1167" s="14"/>
      <c r="AD1167" s="14"/>
      <c r="AE1167" s="14"/>
      <c r="AF1167" s="14"/>
      <c r="AG1167" s="14">
        <v>507</v>
      </c>
      <c r="AH1167" s="14">
        <v>12.1</v>
      </c>
      <c r="AI1167" s="14"/>
      <c r="AJ1167" s="14">
        <v>900</v>
      </c>
      <c r="AK1167" s="14">
        <v>60</v>
      </c>
      <c r="AL1167" s="14">
        <v>400</v>
      </c>
      <c r="AM1167" s="14">
        <v>120</v>
      </c>
      <c r="AN1167" s="14"/>
      <c r="AO1167" s="14"/>
      <c r="AP1167" s="14"/>
      <c r="AQ1167" s="14"/>
      <c r="AR1167" s="14"/>
      <c r="AS1167" s="16"/>
      <c r="AT1167" s="14">
        <v>1100</v>
      </c>
      <c r="AU1167" s="14">
        <v>750</v>
      </c>
      <c r="AV1167" s="14">
        <v>7.5</v>
      </c>
      <c r="AW1167" s="14"/>
      <c r="AX1167" s="14"/>
      <c r="AY1167" s="14"/>
      <c r="AZ1167" s="14"/>
      <c r="BA1167" s="14">
        <v>325</v>
      </c>
      <c r="BB1167" s="14"/>
      <c r="BC1167" s="38"/>
      <c r="BD1167" s="14"/>
      <c r="BE1167" s="14"/>
      <c r="BF1167" s="18"/>
      <c r="BG1167" s="14"/>
      <c r="BH1167" s="14"/>
      <c r="BI1167" s="14"/>
      <c r="BJ1167" s="14"/>
      <c r="BK1167" s="14"/>
      <c r="BL1167" s="14"/>
      <c r="BM1167" s="14"/>
      <c r="BN1167" s="14"/>
      <c r="BO1167" s="14"/>
      <c r="BP1167" s="14"/>
      <c r="BQ1167" s="14"/>
      <c r="BR1167" s="14"/>
      <c r="BS1167" s="14"/>
      <c r="BT1167" s="14"/>
      <c r="BU1167" s="14"/>
      <c r="BV1167" s="14"/>
      <c r="BW1167" s="14"/>
      <c r="BX1167" s="14"/>
      <c r="BY1167" s="14"/>
      <c r="BZ1167" s="14"/>
      <c r="CA1167" s="14"/>
      <c r="CB1167" s="14"/>
      <c r="CC1167" s="14"/>
      <c r="CD1167" s="14"/>
      <c r="CE1167" s="14"/>
      <c r="CF1167" s="14"/>
      <c r="CG1167" s="14"/>
      <c r="CH1167" s="14"/>
      <c r="CI1167" s="14"/>
      <c r="CJ1167" s="14"/>
      <c r="CK1167" s="14"/>
      <c r="CL1167" s="14"/>
      <c r="CM1167" s="14"/>
      <c r="CN1167" s="14"/>
      <c r="CO1167" s="14"/>
      <c r="CP1167" s="14"/>
      <c r="CQ1167" s="14"/>
      <c r="CR1167" s="14"/>
      <c r="CS1167" s="14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/>
      <c r="DP1167" s="1"/>
      <c r="DQ1167" s="1"/>
      <c r="DR1167" s="1"/>
      <c r="DS1167" s="1"/>
      <c r="DT1167" s="1"/>
      <c r="DU1167" s="1"/>
      <c r="DV1167" s="1"/>
      <c r="DW1167" s="1"/>
      <c r="DX1167" s="1"/>
      <c r="DY1167" s="1"/>
      <c r="DZ1167" s="1"/>
      <c r="EA1167" s="1"/>
      <c r="EB1167" s="1"/>
      <c r="EC1167" s="1"/>
      <c r="ED1167" s="1"/>
      <c r="EE1167" s="1"/>
      <c r="EF1167" s="1"/>
      <c r="EG1167" s="1"/>
      <c r="EH1167" s="1"/>
      <c r="EI1167" s="1"/>
      <c r="EJ1167" s="1"/>
      <c r="EK1167" s="1"/>
      <c r="EL1167" s="1"/>
      <c r="EM1167" s="1"/>
      <c r="EN1167" s="1"/>
      <c r="EO1167" s="1"/>
      <c r="EP1167" s="1"/>
      <c r="EQ1167" s="1"/>
      <c r="ER1167" s="1"/>
      <c r="ES1167" s="1"/>
      <c r="ET1167" s="1"/>
      <c r="EU1167" s="1"/>
      <c r="EV1167" s="1"/>
      <c r="EW1167" s="1"/>
      <c r="EX1167" s="1"/>
      <c r="EY1167" s="1"/>
      <c r="EZ1167" s="1"/>
      <c r="FA1167" s="1"/>
      <c r="FB1167" s="1"/>
      <c r="FC1167" s="1"/>
      <c r="FD1167" s="1"/>
      <c r="FE1167" s="1"/>
      <c r="FF1167" s="1"/>
      <c r="FG1167" s="1"/>
      <c r="FH1167" s="1"/>
      <c r="FI1167" s="1"/>
      <c r="FJ1167" s="1"/>
      <c r="FK1167" s="1"/>
      <c r="FL1167" s="1"/>
      <c r="FM1167" s="1"/>
      <c r="FN1167" s="1"/>
      <c r="FO1167" s="1"/>
      <c r="FP1167" s="1"/>
      <c r="FQ1167" s="1"/>
      <c r="FR1167" s="1"/>
      <c r="FS1167" s="1"/>
      <c r="FT1167" s="1"/>
      <c r="FU1167" s="1"/>
      <c r="FV1167" s="1"/>
      <c r="FW1167" s="1"/>
      <c r="FX1167" s="1"/>
      <c r="FY1167" s="1"/>
      <c r="FZ1167" s="1"/>
      <c r="GA1167" s="1"/>
      <c r="GB1167" s="1"/>
      <c r="GC1167" s="1"/>
      <c r="GD1167" s="1"/>
      <c r="GE1167" s="1"/>
      <c r="GF1167" s="1"/>
      <c r="GG1167" s="1"/>
      <c r="GH1167" s="1"/>
      <c r="GI1167" s="1"/>
      <c r="GJ1167" s="1"/>
      <c r="GK1167" s="1"/>
      <c r="GL1167" s="1"/>
      <c r="GM1167" s="1"/>
      <c r="GN1167" s="1"/>
      <c r="GO1167" s="1"/>
      <c r="GP1167" s="1"/>
      <c r="GQ1167" s="1"/>
      <c r="GR1167" s="1"/>
      <c r="GS1167" s="1"/>
      <c r="GT1167" s="1"/>
      <c r="GU1167" s="1"/>
      <c r="GV1167" s="1"/>
      <c r="GW1167" s="1"/>
      <c r="GX1167" s="1"/>
      <c r="GY1167" s="1"/>
      <c r="GZ1167" s="1"/>
      <c r="HA1167" s="1"/>
      <c r="HB1167" s="1"/>
      <c r="HC1167" s="1"/>
      <c r="HD1167" s="1"/>
      <c r="HE1167" s="1"/>
      <c r="HF1167" s="1"/>
      <c r="HG1167" s="1"/>
      <c r="HH1167" s="1"/>
      <c r="HI1167" s="1"/>
      <c r="HJ1167" s="1"/>
      <c r="HK1167" s="1"/>
      <c r="HL1167" s="1"/>
      <c r="HM1167" s="1"/>
      <c r="HN1167" s="1"/>
      <c r="HO1167" s="1"/>
      <c r="HP1167" s="1"/>
      <c r="HQ1167" s="1"/>
      <c r="HR1167" s="1"/>
      <c r="HS1167" s="1"/>
      <c r="HT1167" s="1"/>
      <c r="HU1167" s="1"/>
      <c r="HV1167" s="1"/>
      <c r="HW1167" s="1"/>
      <c r="HX1167" s="1"/>
      <c r="HY1167" s="1"/>
      <c r="HZ1167" s="1"/>
      <c r="IA1167" s="1"/>
      <c r="IB1167" s="1"/>
      <c r="IC1167" s="1"/>
      <c r="ID1167" s="1"/>
      <c r="IE1167" s="1"/>
      <c r="IF1167" s="1"/>
      <c r="IG1167" s="1"/>
      <c r="IH1167" s="1"/>
      <c r="II1167" s="1"/>
      <c r="IJ1167" s="1"/>
      <c r="IK1167" s="1"/>
      <c r="IL1167" s="1"/>
      <c r="IM1167" s="1"/>
      <c r="IN1167" s="1"/>
      <c r="IO1167" s="1"/>
      <c r="IP1167" s="1"/>
      <c r="IQ1167" s="1"/>
      <c r="IR1167" s="1"/>
      <c r="IS1167" s="1"/>
      <c r="IT1167" s="1"/>
      <c r="IU1167" s="1"/>
      <c r="IV1167" s="1"/>
    </row>
    <row r="1168" spans="1:256" s="3" customFormat="1" ht="15" customHeight="1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9">
        <v>112</v>
      </c>
      <c r="L1168" s="12"/>
      <c r="M1168" s="12"/>
      <c r="N1168" s="14"/>
      <c r="O1168" s="14"/>
      <c r="P1168" s="14"/>
      <c r="Q1168" s="14"/>
      <c r="R1168" s="14"/>
      <c r="S1168" s="12"/>
      <c r="T1168" s="15"/>
      <c r="U1168" s="15"/>
      <c r="V1168" s="15"/>
      <c r="W1168" s="15"/>
      <c r="X1168" s="15"/>
      <c r="Y1168" s="15"/>
      <c r="Z1168" s="14"/>
      <c r="AA1168" s="14"/>
      <c r="AB1168" s="14"/>
      <c r="AC1168" s="14"/>
      <c r="AD1168" s="14"/>
      <c r="AE1168" s="14"/>
      <c r="AF1168" s="14"/>
      <c r="AG1168" s="14"/>
      <c r="AH1168" s="14"/>
      <c r="AI1168" s="14"/>
      <c r="AJ1168" s="14"/>
      <c r="AK1168" s="14"/>
      <c r="AL1168" s="14"/>
      <c r="AM1168" s="14"/>
      <c r="AN1168" s="14"/>
      <c r="AO1168" s="14"/>
      <c r="AP1168" s="14"/>
      <c r="AQ1168" s="14"/>
      <c r="AR1168" s="14"/>
      <c r="AS1168" s="16"/>
      <c r="AT1168" s="14"/>
      <c r="AU1168" s="14"/>
      <c r="AV1168" s="14"/>
      <c r="AW1168" s="14"/>
      <c r="AX1168" s="14"/>
      <c r="AY1168" s="14"/>
      <c r="AZ1168" s="14"/>
      <c r="BA1168" s="14"/>
      <c r="BB1168" s="14"/>
      <c r="BC1168" s="38"/>
      <c r="BD1168" s="14"/>
      <c r="BE1168" s="14"/>
      <c r="BF1168" s="18"/>
      <c r="BG1168" s="14"/>
      <c r="BH1168" s="14"/>
      <c r="BI1168" s="14"/>
      <c r="BJ1168" s="14"/>
      <c r="BK1168" s="14"/>
      <c r="BL1168" s="14"/>
      <c r="BM1168" s="14"/>
      <c r="BN1168" s="14"/>
      <c r="BO1168" s="14"/>
      <c r="BP1168" s="14"/>
      <c r="BQ1168" s="14"/>
      <c r="BR1168" s="14"/>
      <c r="BS1168" s="14"/>
      <c r="BT1168" s="14"/>
      <c r="BU1168" s="14"/>
      <c r="BV1168" s="14"/>
      <c r="BW1168" s="14"/>
      <c r="BX1168" s="14"/>
      <c r="BY1168" s="14"/>
      <c r="BZ1168" s="14"/>
      <c r="CA1168" s="14"/>
      <c r="CB1168" s="14"/>
      <c r="CC1168" s="14"/>
      <c r="CD1168" s="14"/>
      <c r="CE1168" s="14"/>
      <c r="CF1168" s="14"/>
      <c r="CG1168" s="14"/>
      <c r="CH1168" s="14"/>
      <c r="CI1168" s="14"/>
      <c r="CJ1168" s="14"/>
      <c r="CK1168" s="14"/>
      <c r="CL1168" s="14"/>
      <c r="CM1168" s="14"/>
      <c r="CN1168" s="14"/>
      <c r="CO1168" s="14"/>
      <c r="CP1168" s="14"/>
      <c r="CQ1168" s="14"/>
      <c r="CR1168" s="14"/>
      <c r="CS1168" s="14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  <c r="DN1168" s="1"/>
      <c r="DO1168" s="1"/>
      <c r="DP1168" s="1"/>
      <c r="DQ1168" s="1"/>
      <c r="DR1168" s="1"/>
      <c r="DS1168" s="1"/>
      <c r="DT1168" s="1"/>
      <c r="DU1168" s="1"/>
      <c r="DV1168" s="1"/>
      <c r="DW1168" s="1"/>
      <c r="DX1168" s="1"/>
      <c r="DY1168" s="1"/>
      <c r="DZ1168" s="1"/>
      <c r="EA1168" s="1"/>
      <c r="EB1168" s="1"/>
      <c r="EC1168" s="1"/>
      <c r="ED1168" s="1"/>
      <c r="EE1168" s="1"/>
      <c r="EF1168" s="1"/>
      <c r="EG1168" s="1"/>
      <c r="EH1168" s="1"/>
      <c r="EI1168" s="1"/>
      <c r="EJ1168" s="1"/>
      <c r="EK1168" s="1"/>
      <c r="EL1168" s="1"/>
      <c r="EM1168" s="1"/>
      <c r="EN1168" s="1"/>
      <c r="EO1168" s="1"/>
      <c r="EP1168" s="1"/>
      <c r="EQ1168" s="1"/>
      <c r="ER1168" s="1"/>
      <c r="ES1168" s="1"/>
      <c r="ET1168" s="1"/>
      <c r="EU1168" s="1"/>
      <c r="EV1168" s="1"/>
      <c r="EW1168" s="1"/>
      <c r="EX1168" s="1"/>
      <c r="EY1168" s="1"/>
      <c r="EZ1168" s="1"/>
      <c r="FA1168" s="1"/>
      <c r="FB1168" s="1"/>
      <c r="FC1168" s="1"/>
      <c r="FD1168" s="1"/>
      <c r="FE1168" s="1"/>
      <c r="FF1168" s="1"/>
      <c r="FG1168" s="1"/>
      <c r="FH1168" s="1"/>
      <c r="FI1168" s="1"/>
      <c r="FJ1168" s="1"/>
      <c r="FK1168" s="1"/>
      <c r="FL1168" s="1"/>
      <c r="FM1168" s="1"/>
      <c r="FN1168" s="1"/>
      <c r="FO1168" s="1"/>
      <c r="FP1168" s="1"/>
      <c r="FQ1168" s="1"/>
      <c r="FR1168" s="1"/>
      <c r="FS1168" s="1"/>
      <c r="FT1168" s="1"/>
      <c r="FU1168" s="1"/>
      <c r="FV1168" s="1"/>
      <c r="FW1168" s="1"/>
      <c r="FX1168" s="1"/>
      <c r="FY1168" s="1"/>
      <c r="FZ1168" s="1"/>
      <c r="GA1168" s="1"/>
      <c r="GB1168" s="1"/>
      <c r="GC1168" s="1"/>
      <c r="GD1168" s="1"/>
      <c r="GE1168" s="1"/>
      <c r="GF1168" s="1"/>
      <c r="GG1168" s="1"/>
      <c r="GH1168" s="1"/>
      <c r="GI1168" s="1"/>
      <c r="GJ1168" s="1"/>
      <c r="GK1168" s="1"/>
      <c r="GL1168" s="1"/>
      <c r="GM1168" s="1"/>
      <c r="GN1168" s="1"/>
      <c r="GO1168" s="1"/>
      <c r="GP1168" s="1"/>
      <c r="GQ1168" s="1"/>
      <c r="GR1168" s="1"/>
      <c r="GS1168" s="1"/>
      <c r="GT1168" s="1"/>
      <c r="GU1168" s="1"/>
      <c r="GV1168" s="1"/>
      <c r="GW1168" s="1"/>
      <c r="GX1168" s="1"/>
      <c r="GY1168" s="1"/>
      <c r="GZ1168" s="1"/>
      <c r="HA1168" s="1"/>
      <c r="HB1168" s="1"/>
      <c r="HC1168" s="1"/>
      <c r="HD1168" s="1"/>
      <c r="HE1168" s="1"/>
      <c r="HF1168" s="1"/>
      <c r="HG1168" s="1"/>
      <c r="HH1168" s="1"/>
      <c r="HI1168" s="1"/>
      <c r="HJ1168" s="1"/>
      <c r="HK1168" s="1"/>
      <c r="HL1168" s="1"/>
      <c r="HM1168" s="1"/>
      <c r="HN1168" s="1"/>
      <c r="HO1168" s="1"/>
      <c r="HP1168" s="1"/>
      <c r="HQ1168" s="1"/>
      <c r="HR1168" s="1"/>
      <c r="HS1168" s="1"/>
      <c r="HT1168" s="1"/>
      <c r="HU1168" s="1"/>
      <c r="HV1168" s="1"/>
      <c r="HW1168" s="1"/>
      <c r="HX1168" s="1"/>
      <c r="HY1168" s="1"/>
      <c r="HZ1168" s="1"/>
      <c r="IA1168" s="1"/>
      <c r="IB1168" s="1"/>
      <c r="IC1168" s="1"/>
      <c r="ID1168" s="1"/>
      <c r="IE1168" s="1"/>
      <c r="IF1168" s="1"/>
      <c r="IG1168" s="1"/>
      <c r="IH1168" s="1"/>
      <c r="II1168" s="1"/>
      <c r="IJ1168" s="1"/>
      <c r="IK1168" s="1"/>
      <c r="IL1168" s="1"/>
      <c r="IM1168" s="1"/>
      <c r="IN1168" s="1"/>
      <c r="IO1168" s="1"/>
      <c r="IP1168" s="1"/>
      <c r="IQ1168" s="1"/>
      <c r="IR1168" s="1"/>
      <c r="IS1168" s="1"/>
      <c r="IT1168" s="1"/>
      <c r="IU1168" s="1"/>
      <c r="IV1168" s="1"/>
    </row>
    <row r="1169" spans="1:256" s="3" customFormat="1" ht="15" customHeight="1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9">
        <v>113</v>
      </c>
      <c r="L1169" s="12"/>
      <c r="M1169" s="12"/>
      <c r="N1169" s="14"/>
      <c r="O1169" s="14"/>
      <c r="P1169" s="14"/>
      <c r="Q1169" s="14"/>
      <c r="R1169" s="14"/>
      <c r="S1169" s="12"/>
      <c r="T1169" s="15"/>
      <c r="U1169" s="15"/>
      <c r="V1169" s="15"/>
      <c r="W1169" s="15"/>
      <c r="X1169" s="15"/>
      <c r="Y1169" s="15"/>
      <c r="Z1169" s="14"/>
      <c r="AA1169" s="14"/>
      <c r="AB1169" s="14"/>
      <c r="AC1169" s="14"/>
      <c r="AD1169" s="14"/>
      <c r="AE1169" s="14"/>
      <c r="AF1169" s="14"/>
      <c r="AG1169" s="14"/>
      <c r="AH1169" s="14"/>
      <c r="AI1169" s="14"/>
      <c r="AJ1169" s="14"/>
      <c r="AK1169" s="14"/>
      <c r="AL1169" s="14"/>
      <c r="AM1169" s="14"/>
      <c r="AN1169" s="14"/>
      <c r="AO1169" s="14"/>
      <c r="AP1169" s="14"/>
      <c r="AQ1169" s="14"/>
      <c r="AR1169" s="14"/>
      <c r="AS1169" s="16"/>
      <c r="AT1169" s="14"/>
      <c r="AU1169" s="14"/>
      <c r="AV1169" s="14"/>
      <c r="AW1169" s="14"/>
      <c r="AX1169" s="14"/>
      <c r="AY1169" s="14"/>
      <c r="AZ1169" s="14"/>
      <c r="BA1169" s="14"/>
      <c r="BB1169" s="14"/>
      <c r="BC1169" s="38"/>
      <c r="BD1169" s="14"/>
      <c r="BE1169" s="14"/>
      <c r="BF1169" s="18"/>
      <c r="BG1169" s="14"/>
      <c r="BH1169" s="14"/>
      <c r="BI1169" s="14"/>
      <c r="BJ1169" s="14"/>
      <c r="BK1169" s="14"/>
      <c r="BL1169" s="14"/>
      <c r="BM1169" s="14"/>
      <c r="BN1169" s="14"/>
      <c r="BO1169" s="14"/>
      <c r="BP1169" s="14"/>
      <c r="BQ1169" s="14"/>
      <c r="BR1169" s="14"/>
      <c r="BS1169" s="14"/>
      <c r="BT1169" s="14"/>
      <c r="BU1169" s="14"/>
      <c r="BV1169" s="14"/>
      <c r="BW1169" s="14"/>
      <c r="BX1169" s="14"/>
      <c r="BY1169" s="14"/>
      <c r="BZ1169" s="14"/>
      <c r="CA1169" s="14"/>
      <c r="CB1169" s="14"/>
      <c r="CC1169" s="14"/>
      <c r="CD1169" s="14"/>
      <c r="CE1169" s="14"/>
      <c r="CF1169" s="14"/>
      <c r="CG1169" s="14"/>
      <c r="CH1169" s="14"/>
      <c r="CI1169" s="14"/>
      <c r="CJ1169" s="14"/>
      <c r="CK1169" s="14"/>
      <c r="CL1169" s="14"/>
      <c r="CM1169" s="14"/>
      <c r="CN1169" s="14"/>
      <c r="CO1169" s="14"/>
      <c r="CP1169" s="14"/>
      <c r="CQ1169" s="14"/>
      <c r="CR1169" s="14"/>
      <c r="CS1169" s="14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  <c r="DN1169" s="1"/>
      <c r="DO1169" s="1"/>
      <c r="DP1169" s="1"/>
      <c r="DQ1169" s="1"/>
      <c r="DR1169" s="1"/>
      <c r="DS1169" s="1"/>
      <c r="DT1169" s="1"/>
      <c r="DU1169" s="1"/>
      <c r="DV1169" s="1"/>
      <c r="DW1169" s="1"/>
      <c r="DX1169" s="1"/>
      <c r="DY1169" s="1"/>
      <c r="DZ1169" s="1"/>
      <c r="EA1169" s="1"/>
      <c r="EB1169" s="1"/>
      <c r="EC1169" s="1"/>
      <c r="ED1169" s="1"/>
      <c r="EE1169" s="1"/>
      <c r="EF1169" s="1"/>
      <c r="EG1169" s="1"/>
      <c r="EH1169" s="1"/>
      <c r="EI1169" s="1"/>
      <c r="EJ1169" s="1"/>
      <c r="EK1169" s="1"/>
      <c r="EL1169" s="1"/>
      <c r="EM1169" s="1"/>
      <c r="EN1169" s="1"/>
      <c r="EO1169" s="1"/>
      <c r="EP1169" s="1"/>
      <c r="EQ1169" s="1"/>
      <c r="ER1169" s="1"/>
      <c r="ES1169" s="1"/>
      <c r="ET1169" s="1"/>
      <c r="EU1169" s="1"/>
      <c r="EV1169" s="1"/>
      <c r="EW1169" s="1"/>
      <c r="EX1169" s="1"/>
      <c r="EY1169" s="1"/>
      <c r="EZ1169" s="1"/>
      <c r="FA1169" s="1"/>
      <c r="FB1169" s="1"/>
      <c r="FC1169" s="1"/>
      <c r="FD1169" s="1"/>
      <c r="FE1169" s="1"/>
      <c r="FF1169" s="1"/>
      <c r="FG1169" s="1"/>
      <c r="FH1169" s="1"/>
      <c r="FI1169" s="1"/>
      <c r="FJ1169" s="1"/>
      <c r="FK1169" s="1"/>
      <c r="FL1169" s="1"/>
      <c r="FM1169" s="1"/>
      <c r="FN1169" s="1"/>
      <c r="FO1169" s="1"/>
      <c r="FP1169" s="1"/>
      <c r="FQ1169" s="1"/>
      <c r="FR1169" s="1"/>
      <c r="FS1169" s="1"/>
      <c r="FT1169" s="1"/>
      <c r="FU1169" s="1"/>
      <c r="FV1169" s="1"/>
      <c r="FW1169" s="1"/>
      <c r="FX1169" s="1"/>
      <c r="FY1169" s="1"/>
      <c r="FZ1169" s="1"/>
      <c r="GA1169" s="1"/>
      <c r="GB1169" s="1"/>
      <c r="GC1169" s="1"/>
      <c r="GD1169" s="1"/>
      <c r="GE1169" s="1"/>
      <c r="GF1169" s="1"/>
      <c r="GG1169" s="1"/>
      <c r="GH1169" s="1"/>
      <c r="GI1169" s="1"/>
      <c r="GJ1169" s="1"/>
      <c r="GK1169" s="1"/>
      <c r="GL1169" s="1"/>
      <c r="GM1169" s="1"/>
      <c r="GN1169" s="1"/>
      <c r="GO1169" s="1"/>
      <c r="GP1169" s="1"/>
      <c r="GQ1169" s="1"/>
      <c r="GR1169" s="1"/>
      <c r="GS1169" s="1"/>
      <c r="GT1169" s="1"/>
      <c r="GU1169" s="1"/>
      <c r="GV1169" s="1"/>
      <c r="GW1169" s="1"/>
      <c r="GX1169" s="1"/>
      <c r="GY1169" s="1"/>
      <c r="GZ1169" s="1"/>
      <c r="HA1169" s="1"/>
      <c r="HB1169" s="1"/>
      <c r="HC1169" s="1"/>
      <c r="HD1169" s="1"/>
      <c r="HE1169" s="1"/>
      <c r="HF1169" s="1"/>
      <c r="HG1169" s="1"/>
      <c r="HH1169" s="1"/>
      <c r="HI1169" s="1"/>
      <c r="HJ1169" s="1"/>
      <c r="HK1169" s="1"/>
      <c r="HL1169" s="1"/>
      <c r="HM1169" s="1"/>
      <c r="HN1169" s="1"/>
      <c r="HO1169" s="1"/>
      <c r="HP1169" s="1"/>
      <c r="HQ1169" s="1"/>
      <c r="HR1169" s="1"/>
      <c r="HS1169" s="1"/>
      <c r="HT1169" s="1"/>
      <c r="HU1169" s="1"/>
      <c r="HV1169" s="1"/>
      <c r="HW1169" s="1"/>
      <c r="HX1169" s="1"/>
      <c r="HY1169" s="1"/>
      <c r="HZ1169" s="1"/>
      <c r="IA1169" s="1"/>
      <c r="IB1169" s="1"/>
      <c r="IC1169" s="1"/>
      <c r="ID1169" s="1"/>
      <c r="IE1169" s="1"/>
      <c r="IF1169" s="1"/>
      <c r="IG1169" s="1"/>
      <c r="IH1169" s="1"/>
      <c r="II1169" s="1"/>
      <c r="IJ1169" s="1"/>
      <c r="IK1169" s="1"/>
      <c r="IL1169" s="1"/>
      <c r="IM1169" s="1"/>
      <c r="IN1169" s="1"/>
      <c r="IO1169" s="1"/>
      <c r="IP1169" s="1"/>
      <c r="IQ1169" s="1"/>
      <c r="IR1169" s="1"/>
      <c r="IS1169" s="1"/>
      <c r="IT1169" s="1"/>
      <c r="IU1169" s="1"/>
      <c r="IV1169" s="1"/>
    </row>
    <row r="1170" spans="1:256" s="3" customFormat="1" ht="15" customHeight="1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9">
        <v>114</v>
      </c>
      <c r="L1170" s="12"/>
      <c r="M1170" s="12"/>
      <c r="N1170" s="14"/>
      <c r="O1170" s="14"/>
      <c r="P1170" s="14"/>
      <c r="Q1170" s="14"/>
      <c r="R1170" s="14"/>
      <c r="S1170" s="12"/>
      <c r="T1170" s="15"/>
      <c r="U1170" s="15"/>
      <c r="V1170" s="15"/>
      <c r="W1170" s="15"/>
      <c r="X1170" s="15"/>
      <c r="Y1170" s="15"/>
      <c r="Z1170" s="14"/>
      <c r="AA1170" s="14"/>
      <c r="AB1170" s="14"/>
      <c r="AC1170" s="14"/>
      <c r="AD1170" s="14"/>
      <c r="AE1170" s="14"/>
      <c r="AF1170" s="14"/>
      <c r="AG1170" s="14"/>
      <c r="AH1170" s="14"/>
      <c r="AI1170" s="14"/>
      <c r="AJ1170" s="14"/>
      <c r="AK1170" s="14"/>
      <c r="AL1170" s="14"/>
      <c r="AM1170" s="14"/>
      <c r="AN1170" s="14"/>
      <c r="AO1170" s="14"/>
      <c r="AP1170" s="14"/>
      <c r="AQ1170" s="14"/>
      <c r="AR1170" s="14"/>
      <c r="AS1170" s="16"/>
      <c r="AT1170" s="14"/>
      <c r="AU1170" s="14"/>
      <c r="AV1170" s="14"/>
      <c r="AW1170" s="14"/>
      <c r="AX1170" s="14"/>
      <c r="AY1170" s="14"/>
      <c r="AZ1170" s="14"/>
      <c r="BA1170" s="14"/>
      <c r="BB1170" s="14"/>
      <c r="BC1170" s="38"/>
      <c r="BD1170" s="14"/>
      <c r="BE1170" s="14"/>
      <c r="BF1170" s="18"/>
      <c r="BG1170" s="14"/>
      <c r="BH1170" s="14"/>
      <c r="BI1170" s="14"/>
      <c r="BJ1170" s="14"/>
      <c r="BK1170" s="14"/>
      <c r="BL1170" s="14"/>
      <c r="BM1170" s="14"/>
      <c r="BN1170" s="14"/>
      <c r="BO1170" s="14"/>
      <c r="BP1170" s="14"/>
      <c r="BQ1170" s="14"/>
      <c r="BR1170" s="14"/>
      <c r="BS1170" s="14"/>
      <c r="BT1170" s="14"/>
      <c r="BU1170" s="14"/>
      <c r="BV1170" s="14"/>
      <c r="BW1170" s="14"/>
      <c r="BX1170" s="14"/>
      <c r="BY1170" s="14"/>
      <c r="BZ1170" s="14"/>
      <c r="CA1170" s="14"/>
      <c r="CB1170" s="14"/>
      <c r="CC1170" s="14"/>
      <c r="CD1170" s="14"/>
      <c r="CE1170" s="14"/>
      <c r="CF1170" s="14"/>
      <c r="CG1170" s="14"/>
      <c r="CH1170" s="14"/>
      <c r="CI1170" s="14"/>
      <c r="CJ1170" s="14"/>
      <c r="CK1170" s="14"/>
      <c r="CL1170" s="14"/>
      <c r="CM1170" s="14"/>
      <c r="CN1170" s="14"/>
      <c r="CO1170" s="14"/>
      <c r="CP1170" s="14"/>
      <c r="CQ1170" s="14"/>
      <c r="CR1170" s="14"/>
      <c r="CS1170" s="14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  <c r="DN1170" s="1"/>
      <c r="DO1170" s="1"/>
      <c r="DP1170" s="1"/>
      <c r="DQ1170" s="1"/>
      <c r="DR1170" s="1"/>
      <c r="DS1170" s="1"/>
      <c r="DT1170" s="1"/>
      <c r="DU1170" s="1"/>
      <c r="DV1170" s="1"/>
      <c r="DW1170" s="1"/>
      <c r="DX1170" s="1"/>
      <c r="DY1170" s="1"/>
      <c r="DZ1170" s="1"/>
      <c r="EA1170" s="1"/>
      <c r="EB1170" s="1"/>
      <c r="EC1170" s="1"/>
      <c r="ED1170" s="1"/>
      <c r="EE1170" s="1"/>
      <c r="EF1170" s="1"/>
      <c r="EG1170" s="1"/>
      <c r="EH1170" s="1"/>
      <c r="EI1170" s="1"/>
      <c r="EJ1170" s="1"/>
      <c r="EK1170" s="1"/>
      <c r="EL1170" s="1"/>
      <c r="EM1170" s="1"/>
      <c r="EN1170" s="1"/>
      <c r="EO1170" s="1"/>
      <c r="EP1170" s="1"/>
      <c r="EQ1170" s="1"/>
      <c r="ER1170" s="1"/>
      <c r="ES1170" s="1"/>
      <c r="ET1170" s="1"/>
      <c r="EU1170" s="1"/>
      <c r="EV1170" s="1"/>
      <c r="EW1170" s="1"/>
      <c r="EX1170" s="1"/>
      <c r="EY1170" s="1"/>
      <c r="EZ1170" s="1"/>
      <c r="FA1170" s="1"/>
      <c r="FB1170" s="1"/>
      <c r="FC1170" s="1"/>
      <c r="FD1170" s="1"/>
      <c r="FE1170" s="1"/>
      <c r="FF1170" s="1"/>
      <c r="FG1170" s="1"/>
      <c r="FH1170" s="1"/>
      <c r="FI1170" s="1"/>
      <c r="FJ1170" s="1"/>
      <c r="FK1170" s="1"/>
      <c r="FL1170" s="1"/>
      <c r="FM1170" s="1"/>
      <c r="FN1170" s="1"/>
      <c r="FO1170" s="1"/>
      <c r="FP1170" s="1"/>
      <c r="FQ1170" s="1"/>
      <c r="FR1170" s="1"/>
      <c r="FS1170" s="1"/>
      <c r="FT1170" s="1"/>
      <c r="FU1170" s="1"/>
      <c r="FV1170" s="1"/>
      <c r="FW1170" s="1"/>
      <c r="FX1170" s="1"/>
      <c r="FY1170" s="1"/>
      <c r="FZ1170" s="1"/>
      <c r="GA1170" s="1"/>
      <c r="GB1170" s="1"/>
      <c r="GC1170" s="1"/>
      <c r="GD1170" s="1"/>
      <c r="GE1170" s="1"/>
      <c r="GF1170" s="1"/>
      <c r="GG1170" s="1"/>
      <c r="GH1170" s="1"/>
      <c r="GI1170" s="1"/>
      <c r="GJ1170" s="1"/>
      <c r="GK1170" s="1"/>
      <c r="GL1170" s="1"/>
      <c r="GM1170" s="1"/>
      <c r="GN1170" s="1"/>
      <c r="GO1170" s="1"/>
      <c r="GP1170" s="1"/>
      <c r="GQ1170" s="1"/>
      <c r="GR1170" s="1"/>
      <c r="GS1170" s="1"/>
      <c r="GT1170" s="1"/>
      <c r="GU1170" s="1"/>
      <c r="GV1170" s="1"/>
      <c r="GW1170" s="1"/>
      <c r="GX1170" s="1"/>
      <c r="GY1170" s="1"/>
      <c r="GZ1170" s="1"/>
      <c r="HA1170" s="1"/>
      <c r="HB1170" s="1"/>
      <c r="HC1170" s="1"/>
      <c r="HD1170" s="1"/>
      <c r="HE1170" s="1"/>
      <c r="HF1170" s="1"/>
      <c r="HG1170" s="1"/>
      <c r="HH1170" s="1"/>
      <c r="HI1170" s="1"/>
      <c r="HJ1170" s="1"/>
      <c r="HK1170" s="1"/>
      <c r="HL1170" s="1"/>
      <c r="HM1170" s="1"/>
      <c r="HN1170" s="1"/>
      <c r="HO1170" s="1"/>
      <c r="HP1170" s="1"/>
      <c r="HQ1170" s="1"/>
      <c r="HR1170" s="1"/>
      <c r="HS1170" s="1"/>
      <c r="HT1170" s="1"/>
      <c r="HU1170" s="1"/>
      <c r="HV1170" s="1"/>
      <c r="HW1170" s="1"/>
      <c r="HX1170" s="1"/>
      <c r="HY1170" s="1"/>
      <c r="HZ1170" s="1"/>
      <c r="IA1170" s="1"/>
      <c r="IB1170" s="1"/>
      <c r="IC1170" s="1"/>
      <c r="ID1170" s="1"/>
      <c r="IE1170" s="1"/>
      <c r="IF1170" s="1"/>
      <c r="IG1170" s="1"/>
      <c r="IH1170" s="1"/>
      <c r="II1170" s="1"/>
      <c r="IJ1170" s="1"/>
      <c r="IK1170" s="1"/>
      <c r="IL1170" s="1"/>
      <c r="IM1170" s="1"/>
      <c r="IN1170" s="1"/>
      <c r="IO1170" s="1"/>
      <c r="IP1170" s="1"/>
      <c r="IQ1170" s="1"/>
      <c r="IR1170" s="1"/>
      <c r="IS1170" s="1"/>
      <c r="IT1170" s="1"/>
      <c r="IU1170" s="1"/>
      <c r="IV1170" s="1"/>
    </row>
    <row r="1171" spans="1:256" s="3" customFormat="1" ht="15" customHeight="1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9">
        <v>115</v>
      </c>
      <c r="L1171" s="12">
        <v>3.8</v>
      </c>
      <c r="M1171" s="12">
        <v>2.2200000000000002</v>
      </c>
      <c r="N1171" s="14">
        <v>2E-3</v>
      </c>
      <c r="O1171" s="14">
        <v>2.4E-2</v>
      </c>
      <c r="P1171" s="14">
        <v>5.7000000000000002E-2</v>
      </c>
      <c r="Q1171" s="14">
        <v>0.37</v>
      </c>
      <c r="R1171" s="14">
        <v>0.49</v>
      </c>
      <c r="S1171" s="12">
        <v>0.31</v>
      </c>
      <c r="T1171" s="15">
        <v>0</v>
      </c>
      <c r="U1171" s="15">
        <v>0</v>
      </c>
      <c r="V1171" s="15">
        <v>0</v>
      </c>
      <c r="W1171" s="15">
        <v>0</v>
      </c>
      <c r="X1171" s="15">
        <v>0</v>
      </c>
      <c r="Y1171" s="15">
        <v>0</v>
      </c>
      <c r="Z1171" s="14"/>
      <c r="AA1171" s="14"/>
      <c r="AB1171" s="14"/>
      <c r="AC1171" s="14"/>
      <c r="AD1171" s="14"/>
      <c r="AE1171" s="14"/>
      <c r="AF1171" s="14"/>
      <c r="AG1171" s="14"/>
      <c r="AH1171" s="14"/>
      <c r="AI1171" s="14"/>
      <c r="AJ1171" s="14">
        <v>900</v>
      </c>
      <c r="AK1171" s="14">
        <v>60</v>
      </c>
      <c r="AL1171" s="14">
        <v>400</v>
      </c>
      <c r="AM1171" s="14">
        <v>50</v>
      </c>
      <c r="AN1171" s="14"/>
      <c r="AO1171" s="14"/>
      <c r="AP1171" s="14"/>
      <c r="AQ1171" s="14"/>
      <c r="AR1171" s="14"/>
      <c r="AS1171" s="16"/>
      <c r="AT1171" s="14">
        <v>976</v>
      </c>
      <c r="AU1171" s="14">
        <v>636</v>
      </c>
      <c r="AV1171" s="14">
        <v>11.4</v>
      </c>
      <c r="AW1171" s="14"/>
      <c r="AX1171" s="14"/>
      <c r="AY1171" s="14"/>
      <c r="AZ1171" s="14"/>
      <c r="BA1171" s="14"/>
      <c r="BB1171" s="14"/>
      <c r="BC1171" s="38"/>
      <c r="BD1171" s="14"/>
      <c r="BE1171" s="14"/>
      <c r="BF1171" s="18"/>
      <c r="BG1171" s="14"/>
      <c r="BH1171" s="14"/>
      <c r="BI1171" s="14"/>
      <c r="BJ1171" s="14"/>
      <c r="BK1171" s="14"/>
      <c r="BL1171" s="14"/>
      <c r="BM1171" s="14"/>
      <c r="BN1171" s="14"/>
      <c r="BO1171" s="14"/>
      <c r="BP1171" s="14"/>
      <c r="BQ1171" s="14"/>
      <c r="BR1171" s="14"/>
      <c r="BS1171" s="14"/>
      <c r="BT1171" s="14"/>
      <c r="BU1171" s="14"/>
      <c r="BV1171" s="14"/>
      <c r="BW1171" s="14"/>
      <c r="BX1171" s="14"/>
      <c r="BY1171" s="14"/>
      <c r="BZ1171" s="14"/>
      <c r="CA1171" s="14"/>
      <c r="CB1171" s="14"/>
      <c r="CC1171" s="14"/>
      <c r="CD1171" s="14"/>
      <c r="CE1171" s="14"/>
      <c r="CF1171" s="14"/>
      <c r="CG1171" s="14"/>
      <c r="CH1171" s="14"/>
      <c r="CI1171" s="14"/>
      <c r="CJ1171" s="14"/>
      <c r="CK1171" s="14"/>
      <c r="CL1171" s="14"/>
      <c r="CM1171" s="14"/>
      <c r="CN1171" s="14"/>
      <c r="CO1171" s="14"/>
      <c r="CP1171" s="14"/>
      <c r="CQ1171" s="14"/>
      <c r="CR1171" s="14"/>
      <c r="CS1171" s="14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  <c r="DN1171" s="1"/>
      <c r="DO1171" s="1"/>
      <c r="DP1171" s="1"/>
      <c r="DQ1171" s="1"/>
      <c r="DR1171" s="1"/>
      <c r="DS1171" s="1"/>
      <c r="DT1171" s="1"/>
      <c r="DU1171" s="1"/>
      <c r="DV1171" s="1"/>
      <c r="DW1171" s="1"/>
      <c r="DX1171" s="1"/>
      <c r="DY1171" s="1"/>
      <c r="DZ1171" s="1"/>
      <c r="EA1171" s="1"/>
      <c r="EB1171" s="1"/>
      <c r="EC1171" s="1"/>
      <c r="ED1171" s="1"/>
      <c r="EE1171" s="1"/>
      <c r="EF1171" s="1"/>
      <c r="EG1171" s="1"/>
      <c r="EH1171" s="1"/>
      <c r="EI1171" s="1"/>
      <c r="EJ1171" s="1"/>
      <c r="EK1171" s="1"/>
      <c r="EL1171" s="1"/>
      <c r="EM1171" s="1"/>
      <c r="EN1171" s="1"/>
      <c r="EO1171" s="1"/>
      <c r="EP1171" s="1"/>
      <c r="EQ1171" s="1"/>
      <c r="ER1171" s="1"/>
      <c r="ES1171" s="1"/>
      <c r="ET1171" s="1"/>
      <c r="EU1171" s="1"/>
      <c r="EV1171" s="1"/>
      <c r="EW1171" s="1"/>
      <c r="EX1171" s="1"/>
      <c r="EY1171" s="1"/>
      <c r="EZ1171" s="1"/>
      <c r="FA1171" s="1"/>
      <c r="FB1171" s="1"/>
      <c r="FC1171" s="1"/>
      <c r="FD1171" s="1"/>
      <c r="FE1171" s="1"/>
      <c r="FF1171" s="1"/>
      <c r="FG1171" s="1"/>
      <c r="FH1171" s="1"/>
      <c r="FI1171" s="1"/>
      <c r="FJ1171" s="1"/>
      <c r="FK1171" s="1"/>
      <c r="FL1171" s="1"/>
      <c r="FM1171" s="1"/>
      <c r="FN1171" s="1"/>
      <c r="FO1171" s="1"/>
      <c r="FP1171" s="1"/>
      <c r="FQ1171" s="1"/>
      <c r="FR1171" s="1"/>
      <c r="FS1171" s="1"/>
      <c r="FT1171" s="1"/>
      <c r="FU1171" s="1"/>
      <c r="FV1171" s="1"/>
      <c r="FW1171" s="1"/>
      <c r="FX1171" s="1"/>
      <c r="FY1171" s="1"/>
      <c r="FZ1171" s="1"/>
      <c r="GA1171" s="1"/>
      <c r="GB1171" s="1"/>
      <c r="GC1171" s="1"/>
      <c r="GD1171" s="1"/>
      <c r="GE1171" s="1"/>
      <c r="GF1171" s="1"/>
      <c r="GG1171" s="1"/>
      <c r="GH1171" s="1"/>
      <c r="GI1171" s="1"/>
      <c r="GJ1171" s="1"/>
      <c r="GK1171" s="1"/>
      <c r="GL1171" s="1"/>
      <c r="GM1171" s="1"/>
      <c r="GN1171" s="1"/>
      <c r="GO1171" s="1"/>
      <c r="GP1171" s="1"/>
      <c r="GQ1171" s="1"/>
      <c r="GR1171" s="1"/>
      <c r="GS1171" s="1"/>
      <c r="GT1171" s="1"/>
      <c r="GU1171" s="1"/>
      <c r="GV1171" s="1"/>
      <c r="GW1171" s="1"/>
      <c r="GX1171" s="1"/>
      <c r="GY1171" s="1"/>
      <c r="GZ1171" s="1"/>
      <c r="HA1171" s="1"/>
      <c r="HB1171" s="1"/>
      <c r="HC1171" s="1"/>
      <c r="HD1171" s="1"/>
      <c r="HE1171" s="1"/>
      <c r="HF1171" s="1"/>
      <c r="HG1171" s="1"/>
      <c r="HH1171" s="1"/>
      <c r="HI1171" s="1"/>
      <c r="HJ1171" s="1"/>
      <c r="HK1171" s="1"/>
      <c r="HL1171" s="1"/>
      <c r="HM1171" s="1"/>
      <c r="HN1171" s="1"/>
      <c r="HO1171" s="1"/>
      <c r="HP1171" s="1"/>
      <c r="HQ1171" s="1"/>
      <c r="HR1171" s="1"/>
      <c r="HS1171" s="1"/>
      <c r="HT1171" s="1"/>
      <c r="HU1171" s="1"/>
      <c r="HV1171" s="1"/>
      <c r="HW1171" s="1"/>
      <c r="HX1171" s="1"/>
      <c r="HY1171" s="1"/>
      <c r="HZ1171" s="1"/>
      <c r="IA1171" s="1"/>
      <c r="IB1171" s="1"/>
      <c r="IC1171" s="1"/>
      <c r="ID1171" s="1"/>
      <c r="IE1171" s="1"/>
      <c r="IF1171" s="1"/>
      <c r="IG1171" s="1"/>
      <c r="IH1171" s="1"/>
      <c r="II1171" s="1"/>
      <c r="IJ1171" s="1"/>
      <c r="IK1171" s="1"/>
      <c r="IL1171" s="1"/>
      <c r="IM1171" s="1"/>
      <c r="IN1171" s="1"/>
      <c r="IO1171" s="1"/>
      <c r="IP1171" s="1"/>
      <c r="IQ1171" s="1"/>
      <c r="IR1171" s="1"/>
      <c r="IS1171" s="1"/>
      <c r="IT1171" s="1"/>
      <c r="IU1171" s="1"/>
      <c r="IV1171" s="1"/>
    </row>
    <row r="1172" spans="1:256" s="3" customFormat="1" ht="15" customHeight="1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9">
        <v>116</v>
      </c>
      <c r="L1172" s="12">
        <v>3.56</v>
      </c>
      <c r="M1172" s="12">
        <v>2.83</v>
      </c>
      <c r="N1172" s="14">
        <v>8.0000000000000002E-3</v>
      </c>
      <c r="O1172" s="14">
        <v>3.9E-2</v>
      </c>
      <c r="P1172" s="14">
        <v>4.2000000000000003E-2</v>
      </c>
      <c r="Q1172" s="14">
        <v>0.22</v>
      </c>
      <c r="R1172" s="14">
        <v>0</v>
      </c>
      <c r="S1172" s="12">
        <v>0</v>
      </c>
      <c r="T1172" s="15">
        <v>0</v>
      </c>
      <c r="U1172" s="15">
        <v>0</v>
      </c>
      <c r="V1172" s="15">
        <v>0</v>
      </c>
      <c r="W1172" s="15">
        <v>0</v>
      </c>
      <c r="X1172" s="15">
        <v>0</v>
      </c>
      <c r="Y1172" s="15">
        <v>0</v>
      </c>
      <c r="Z1172" s="14"/>
      <c r="AA1172" s="14"/>
      <c r="AB1172" s="14"/>
      <c r="AC1172" s="14"/>
      <c r="AD1172" s="14"/>
      <c r="AE1172" s="14"/>
      <c r="AF1172" s="14"/>
      <c r="AG1172" s="14"/>
      <c r="AH1172" s="14"/>
      <c r="AI1172" s="14"/>
      <c r="AJ1172" s="14">
        <v>900</v>
      </c>
      <c r="AK1172" s="14">
        <v>150</v>
      </c>
      <c r="AL1172" s="14">
        <v>360</v>
      </c>
      <c r="AM1172" s="14">
        <v>120</v>
      </c>
      <c r="AN1172" s="14"/>
      <c r="AO1172" s="14"/>
      <c r="AP1172" s="14"/>
      <c r="AQ1172" s="14"/>
      <c r="AR1172" s="14"/>
      <c r="AS1172" s="16"/>
      <c r="AT1172" s="14"/>
      <c r="AU1172" s="14"/>
      <c r="AV1172" s="14"/>
      <c r="AW1172" s="14"/>
      <c r="AX1172" s="14"/>
      <c r="AY1172" s="14"/>
      <c r="AZ1172" s="14"/>
      <c r="BA1172" s="14">
        <v>392</v>
      </c>
      <c r="BB1172" s="14"/>
      <c r="BC1172" s="38"/>
      <c r="BD1172" s="14"/>
      <c r="BE1172" s="14"/>
      <c r="BF1172" s="18">
        <v>26.4</v>
      </c>
      <c r="BG1172" s="14"/>
      <c r="BH1172" s="14"/>
      <c r="BI1172" s="14"/>
      <c r="BJ1172" s="14"/>
      <c r="BK1172" s="14"/>
      <c r="BL1172" s="14"/>
      <c r="BM1172" s="14"/>
      <c r="BN1172" s="14"/>
      <c r="BO1172" s="14"/>
      <c r="BP1172" s="14"/>
      <c r="BQ1172" s="14"/>
      <c r="BR1172" s="14"/>
      <c r="BS1172" s="14"/>
      <c r="BT1172" s="14"/>
      <c r="BU1172" s="14"/>
      <c r="BV1172" s="14"/>
      <c r="BW1172" s="14"/>
      <c r="BX1172" s="14"/>
      <c r="BY1172" s="14"/>
      <c r="BZ1172" s="14"/>
      <c r="CA1172" s="14"/>
      <c r="CB1172" s="14"/>
      <c r="CC1172" s="14"/>
      <c r="CD1172" s="14"/>
      <c r="CE1172" s="14"/>
      <c r="CF1172" s="14"/>
      <c r="CG1172" s="14"/>
      <c r="CH1172" s="14"/>
      <c r="CI1172" s="14"/>
      <c r="CJ1172" s="14"/>
      <c r="CK1172" s="14"/>
      <c r="CL1172" s="14"/>
      <c r="CM1172" s="14"/>
      <c r="CN1172" s="14"/>
      <c r="CO1172" s="14"/>
      <c r="CP1172" s="14"/>
      <c r="CQ1172" s="14"/>
      <c r="CR1172" s="14"/>
      <c r="CS1172" s="14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  <c r="DN1172" s="1"/>
      <c r="DO1172" s="1"/>
      <c r="DP1172" s="1"/>
      <c r="DQ1172" s="1"/>
      <c r="DR1172" s="1"/>
      <c r="DS1172" s="1"/>
      <c r="DT1172" s="1"/>
      <c r="DU1172" s="1"/>
      <c r="DV1172" s="1"/>
      <c r="DW1172" s="1"/>
      <c r="DX1172" s="1"/>
      <c r="DY1172" s="1"/>
      <c r="DZ1172" s="1"/>
      <c r="EA1172" s="1"/>
      <c r="EB1172" s="1"/>
      <c r="EC1172" s="1"/>
      <c r="ED1172" s="1"/>
      <c r="EE1172" s="1"/>
      <c r="EF1172" s="1"/>
      <c r="EG1172" s="1"/>
      <c r="EH1172" s="1"/>
      <c r="EI1172" s="1"/>
      <c r="EJ1172" s="1"/>
      <c r="EK1172" s="1"/>
      <c r="EL1172" s="1"/>
      <c r="EM1172" s="1"/>
      <c r="EN1172" s="1"/>
      <c r="EO1172" s="1"/>
      <c r="EP1172" s="1"/>
      <c r="EQ1172" s="1"/>
      <c r="ER1172" s="1"/>
      <c r="ES1172" s="1"/>
      <c r="ET1172" s="1"/>
      <c r="EU1172" s="1"/>
      <c r="EV1172" s="1"/>
      <c r="EW1172" s="1"/>
      <c r="EX1172" s="1"/>
      <c r="EY1172" s="1"/>
      <c r="EZ1172" s="1"/>
      <c r="FA1172" s="1"/>
      <c r="FB1172" s="1"/>
      <c r="FC1172" s="1"/>
      <c r="FD1172" s="1"/>
      <c r="FE1172" s="1"/>
      <c r="FF1172" s="1"/>
      <c r="FG1172" s="1"/>
      <c r="FH1172" s="1"/>
      <c r="FI1172" s="1"/>
      <c r="FJ1172" s="1"/>
      <c r="FK1172" s="1"/>
      <c r="FL1172" s="1"/>
      <c r="FM1172" s="1"/>
      <c r="FN1172" s="1"/>
      <c r="FO1172" s="1"/>
      <c r="FP1172" s="1"/>
      <c r="FQ1172" s="1"/>
      <c r="FR1172" s="1"/>
      <c r="FS1172" s="1"/>
      <c r="FT1172" s="1"/>
      <c r="FU1172" s="1"/>
      <c r="FV1172" s="1"/>
      <c r="FW1172" s="1"/>
      <c r="FX1172" s="1"/>
      <c r="FY1172" s="1"/>
      <c r="FZ1172" s="1"/>
      <c r="GA1172" s="1"/>
      <c r="GB1172" s="1"/>
      <c r="GC1172" s="1"/>
      <c r="GD1172" s="1"/>
      <c r="GE1172" s="1"/>
      <c r="GF1172" s="1"/>
      <c r="GG1172" s="1"/>
      <c r="GH1172" s="1"/>
      <c r="GI1172" s="1"/>
      <c r="GJ1172" s="1"/>
      <c r="GK1172" s="1"/>
      <c r="GL1172" s="1"/>
      <c r="GM1172" s="1"/>
      <c r="GN1172" s="1"/>
      <c r="GO1172" s="1"/>
      <c r="GP1172" s="1"/>
      <c r="GQ1172" s="1"/>
      <c r="GR1172" s="1"/>
      <c r="GS1172" s="1"/>
      <c r="GT1172" s="1"/>
      <c r="GU1172" s="1"/>
      <c r="GV1172" s="1"/>
      <c r="GW1172" s="1"/>
      <c r="GX1172" s="1"/>
      <c r="GY1172" s="1"/>
      <c r="GZ1172" s="1"/>
      <c r="HA1172" s="1"/>
      <c r="HB1172" s="1"/>
      <c r="HC1172" s="1"/>
      <c r="HD1172" s="1"/>
      <c r="HE1172" s="1"/>
      <c r="HF1172" s="1"/>
      <c r="HG1172" s="1"/>
      <c r="HH1172" s="1"/>
      <c r="HI1172" s="1"/>
      <c r="HJ1172" s="1"/>
      <c r="HK1172" s="1"/>
      <c r="HL1172" s="1"/>
      <c r="HM1172" s="1"/>
      <c r="HN1172" s="1"/>
      <c r="HO1172" s="1"/>
      <c r="HP1172" s="1"/>
      <c r="HQ1172" s="1"/>
      <c r="HR1172" s="1"/>
      <c r="HS1172" s="1"/>
      <c r="HT1172" s="1"/>
      <c r="HU1172" s="1"/>
      <c r="HV1172" s="1"/>
      <c r="HW1172" s="1"/>
      <c r="HX1172" s="1"/>
      <c r="HY1172" s="1"/>
      <c r="HZ1172" s="1"/>
      <c r="IA1172" s="1"/>
      <c r="IB1172" s="1"/>
      <c r="IC1172" s="1"/>
      <c r="ID1172" s="1"/>
      <c r="IE1172" s="1"/>
      <c r="IF1172" s="1"/>
      <c r="IG1172" s="1"/>
      <c r="IH1172" s="1"/>
      <c r="II1172" s="1"/>
      <c r="IJ1172" s="1"/>
      <c r="IK1172" s="1"/>
      <c r="IL1172" s="1"/>
      <c r="IM1172" s="1"/>
      <c r="IN1172" s="1"/>
      <c r="IO1172" s="1"/>
      <c r="IP1172" s="1"/>
      <c r="IQ1172" s="1"/>
      <c r="IR1172" s="1"/>
      <c r="IS1172" s="1"/>
      <c r="IT1172" s="1"/>
      <c r="IU1172" s="1"/>
      <c r="IV1172" s="1"/>
    </row>
    <row r="1173" spans="1:256" s="3" customFormat="1" ht="15" customHeight="1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9">
        <v>117</v>
      </c>
      <c r="L1173" s="12">
        <v>3.56</v>
      </c>
      <c r="M1173" s="12">
        <v>2.68</v>
      </c>
      <c r="N1173" s="14">
        <v>6.0000000000000001E-3</v>
      </c>
      <c r="O1173" s="14">
        <v>0.03</v>
      </c>
      <c r="P1173" s="14">
        <v>3.0499999999999999E-2</v>
      </c>
      <c r="Q1173" s="14">
        <v>0.28999999999999998</v>
      </c>
      <c r="R1173" s="14">
        <v>0</v>
      </c>
      <c r="S1173" s="12">
        <v>0.87</v>
      </c>
      <c r="T1173" s="15">
        <v>0.25</v>
      </c>
      <c r="U1173" s="15">
        <v>0</v>
      </c>
      <c r="V1173" s="15">
        <v>0</v>
      </c>
      <c r="W1173" s="15">
        <v>0</v>
      </c>
      <c r="X1173" s="15">
        <v>0</v>
      </c>
      <c r="Y1173" s="15">
        <v>0</v>
      </c>
      <c r="Z1173" s="14"/>
      <c r="AA1173" s="14"/>
      <c r="AB1173" s="14"/>
      <c r="AC1173" s="14"/>
      <c r="AD1173" s="14"/>
      <c r="AE1173" s="14"/>
      <c r="AF1173" s="14"/>
      <c r="AG1173" s="14">
        <v>654</v>
      </c>
      <c r="AH1173" s="14">
        <v>4</v>
      </c>
      <c r="AI1173" s="14"/>
      <c r="AJ1173" s="14">
        <v>910</v>
      </c>
      <c r="AK1173" s="14">
        <v>90</v>
      </c>
      <c r="AL1173" s="14">
        <v>350</v>
      </c>
      <c r="AM1173" s="14">
        <v>90</v>
      </c>
      <c r="AN1173" s="14"/>
      <c r="AO1173" s="14"/>
      <c r="AP1173" s="14"/>
      <c r="AQ1173" s="14"/>
      <c r="AR1173" s="14"/>
      <c r="AS1173" s="16"/>
      <c r="AT1173" s="14">
        <v>1125</v>
      </c>
      <c r="AU1173" s="14">
        <v>800</v>
      </c>
      <c r="AV1173" s="14">
        <v>8</v>
      </c>
      <c r="AW1173" s="14">
        <v>341</v>
      </c>
      <c r="AX1173" s="14"/>
      <c r="AY1173" s="14"/>
      <c r="AZ1173" s="14"/>
      <c r="BA1173" s="14"/>
      <c r="BB1173" s="14">
        <v>21</v>
      </c>
      <c r="BC1173" s="38">
        <v>101.9</v>
      </c>
      <c r="BD1173" s="14"/>
      <c r="BE1173" s="14"/>
      <c r="BF1173" s="18"/>
      <c r="BG1173" s="14"/>
      <c r="BH1173" s="14"/>
      <c r="BI1173" s="14"/>
      <c r="BJ1173" s="14"/>
      <c r="BK1173" s="14"/>
      <c r="BL1173" s="14"/>
      <c r="BM1173" s="14"/>
      <c r="BN1173" s="14"/>
      <c r="BO1173" s="14"/>
      <c r="BP1173" s="14"/>
      <c r="BQ1173" s="14"/>
      <c r="BR1173" s="14"/>
      <c r="BS1173" s="14"/>
      <c r="BT1173" s="14"/>
      <c r="BU1173" s="14"/>
      <c r="BV1173" s="14"/>
      <c r="BW1173" s="14"/>
      <c r="BX1173" s="14"/>
      <c r="BY1173" s="14"/>
      <c r="BZ1173" s="14"/>
      <c r="CA1173" s="14"/>
      <c r="CB1173" s="14"/>
      <c r="CC1173" s="14"/>
      <c r="CD1173" s="14"/>
      <c r="CE1173" s="14"/>
      <c r="CF1173" s="14"/>
      <c r="CG1173" s="14"/>
      <c r="CH1173" s="14"/>
      <c r="CI1173" s="14"/>
      <c r="CJ1173" s="14"/>
      <c r="CK1173" s="14"/>
      <c r="CL1173" s="14"/>
      <c r="CM1173" s="14"/>
      <c r="CN1173" s="14"/>
      <c r="CO1173" s="14"/>
      <c r="CP1173" s="14"/>
      <c r="CQ1173" s="14"/>
      <c r="CR1173" s="14"/>
      <c r="CS1173" s="14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  <c r="DN1173" s="1"/>
      <c r="DO1173" s="1"/>
      <c r="DP1173" s="1"/>
      <c r="DQ1173" s="1"/>
      <c r="DR1173" s="1"/>
      <c r="DS1173" s="1"/>
      <c r="DT1173" s="1"/>
      <c r="DU1173" s="1"/>
      <c r="DV1173" s="1"/>
      <c r="DW1173" s="1"/>
      <c r="DX1173" s="1"/>
      <c r="DY1173" s="1"/>
      <c r="DZ1173" s="1"/>
      <c r="EA1173" s="1"/>
      <c r="EB1173" s="1"/>
      <c r="EC1173" s="1"/>
      <c r="ED1173" s="1"/>
      <c r="EE1173" s="1"/>
      <c r="EF1173" s="1"/>
      <c r="EG1173" s="1"/>
      <c r="EH1173" s="1"/>
      <c r="EI1173" s="1"/>
      <c r="EJ1173" s="1"/>
      <c r="EK1173" s="1"/>
      <c r="EL1173" s="1"/>
      <c r="EM1173" s="1"/>
      <c r="EN1173" s="1"/>
      <c r="EO1173" s="1"/>
      <c r="EP1173" s="1"/>
      <c r="EQ1173" s="1"/>
      <c r="ER1173" s="1"/>
      <c r="ES1173" s="1"/>
      <c r="ET1173" s="1"/>
      <c r="EU1173" s="1"/>
      <c r="EV1173" s="1"/>
      <c r="EW1173" s="1"/>
      <c r="EX1173" s="1"/>
      <c r="EY1173" s="1"/>
      <c r="EZ1173" s="1"/>
      <c r="FA1173" s="1"/>
      <c r="FB1173" s="1"/>
      <c r="FC1173" s="1"/>
      <c r="FD1173" s="1"/>
      <c r="FE1173" s="1"/>
      <c r="FF1173" s="1"/>
      <c r="FG1173" s="1"/>
      <c r="FH1173" s="1"/>
      <c r="FI1173" s="1"/>
      <c r="FJ1173" s="1"/>
      <c r="FK1173" s="1"/>
      <c r="FL1173" s="1"/>
      <c r="FM1173" s="1"/>
      <c r="FN1173" s="1"/>
      <c r="FO1173" s="1"/>
      <c r="FP1173" s="1"/>
      <c r="FQ1173" s="1"/>
      <c r="FR1173" s="1"/>
      <c r="FS1173" s="1"/>
      <c r="FT1173" s="1"/>
      <c r="FU1173" s="1"/>
      <c r="FV1173" s="1"/>
      <c r="FW1173" s="1"/>
      <c r="FX1173" s="1"/>
      <c r="FY1173" s="1"/>
      <c r="FZ1173" s="1"/>
      <c r="GA1173" s="1"/>
      <c r="GB1173" s="1"/>
      <c r="GC1173" s="1"/>
      <c r="GD1173" s="1"/>
      <c r="GE1173" s="1"/>
      <c r="GF1173" s="1"/>
      <c r="GG1173" s="1"/>
      <c r="GH1173" s="1"/>
      <c r="GI1173" s="1"/>
      <c r="GJ1173" s="1"/>
      <c r="GK1173" s="1"/>
      <c r="GL1173" s="1"/>
      <c r="GM1173" s="1"/>
      <c r="GN1173" s="1"/>
      <c r="GO1173" s="1"/>
      <c r="GP1173" s="1"/>
      <c r="GQ1173" s="1"/>
      <c r="GR1173" s="1"/>
      <c r="GS1173" s="1"/>
      <c r="GT1173" s="1"/>
      <c r="GU1173" s="1"/>
      <c r="GV1173" s="1"/>
      <c r="GW1173" s="1"/>
      <c r="GX1173" s="1"/>
      <c r="GY1173" s="1"/>
      <c r="GZ1173" s="1"/>
      <c r="HA1173" s="1"/>
      <c r="HB1173" s="1"/>
      <c r="HC1173" s="1"/>
      <c r="HD1173" s="1"/>
      <c r="HE1173" s="1"/>
      <c r="HF1173" s="1"/>
      <c r="HG1173" s="1"/>
      <c r="HH1173" s="1"/>
      <c r="HI1173" s="1"/>
      <c r="HJ1173" s="1"/>
      <c r="HK1173" s="1"/>
      <c r="HL1173" s="1"/>
      <c r="HM1173" s="1"/>
      <c r="HN1173" s="1"/>
      <c r="HO1173" s="1"/>
      <c r="HP1173" s="1"/>
      <c r="HQ1173" s="1"/>
      <c r="HR1173" s="1"/>
      <c r="HS1173" s="1"/>
      <c r="HT1173" s="1"/>
      <c r="HU1173" s="1"/>
      <c r="HV1173" s="1"/>
      <c r="HW1173" s="1"/>
      <c r="HX1173" s="1"/>
      <c r="HY1173" s="1"/>
      <c r="HZ1173" s="1"/>
      <c r="IA1173" s="1"/>
      <c r="IB1173" s="1"/>
      <c r="IC1173" s="1"/>
      <c r="ID1173" s="1"/>
      <c r="IE1173" s="1"/>
      <c r="IF1173" s="1"/>
      <c r="IG1173" s="1"/>
      <c r="IH1173" s="1"/>
      <c r="II1173" s="1"/>
      <c r="IJ1173" s="1"/>
      <c r="IK1173" s="1"/>
      <c r="IL1173" s="1"/>
      <c r="IM1173" s="1"/>
      <c r="IN1173" s="1"/>
      <c r="IO1173" s="1"/>
      <c r="IP1173" s="1"/>
      <c r="IQ1173" s="1"/>
      <c r="IR1173" s="1"/>
      <c r="IS1173" s="1"/>
      <c r="IT1173" s="1"/>
      <c r="IU1173" s="1"/>
      <c r="IV1173" s="1"/>
    </row>
    <row r="1174" spans="1:256" s="3" customFormat="1" ht="15" customHeight="1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9">
        <v>117</v>
      </c>
      <c r="L1174" s="12">
        <v>3.56</v>
      </c>
      <c r="M1174" s="12">
        <v>2.68</v>
      </c>
      <c r="N1174" s="14">
        <v>6.0000000000000001E-3</v>
      </c>
      <c r="O1174" s="14">
        <v>0.03</v>
      </c>
      <c r="P1174" s="14">
        <v>3.0499999999999999E-2</v>
      </c>
      <c r="Q1174" s="14">
        <v>0.28999999999999998</v>
      </c>
      <c r="R1174" s="14">
        <v>0</v>
      </c>
      <c r="S1174" s="12">
        <v>0.87</v>
      </c>
      <c r="T1174" s="15">
        <v>0.25</v>
      </c>
      <c r="U1174" s="15">
        <v>0</v>
      </c>
      <c r="V1174" s="15">
        <v>0</v>
      </c>
      <c r="W1174" s="15">
        <v>0</v>
      </c>
      <c r="X1174" s="15">
        <v>0</v>
      </c>
      <c r="Y1174" s="15">
        <v>0</v>
      </c>
      <c r="Z1174" s="14"/>
      <c r="AA1174" s="14"/>
      <c r="AB1174" s="14"/>
      <c r="AC1174" s="14"/>
      <c r="AD1174" s="14"/>
      <c r="AE1174" s="14"/>
      <c r="AF1174" s="14"/>
      <c r="AG1174" s="14">
        <v>654</v>
      </c>
      <c r="AH1174" s="14">
        <v>4</v>
      </c>
      <c r="AI1174" s="14"/>
      <c r="AJ1174" s="14">
        <v>910</v>
      </c>
      <c r="AK1174" s="14">
        <v>90</v>
      </c>
      <c r="AL1174" s="14">
        <v>370</v>
      </c>
      <c r="AM1174" s="14">
        <v>90</v>
      </c>
      <c r="AN1174" s="14"/>
      <c r="AO1174" s="14"/>
      <c r="AP1174" s="14"/>
      <c r="AQ1174" s="14"/>
      <c r="AR1174" s="14"/>
      <c r="AS1174" s="16"/>
      <c r="AT1174" s="14">
        <v>1104</v>
      </c>
      <c r="AU1174" s="14">
        <v>851</v>
      </c>
      <c r="AV1174" s="14">
        <v>8</v>
      </c>
      <c r="AW1174" s="14">
        <v>336</v>
      </c>
      <c r="AX1174" s="14"/>
      <c r="AY1174" s="14"/>
      <c r="AZ1174" s="14"/>
      <c r="BA1174" s="14"/>
      <c r="BB1174" s="14">
        <v>21</v>
      </c>
      <c r="BC1174" s="38">
        <v>116.5</v>
      </c>
      <c r="BD1174" s="14"/>
      <c r="BE1174" s="14"/>
      <c r="BF1174" s="18"/>
      <c r="BG1174" s="14"/>
      <c r="BH1174" s="14"/>
      <c r="BI1174" s="14"/>
      <c r="BJ1174" s="14"/>
      <c r="BK1174" s="14"/>
      <c r="BL1174" s="14"/>
      <c r="BM1174" s="14"/>
      <c r="BN1174" s="14"/>
      <c r="BO1174" s="14"/>
      <c r="BP1174" s="14"/>
      <c r="BQ1174" s="14"/>
      <c r="BR1174" s="14"/>
      <c r="BS1174" s="14"/>
      <c r="BT1174" s="14"/>
      <c r="BU1174" s="14"/>
      <c r="BV1174" s="14"/>
      <c r="BW1174" s="14"/>
      <c r="BX1174" s="14"/>
      <c r="BY1174" s="14"/>
      <c r="BZ1174" s="14"/>
      <c r="CA1174" s="14"/>
      <c r="CB1174" s="14"/>
      <c r="CC1174" s="14"/>
      <c r="CD1174" s="14"/>
      <c r="CE1174" s="14"/>
      <c r="CF1174" s="14"/>
      <c r="CG1174" s="14"/>
      <c r="CH1174" s="14"/>
      <c r="CI1174" s="14"/>
      <c r="CJ1174" s="14"/>
      <c r="CK1174" s="14"/>
      <c r="CL1174" s="14"/>
      <c r="CM1174" s="14"/>
      <c r="CN1174" s="14"/>
      <c r="CO1174" s="14"/>
      <c r="CP1174" s="14"/>
      <c r="CQ1174" s="14"/>
      <c r="CR1174" s="14"/>
      <c r="CS1174" s="14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  <c r="DN1174" s="1"/>
      <c r="DO1174" s="1"/>
      <c r="DP1174" s="1"/>
      <c r="DQ1174" s="1"/>
      <c r="DR1174" s="1"/>
      <c r="DS1174" s="1"/>
      <c r="DT1174" s="1"/>
      <c r="DU1174" s="1"/>
      <c r="DV1174" s="1"/>
      <c r="DW1174" s="1"/>
      <c r="DX1174" s="1"/>
      <c r="DY1174" s="1"/>
      <c r="DZ1174" s="1"/>
      <c r="EA1174" s="1"/>
      <c r="EB1174" s="1"/>
      <c r="EC1174" s="1"/>
      <c r="ED1174" s="1"/>
      <c r="EE1174" s="1"/>
      <c r="EF1174" s="1"/>
      <c r="EG1174" s="1"/>
      <c r="EH1174" s="1"/>
      <c r="EI1174" s="1"/>
      <c r="EJ1174" s="1"/>
      <c r="EK1174" s="1"/>
      <c r="EL1174" s="1"/>
      <c r="EM1174" s="1"/>
      <c r="EN1174" s="1"/>
      <c r="EO1174" s="1"/>
      <c r="EP1174" s="1"/>
      <c r="EQ1174" s="1"/>
      <c r="ER1174" s="1"/>
      <c r="ES1174" s="1"/>
      <c r="ET1174" s="1"/>
      <c r="EU1174" s="1"/>
      <c r="EV1174" s="1"/>
      <c r="EW1174" s="1"/>
      <c r="EX1174" s="1"/>
      <c r="EY1174" s="1"/>
      <c r="EZ1174" s="1"/>
      <c r="FA1174" s="1"/>
      <c r="FB1174" s="1"/>
      <c r="FC1174" s="1"/>
      <c r="FD1174" s="1"/>
      <c r="FE1174" s="1"/>
      <c r="FF1174" s="1"/>
      <c r="FG1174" s="1"/>
      <c r="FH1174" s="1"/>
      <c r="FI1174" s="1"/>
      <c r="FJ1174" s="1"/>
      <c r="FK1174" s="1"/>
      <c r="FL1174" s="1"/>
      <c r="FM1174" s="1"/>
      <c r="FN1174" s="1"/>
      <c r="FO1174" s="1"/>
      <c r="FP1174" s="1"/>
      <c r="FQ1174" s="1"/>
      <c r="FR1174" s="1"/>
      <c r="FS1174" s="1"/>
      <c r="FT1174" s="1"/>
      <c r="FU1174" s="1"/>
      <c r="FV1174" s="1"/>
      <c r="FW1174" s="1"/>
      <c r="FX1174" s="1"/>
      <c r="FY1174" s="1"/>
      <c r="FZ1174" s="1"/>
      <c r="GA1174" s="1"/>
      <c r="GB1174" s="1"/>
      <c r="GC1174" s="1"/>
      <c r="GD1174" s="1"/>
      <c r="GE1174" s="1"/>
      <c r="GF1174" s="1"/>
      <c r="GG1174" s="1"/>
      <c r="GH1174" s="1"/>
      <c r="GI1174" s="1"/>
      <c r="GJ1174" s="1"/>
      <c r="GK1174" s="1"/>
      <c r="GL1174" s="1"/>
      <c r="GM1174" s="1"/>
      <c r="GN1174" s="1"/>
      <c r="GO1174" s="1"/>
      <c r="GP1174" s="1"/>
      <c r="GQ1174" s="1"/>
      <c r="GR1174" s="1"/>
      <c r="GS1174" s="1"/>
      <c r="GT1174" s="1"/>
      <c r="GU1174" s="1"/>
      <c r="GV1174" s="1"/>
      <c r="GW1174" s="1"/>
      <c r="GX1174" s="1"/>
      <c r="GY1174" s="1"/>
      <c r="GZ1174" s="1"/>
      <c r="HA1174" s="1"/>
      <c r="HB1174" s="1"/>
      <c r="HC1174" s="1"/>
      <c r="HD1174" s="1"/>
      <c r="HE1174" s="1"/>
      <c r="HF1174" s="1"/>
      <c r="HG1174" s="1"/>
      <c r="HH1174" s="1"/>
      <c r="HI1174" s="1"/>
      <c r="HJ1174" s="1"/>
      <c r="HK1174" s="1"/>
      <c r="HL1174" s="1"/>
      <c r="HM1174" s="1"/>
      <c r="HN1174" s="1"/>
      <c r="HO1174" s="1"/>
      <c r="HP1174" s="1"/>
      <c r="HQ1174" s="1"/>
      <c r="HR1174" s="1"/>
      <c r="HS1174" s="1"/>
      <c r="HT1174" s="1"/>
      <c r="HU1174" s="1"/>
      <c r="HV1174" s="1"/>
      <c r="HW1174" s="1"/>
      <c r="HX1174" s="1"/>
      <c r="HY1174" s="1"/>
      <c r="HZ1174" s="1"/>
      <c r="IA1174" s="1"/>
      <c r="IB1174" s="1"/>
      <c r="IC1174" s="1"/>
      <c r="ID1174" s="1"/>
      <c r="IE1174" s="1"/>
      <c r="IF1174" s="1"/>
      <c r="IG1174" s="1"/>
      <c r="IH1174" s="1"/>
      <c r="II1174" s="1"/>
      <c r="IJ1174" s="1"/>
      <c r="IK1174" s="1"/>
      <c r="IL1174" s="1"/>
      <c r="IM1174" s="1"/>
      <c r="IN1174" s="1"/>
      <c r="IO1174" s="1"/>
      <c r="IP1174" s="1"/>
      <c r="IQ1174" s="1"/>
      <c r="IR1174" s="1"/>
      <c r="IS1174" s="1"/>
      <c r="IT1174" s="1"/>
      <c r="IU1174" s="1"/>
      <c r="IV1174" s="1"/>
    </row>
    <row r="1175" spans="1:256" s="3" customFormat="1" ht="15" customHeight="1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9">
        <v>117</v>
      </c>
      <c r="L1175" s="12">
        <v>3.56</v>
      </c>
      <c r="M1175" s="12">
        <v>2.68</v>
      </c>
      <c r="N1175" s="14">
        <v>6.0000000000000001E-3</v>
      </c>
      <c r="O1175" s="14">
        <v>0.03</v>
      </c>
      <c r="P1175" s="14">
        <v>3.0499999999999999E-2</v>
      </c>
      <c r="Q1175" s="14">
        <v>0.28999999999999998</v>
      </c>
      <c r="R1175" s="14">
        <v>0</v>
      </c>
      <c r="S1175" s="12">
        <v>0.87</v>
      </c>
      <c r="T1175" s="15">
        <v>0.25</v>
      </c>
      <c r="U1175" s="15">
        <v>0</v>
      </c>
      <c r="V1175" s="15">
        <v>0</v>
      </c>
      <c r="W1175" s="15">
        <v>0</v>
      </c>
      <c r="X1175" s="15">
        <v>0</v>
      </c>
      <c r="Y1175" s="15">
        <v>0</v>
      </c>
      <c r="Z1175" s="14"/>
      <c r="AA1175" s="14"/>
      <c r="AB1175" s="14"/>
      <c r="AC1175" s="14"/>
      <c r="AD1175" s="14"/>
      <c r="AE1175" s="14"/>
      <c r="AF1175" s="14"/>
      <c r="AG1175" s="14">
        <v>654</v>
      </c>
      <c r="AH1175" s="14">
        <v>4</v>
      </c>
      <c r="AI1175" s="14"/>
      <c r="AJ1175" s="14">
        <v>910</v>
      </c>
      <c r="AK1175" s="14">
        <v>90</v>
      </c>
      <c r="AL1175" s="14">
        <v>390</v>
      </c>
      <c r="AM1175" s="14">
        <v>90</v>
      </c>
      <c r="AN1175" s="14"/>
      <c r="AO1175" s="14"/>
      <c r="AP1175" s="14"/>
      <c r="AQ1175" s="14"/>
      <c r="AR1175" s="14"/>
      <c r="AS1175" s="16"/>
      <c r="AT1175" s="14">
        <v>965</v>
      </c>
      <c r="AU1175" s="14">
        <v>620</v>
      </c>
      <c r="AV1175" s="14">
        <v>9</v>
      </c>
      <c r="AW1175" s="14">
        <v>299</v>
      </c>
      <c r="AX1175" s="14"/>
      <c r="AY1175" s="14"/>
      <c r="AZ1175" s="14"/>
      <c r="BA1175" s="14"/>
      <c r="BB1175" s="14">
        <v>21</v>
      </c>
      <c r="BC1175" s="38">
        <v>128.9</v>
      </c>
      <c r="BD1175" s="14"/>
      <c r="BE1175" s="14"/>
      <c r="BF1175" s="18"/>
      <c r="BG1175" s="14"/>
      <c r="BH1175" s="14"/>
      <c r="BI1175" s="14"/>
      <c r="BJ1175" s="14"/>
      <c r="BK1175" s="14"/>
      <c r="BL1175" s="14"/>
      <c r="BM1175" s="14"/>
      <c r="BN1175" s="14"/>
      <c r="BO1175" s="14"/>
      <c r="BP1175" s="14"/>
      <c r="BQ1175" s="14"/>
      <c r="BR1175" s="14"/>
      <c r="BS1175" s="14"/>
      <c r="BT1175" s="14"/>
      <c r="BU1175" s="14"/>
      <c r="BV1175" s="14"/>
      <c r="BW1175" s="14"/>
      <c r="BX1175" s="14"/>
      <c r="BY1175" s="14"/>
      <c r="BZ1175" s="14"/>
      <c r="CA1175" s="14"/>
      <c r="CB1175" s="14"/>
      <c r="CC1175" s="14"/>
      <c r="CD1175" s="14"/>
      <c r="CE1175" s="14"/>
      <c r="CF1175" s="14"/>
      <c r="CG1175" s="14"/>
      <c r="CH1175" s="14"/>
      <c r="CI1175" s="14"/>
      <c r="CJ1175" s="14"/>
      <c r="CK1175" s="14"/>
      <c r="CL1175" s="14"/>
      <c r="CM1175" s="14"/>
      <c r="CN1175" s="14"/>
      <c r="CO1175" s="14"/>
      <c r="CP1175" s="14"/>
      <c r="CQ1175" s="14"/>
      <c r="CR1175" s="14"/>
      <c r="CS1175" s="14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  <c r="DN1175" s="1"/>
      <c r="DO1175" s="1"/>
      <c r="DP1175" s="1"/>
      <c r="DQ1175" s="1"/>
      <c r="DR1175" s="1"/>
      <c r="DS1175" s="1"/>
      <c r="DT1175" s="1"/>
      <c r="DU1175" s="1"/>
      <c r="DV1175" s="1"/>
      <c r="DW1175" s="1"/>
      <c r="DX1175" s="1"/>
      <c r="DY1175" s="1"/>
      <c r="DZ1175" s="1"/>
      <c r="EA1175" s="1"/>
      <c r="EB1175" s="1"/>
      <c r="EC1175" s="1"/>
      <c r="ED1175" s="1"/>
      <c r="EE1175" s="1"/>
      <c r="EF1175" s="1"/>
      <c r="EG1175" s="1"/>
      <c r="EH1175" s="1"/>
      <c r="EI1175" s="1"/>
      <c r="EJ1175" s="1"/>
      <c r="EK1175" s="1"/>
      <c r="EL1175" s="1"/>
      <c r="EM1175" s="1"/>
      <c r="EN1175" s="1"/>
      <c r="EO1175" s="1"/>
      <c r="EP1175" s="1"/>
      <c r="EQ1175" s="1"/>
      <c r="ER1175" s="1"/>
      <c r="ES1175" s="1"/>
      <c r="ET1175" s="1"/>
      <c r="EU1175" s="1"/>
      <c r="EV1175" s="1"/>
      <c r="EW1175" s="1"/>
      <c r="EX1175" s="1"/>
      <c r="EY1175" s="1"/>
      <c r="EZ1175" s="1"/>
      <c r="FA1175" s="1"/>
      <c r="FB1175" s="1"/>
      <c r="FC1175" s="1"/>
      <c r="FD1175" s="1"/>
      <c r="FE1175" s="1"/>
      <c r="FF1175" s="1"/>
      <c r="FG1175" s="1"/>
      <c r="FH1175" s="1"/>
      <c r="FI1175" s="1"/>
      <c r="FJ1175" s="1"/>
      <c r="FK1175" s="1"/>
      <c r="FL1175" s="1"/>
      <c r="FM1175" s="1"/>
      <c r="FN1175" s="1"/>
      <c r="FO1175" s="1"/>
      <c r="FP1175" s="1"/>
      <c r="FQ1175" s="1"/>
      <c r="FR1175" s="1"/>
      <c r="FS1175" s="1"/>
      <c r="FT1175" s="1"/>
      <c r="FU1175" s="1"/>
      <c r="FV1175" s="1"/>
      <c r="FW1175" s="1"/>
      <c r="FX1175" s="1"/>
      <c r="FY1175" s="1"/>
      <c r="FZ1175" s="1"/>
      <c r="GA1175" s="1"/>
      <c r="GB1175" s="1"/>
      <c r="GC1175" s="1"/>
      <c r="GD1175" s="1"/>
      <c r="GE1175" s="1"/>
      <c r="GF1175" s="1"/>
      <c r="GG1175" s="1"/>
      <c r="GH1175" s="1"/>
      <c r="GI1175" s="1"/>
      <c r="GJ1175" s="1"/>
      <c r="GK1175" s="1"/>
      <c r="GL1175" s="1"/>
      <c r="GM1175" s="1"/>
      <c r="GN1175" s="1"/>
      <c r="GO1175" s="1"/>
      <c r="GP1175" s="1"/>
      <c r="GQ1175" s="1"/>
      <c r="GR1175" s="1"/>
      <c r="GS1175" s="1"/>
      <c r="GT1175" s="1"/>
      <c r="GU1175" s="1"/>
      <c r="GV1175" s="1"/>
      <c r="GW1175" s="1"/>
      <c r="GX1175" s="1"/>
      <c r="GY1175" s="1"/>
      <c r="GZ1175" s="1"/>
      <c r="HA1175" s="1"/>
      <c r="HB1175" s="1"/>
      <c r="HC1175" s="1"/>
      <c r="HD1175" s="1"/>
      <c r="HE1175" s="1"/>
      <c r="HF1175" s="1"/>
      <c r="HG1175" s="1"/>
      <c r="HH1175" s="1"/>
      <c r="HI1175" s="1"/>
      <c r="HJ1175" s="1"/>
      <c r="HK1175" s="1"/>
      <c r="HL1175" s="1"/>
      <c r="HM1175" s="1"/>
      <c r="HN1175" s="1"/>
      <c r="HO1175" s="1"/>
      <c r="HP1175" s="1"/>
      <c r="HQ1175" s="1"/>
      <c r="HR1175" s="1"/>
      <c r="HS1175" s="1"/>
      <c r="HT1175" s="1"/>
      <c r="HU1175" s="1"/>
      <c r="HV1175" s="1"/>
      <c r="HW1175" s="1"/>
      <c r="HX1175" s="1"/>
      <c r="HY1175" s="1"/>
      <c r="HZ1175" s="1"/>
      <c r="IA1175" s="1"/>
      <c r="IB1175" s="1"/>
      <c r="IC1175" s="1"/>
      <c r="ID1175" s="1"/>
      <c r="IE1175" s="1"/>
      <c r="IF1175" s="1"/>
      <c r="IG1175" s="1"/>
      <c r="IH1175" s="1"/>
      <c r="II1175" s="1"/>
      <c r="IJ1175" s="1"/>
      <c r="IK1175" s="1"/>
      <c r="IL1175" s="1"/>
      <c r="IM1175" s="1"/>
      <c r="IN1175" s="1"/>
      <c r="IO1175" s="1"/>
      <c r="IP1175" s="1"/>
      <c r="IQ1175" s="1"/>
      <c r="IR1175" s="1"/>
      <c r="IS1175" s="1"/>
      <c r="IT1175" s="1"/>
      <c r="IU1175" s="1"/>
      <c r="IV1175" s="1"/>
    </row>
    <row r="1176" spans="1:256" s="3" customFormat="1" ht="15" customHeight="1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9">
        <v>117</v>
      </c>
      <c r="L1176" s="12">
        <v>3.56</v>
      </c>
      <c r="M1176" s="12">
        <v>2.68</v>
      </c>
      <c r="N1176" s="14">
        <v>6.0000000000000001E-3</v>
      </c>
      <c r="O1176" s="14">
        <v>0.03</v>
      </c>
      <c r="P1176" s="14">
        <v>3.0499999999999999E-2</v>
      </c>
      <c r="Q1176" s="14">
        <v>0.28999999999999998</v>
      </c>
      <c r="R1176" s="14">
        <v>0</v>
      </c>
      <c r="S1176" s="12">
        <v>0.87</v>
      </c>
      <c r="T1176" s="15">
        <v>0.25</v>
      </c>
      <c r="U1176" s="15">
        <v>0</v>
      </c>
      <c r="V1176" s="15">
        <v>0</v>
      </c>
      <c r="W1176" s="15">
        <v>0</v>
      </c>
      <c r="X1176" s="15">
        <v>0</v>
      </c>
      <c r="Y1176" s="15">
        <v>0</v>
      </c>
      <c r="Z1176" s="14"/>
      <c r="AA1176" s="14"/>
      <c r="AB1176" s="14"/>
      <c r="AC1176" s="14"/>
      <c r="AD1176" s="14"/>
      <c r="AE1176" s="14"/>
      <c r="AF1176" s="14"/>
      <c r="AG1176" s="14">
        <v>654</v>
      </c>
      <c r="AH1176" s="14">
        <v>4</v>
      </c>
      <c r="AI1176" s="14"/>
      <c r="AJ1176" s="14">
        <v>910</v>
      </c>
      <c r="AK1176" s="14">
        <v>90</v>
      </c>
      <c r="AL1176" s="14">
        <v>410</v>
      </c>
      <c r="AM1176" s="14">
        <v>90</v>
      </c>
      <c r="AN1176" s="14"/>
      <c r="AO1176" s="14"/>
      <c r="AP1176" s="14"/>
      <c r="AQ1176" s="14"/>
      <c r="AR1176" s="14"/>
      <c r="AS1176" s="16"/>
      <c r="AT1176" s="14">
        <v>967</v>
      </c>
      <c r="AU1176" s="14">
        <v>660</v>
      </c>
      <c r="AV1176" s="14">
        <v>10</v>
      </c>
      <c r="AW1176" s="14">
        <v>292</v>
      </c>
      <c r="AX1176" s="14"/>
      <c r="AY1176" s="14"/>
      <c r="AZ1176" s="14"/>
      <c r="BA1176" s="14"/>
      <c r="BB1176" s="14">
        <v>21</v>
      </c>
      <c r="BC1176" s="38">
        <v>136.19999999999999</v>
      </c>
      <c r="BD1176" s="14"/>
      <c r="BE1176" s="14"/>
      <c r="BF1176" s="18"/>
      <c r="BG1176" s="14"/>
      <c r="BH1176" s="14"/>
      <c r="BI1176" s="14"/>
      <c r="BJ1176" s="14"/>
      <c r="BK1176" s="14"/>
      <c r="BL1176" s="14"/>
      <c r="BM1176" s="14"/>
      <c r="BN1176" s="14"/>
      <c r="BO1176" s="14"/>
      <c r="BP1176" s="14"/>
      <c r="BQ1176" s="14"/>
      <c r="BR1176" s="14"/>
      <c r="BS1176" s="14"/>
      <c r="BT1176" s="14"/>
      <c r="BU1176" s="14"/>
      <c r="BV1176" s="14"/>
      <c r="BW1176" s="14"/>
      <c r="BX1176" s="14"/>
      <c r="BY1176" s="14"/>
      <c r="BZ1176" s="14"/>
      <c r="CA1176" s="14"/>
      <c r="CB1176" s="14"/>
      <c r="CC1176" s="14"/>
      <c r="CD1176" s="14"/>
      <c r="CE1176" s="14"/>
      <c r="CF1176" s="14"/>
      <c r="CG1176" s="14"/>
      <c r="CH1176" s="14"/>
      <c r="CI1176" s="14"/>
      <c r="CJ1176" s="14"/>
      <c r="CK1176" s="14"/>
      <c r="CL1176" s="14"/>
      <c r="CM1176" s="14"/>
      <c r="CN1176" s="14"/>
      <c r="CO1176" s="14"/>
      <c r="CP1176" s="14"/>
      <c r="CQ1176" s="14"/>
      <c r="CR1176" s="14"/>
      <c r="CS1176" s="14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  <c r="DN1176" s="1"/>
      <c r="DO1176" s="1"/>
      <c r="DP1176" s="1"/>
      <c r="DQ1176" s="1"/>
      <c r="DR1176" s="1"/>
      <c r="DS1176" s="1"/>
      <c r="DT1176" s="1"/>
      <c r="DU1176" s="1"/>
      <c r="DV1176" s="1"/>
      <c r="DW1176" s="1"/>
      <c r="DX1176" s="1"/>
      <c r="DY1176" s="1"/>
      <c r="DZ1176" s="1"/>
      <c r="EA1176" s="1"/>
      <c r="EB1176" s="1"/>
      <c r="EC1176" s="1"/>
      <c r="ED1176" s="1"/>
      <c r="EE1176" s="1"/>
      <c r="EF1176" s="1"/>
      <c r="EG1176" s="1"/>
      <c r="EH1176" s="1"/>
      <c r="EI1176" s="1"/>
      <c r="EJ1176" s="1"/>
      <c r="EK1176" s="1"/>
      <c r="EL1176" s="1"/>
      <c r="EM1176" s="1"/>
      <c r="EN1176" s="1"/>
      <c r="EO1176" s="1"/>
      <c r="EP1176" s="1"/>
      <c r="EQ1176" s="1"/>
      <c r="ER1176" s="1"/>
      <c r="ES1176" s="1"/>
      <c r="ET1176" s="1"/>
      <c r="EU1176" s="1"/>
      <c r="EV1176" s="1"/>
      <c r="EW1176" s="1"/>
      <c r="EX1176" s="1"/>
      <c r="EY1176" s="1"/>
      <c r="EZ1176" s="1"/>
      <c r="FA1176" s="1"/>
      <c r="FB1176" s="1"/>
      <c r="FC1176" s="1"/>
      <c r="FD1176" s="1"/>
      <c r="FE1176" s="1"/>
      <c r="FF1176" s="1"/>
      <c r="FG1176" s="1"/>
      <c r="FH1176" s="1"/>
      <c r="FI1176" s="1"/>
      <c r="FJ1176" s="1"/>
      <c r="FK1176" s="1"/>
      <c r="FL1176" s="1"/>
      <c r="FM1176" s="1"/>
      <c r="FN1176" s="1"/>
      <c r="FO1176" s="1"/>
      <c r="FP1176" s="1"/>
      <c r="FQ1176" s="1"/>
      <c r="FR1176" s="1"/>
      <c r="FS1176" s="1"/>
      <c r="FT1176" s="1"/>
      <c r="FU1176" s="1"/>
      <c r="FV1176" s="1"/>
      <c r="FW1176" s="1"/>
      <c r="FX1176" s="1"/>
      <c r="FY1176" s="1"/>
      <c r="FZ1176" s="1"/>
      <c r="GA1176" s="1"/>
      <c r="GB1176" s="1"/>
      <c r="GC1176" s="1"/>
      <c r="GD1176" s="1"/>
      <c r="GE1176" s="1"/>
      <c r="GF1176" s="1"/>
      <c r="GG1176" s="1"/>
      <c r="GH1176" s="1"/>
      <c r="GI1176" s="1"/>
      <c r="GJ1176" s="1"/>
      <c r="GK1176" s="1"/>
      <c r="GL1176" s="1"/>
      <c r="GM1176" s="1"/>
      <c r="GN1176" s="1"/>
      <c r="GO1176" s="1"/>
      <c r="GP1176" s="1"/>
      <c r="GQ1176" s="1"/>
      <c r="GR1176" s="1"/>
      <c r="GS1176" s="1"/>
      <c r="GT1176" s="1"/>
      <c r="GU1176" s="1"/>
      <c r="GV1176" s="1"/>
      <c r="GW1176" s="1"/>
      <c r="GX1176" s="1"/>
      <c r="GY1176" s="1"/>
      <c r="GZ1176" s="1"/>
      <c r="HA1176" s="1"/>
      <c r="HB1176" s="1"/>
      <c r="HC1176" s="1"/>
      <c r="HD1176" s="1"/>
      <c r="HE1176" s="1"/>
      <c r="HF1176" s="1"/>
      <c r="HG1176" s="1"/>
      <c r="HH1176" s="1"/>
      <c r="HI1176" s="1"/>
      <c r="HJ1176" s="1"/>
      <c r="HK1176" s="1"/>
      <c r="HL1176" s="1"/>
      <c r="HM1176" s="1"/>
      <c r="HN1176" s="1"/>
      <c r="HO1176" s="1"/>
      <c r="HP1176" s="1"/>
      <c r="HQ1176" s="1"/>
      <c r="HR1176" s="1"/>
      <c r="HS1176" s="1"/>
      <c r="HT1176" s="1"/>
      <c r="HU1176" s="1"/>
      <c r="HV1176" s="1"/>
      <c r="HW1176" s="1"/>
      <c r="HX1176" s="1"/>
      <c r="HY1176" s="1"/>
      <c r="HZ1176" s="1"/>
      <c r="IA1176" s="1"/>
      <c r="IB1176" s="1"/>
      <c r="IC1176" s="1"/>
      <c r="ID1176" s="1"/>
      <c r="IE1176" s="1"/>
      <c r="IF1176" s="1"/>
      <c r="IG1176" s="1"/>
      <c r="IH1176" s="1"/>
      <c r="II1176" s="1"/>
      <c r="IJ1176" s="1"/>
      <c r="IK1176" s="1"/>
      <c r="IL1176" s="1"/>
      <c r="IM1176" s="1"/>
      <c r="IN1176" s="1"/>
      <c r="IO1176" s="1"/>
      <c r="IP1176" s="1"/>
      <c r="IQ1176" s="1"/>
      <c r="IR1176" s="1"/>
      <c r="IS1176" s="1"/>
      <c r="IT1176" s="1"/>
      <c r="IU1176" s="1"/>
      <c r="IV1176" s="1"/>
    </row>
    <row r="1177" spans="1:256" s="3" customFormat="1" ht="15" customHeight="1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9">
        <v>118</v>
      </c>
      <c r="L1177" s="12">
        <v>3.35</v>
      </c>
      <c r="M1177" s="12">
        <v>2.82</v>
      </c>
      <c r="N1177" s="14">
        <v>0</v>
      </c>
      <c r="O1177" s="14">
        <v>0</v>
      </c>
      <c r="P1177" s="14">
        <v>0.06</v>
      </c>
      <c r="Q1177" s="14">
        <v>0</v>
      </c>
      <c r="R1177" s="14">
        <v>0.93</v>
      </c>
      <c r="S1177" s="12">
        <v>0</v>
      </c>
      <c r="T1177" s="15">
        <v>0</v>
      </c>
      <c r="U1177" s="15">
        <v>0</v>
      </c>
      <c r="V1177" s="15">
        <v>0</v>
      </c>
      <c r="W1177" s="15">
        <v>0</v>
      </c>
      <c r="X1177" s="15">
        <v>0</v>
      </c>
      <c r="Y1177" s="15">
        <v>0</v>
      </c>
      <c r="Z1177" s="14"/>
      <c r="AA1177" s="14"/>
      <c r="AB1177" s="14"/>
      <c r="AC1177" s="14"/>
      <c r="AD1177" s="14"/>
      <c r="AE1177" s="14"/>
      <c r="AF1177" s="14"/>
      <c r="AG1177" s="14"/>
      <c r="AH1177" s="14"/>
      <c r="AI1177" s="14"/>
      <c r="AJ1177" s="14">
        <v>950</v>
      </c>
      <c r="AK1177" s="14">
        <v>240</v>
      </c>
      <c r="AL1177" s="14">
        <v>260</v>
      </c>
      <c r="AM1177" s="14">
        <v>240</v>
      </c>
      <c r="AN1177" s="14"/>
      <c r="AO1177" s="14"/>
      <c r="AP1177" s="14"/>
      <c r="AQ1177" s="14"/>
      <c r="AR1177" s="14"/>
      <c r="AS1177" s="16"/>
      <c r="AT1177" s="14">
        <v>1165</v>
      </c>
      <c r="AU1177" s="14"/>
      <c r="AV1177" s="14"/>
      <c r="AW1177" s="14">
        <v>342</v>
      </c>
      <c r="AX1177" s="14"/>
      <c r="AY1177" s="14"/>
      <c r="AZ1177" s="14"/>
      <c r="BA1177" s="14"/>
      <c r="BB1177" s="14"/>
      <c r="BC1177" s="38"/>
      <c r="BD1177" s="14"/>
      <c r="BE1177" s="14"/>
      <c r="BF1177" s="18"/>
      <c r="BG1177" s="14"/>
      <c r="BH1177" s="14"/>
      <c r="BI1177" s="14"/>
      <c r="BJ1177" s="14"/>
      <c r="BK1177" s="14"/>
      <c r="BL1177" s="14"/>
      <c r="BM1177" s="14"/>
      <c r="BN1177" s="14"/>
      <c r="BO1177" s="14"/>
      <c r="BP1177" s="14"/>
      <c r="BQ1177" s="14"/>
      <c r="BR1177" s="14"/>
      <c r="BS1177" s="14"/>
      <c r="BT1177" s="14"/>
      <c r="BU1177" s="14"/>
      <c r="BV1177" s="14"/>
      <c r="BW1177" s="14"/>
      <c r="BX1177" s="14"/>
      <c r="BY1177" s="14"/>
      <c r="BZ1177" s="14"/>
      <c r="CA1177" s="14"/>
      <c r="CB1177" s="14"/>
      <c r="CC1177" s="14"/>
      <c r="CD1177" s="14"/>
      <c r="CE1177" s="14"/>
      <c r="CF1177" s="14"/>
      <c r="CG1177" s="14"/>
      <c r="CH1177" s="14"/>
      <c r="CI1177" s="14"/>
      <c r="CJ1177" s="14"/>
      <c r="CK1177" s="14"/>
      <c r="CL1177" s="14"/>
      <c r="CM1177" s="14"/>
      <c r="CN1177" s="14"/>
      <c r="CO1177" s="14"/>
      <c r="CP1177" s="14"/>
      <c r="CQ1177" s="14"/>
      <c r="CR1177" s="14"/>
      <c r="CS1177" s="14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  <c r="DN1177" s="1"/>
      <c r="DO1177" s="1"/>
      <c r="DP1177" s="1"/>
      <c r="DQ1177" s="1"/>
      <c r="DR1177" s="1"/>
      <c r="DS1177" s="1"/>
      <c r="DT1177" s="1"/>
      <c r="DU1177" s="1"/>
      <c r="DV1177" s="1"/>
      <c r="DW1177" s="1"/>
      <c r="DX1177" s="1"/>
      <c r="DY1177" s="1"/>
      <c r="DZ1177" s="1"/>
      <c r="EA1177" s="1"/>
      <c r="EB1177" s="1"/>
      <c r="EC1177" s="1"/>
      <c r="ED1177" s="1"/>
      <c r="EE1177" s="1"/>
      <c r="EF1177" s="1"/>
      <c r="EG1177" s="1"/>
      <c r="EH1177" s="1"/>
      <c r="EI1177" s="1"/>
      <c r="EJ1177" s="1"/>
      <c r="EK1177" s="1"/>
      <c r="EL1177" s="1"/>
      <c r="EM1177" s="1"/>
      <c r="EN1177" s="1"/>
      <c r="EO1177" s="1"/>
      <c r="EP1177" s="1"/>
      <c r="EQ1177" s="1"/>
      <c r="ER1177" s="1"/>
      <c r="ES1177" s="1"/>
      <c r="ET1177" s="1"/>
      <c r="EU1177" s="1"/>
      <c r="EV1177" s="1"/>
      <c r="EW1177" s="1"/>
      <c r="EX1177" s="1"/>
      <c r="EY1177" s="1"/>
      <c r="EZ1177" s="1"/>
      <c r="FA1177" s="1"/>
      <c r="FB1177" s="1"/>
      <c r="FC1177" s="1"/>
      <c r="FD1177" s="1"/>
      <c r="FE1177" s="1"/>
      <c r="FF1177" s="1"/>
      <c r="FG1177" s="1"/>
      <c r="FH1177" s="1"/>
      <c r="FI1177" s="1"/>
      <c r="FJ1177" s="1"/>
      <c r="FK1177" s="1"/>
      <c r="FL1177" s="1"/>
      <c r="FM1177" s="1"/>
      <c r="FN1177" s="1"/>
      <c r="FO1177" s="1"/>
      <c r="FP1177" s="1"/>
      <c r="FQ1177" s="1"/>
      <c r="FR1177" s="1"/>
      <c r="FS1177" s="1"/>
      <c r="FT1177" s="1"/>
      <c r="FU1177" s="1"/>
      <c r="FV1177" s="1"/>
      <c r="FW1177" s="1"/>
      <c r="FX1177" s="1"/>
      <c r="FY1177" s="1"/>
      <c r="FZ1177" s="1"/>
      <c r="GA1177" s="1"/>
      <c r="GB1177" s="1"/>
      <c r="GC1177" s="1"/>
      <c r="GD1177" s="1"/>
      <c r="GE1177" s="1"/>
      <c r="GF1177" s="1"/>
      <c r="GG1177" s="1"/>
      <c r="GH1177" s="1"/>
      <c r="GI1177" s="1"/>
      <c r="GJ1177" s="1"/>
      <c r="GK1177" s="1"/>
      <c r="GL1177" s="1"/>
      <c r="GM1177" s="1"/>
      <c r="GN1177" s="1"/>
      <c r="GO1177" s="1"/>
      <c r="GP1177" s="1"/>
      <c r="GQ1177" s="1"/>
      <c r="GR1177" s="1"/>
      <c r="GS1177" s="1"/>
      <c r="GT1177" s="1"/>
      <c r="GU1177" s="1"/>
      <c r="GV1177" s="1"/>
      <c r="GW1177" s="1"/>
      <c r="GX1177" s="1"/>
      <c r="GY1177" s="1"/>
      <c r="GZ1177" s="1"/>
      <c r="HA1177" s="1"/>
      <c r="HB1177" s="1"/>
      <c r="HC1177" s="1"/>
      <c r="HD1177" s="1"/>
      <c r="HE1177" s="1"/>
      <c r="HF1177" s="1"/>
      <c r="HG1177" s="1"/>
      <c r="HH1177" s="1"/>
      <c r="HI1177" s="1"/>
      <c r="HJ1177" s="1"/>
      <c r="HK1177" s="1"/>
      <c r="HL1177" s="1"/>
      <c r="HM1177" s="1"/>
      <c r="HN1177" s="1"/>
      <c r="HO1177" s="1"/>
      <c r="HP1177" s="1"/>
      <c r="HQ1177" s="1"/>
      <c r="HR1177" s="1"/>
      <c r="HS1177" s="1"/>
      <c r="HT1177" s="1"/>
      <c r="HU1177" s="1"/>
      <c r="HV1177" s="1"/>
      <c r="HW1177" s="1"/>
      <c r="HX1177" s="1"/>
      <c r="HY1177" s="1"/>
      <c r="HZ1177" s="1"/>
      <c r="IA1177" s="1"/>
      <c r="IB1177" s="1"/>
      <c r="IC1177" s="1"/>
      <c r="ID1177" s="1"/>
      <c r="IE1177" s="1"/>
      <c r="IF1177" s="1"/>
      <c r="IG1177" s="1"/>
      <c r="IH1177" s="1"/>
      <c r="II1177" s="1"/>
      <c r="IJ1177" s="1"/>
      <c r="IK1177" s="1"/>
      <c r="IL1177" s="1"/>
      <c r="IM1177" s="1"/>
      <c r="IN1177" s="1"/>
      <c r="IO1177" s="1"/>
      <c r="IP1177" s="1"/>
      <c r="IQ1177" s="1"/>
      <c r="IR1177" s="1"/>
      <c r="IS1177" s="1"/>
      <c r="IT1177" s="1"/>
      <c r="IU1177" s="1"/>
      <c r="IV1177" s="1"/>
    </row>
    <row r="1178" spans="1:256" s="3" customFormat="1" ht="15" customHeight="1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9">
        <v>118</v>
      </c>
      <c r="L1178" s="12">
        <v>3.3</v>
      </c>
      <c r="M1178" s="12">
        <v>2.78</v>
      </c>
      <c r="N1178" s="14">
        <v>0</v>
      </c>
      <c r="O1178" s="14">
        <v>0</v>
      </c>
      <c r="P1178" s="14">
        <v>7.0000000000000007E-2</v>
      </c>
      <c r="Q1178" s="14">
        <v>0</v>
      </c>
      <c r="R1178" s="14">
        <v>1.05</v>
      </c>
      <c r="S1178" s="12">
        <v>0.75</v>
      </c>
      <c r="T1178" s="15">
        <v>0</v>
      </c>
      <c r="U1178" s="15">
        <v>0</v>
      </c>
      <c r="V1178" s="15">
        <v>0</v>
      </c>
      <c r="W1178" s="15">
        <v>0</v>
      </c>
      <c r="X1178" s="15">
        <v>1.2E-2</v>
      </c>
      <c r="Y1178" s="15">
        <v>0</v>
      </c>
      <c r="Z1178" s="14"/>
      <c r="AA1178" s="14"/>
      <c r="AB1178" s="14"/>
      <c r="AC1178" s="14"/>
      <c r="AD1178" s="14"/>
      <c r="AE1178" s="14"/>
      <c r="AF1178" s="14"/>
      <c r="AG1178" s="14"/>
      <c r="AH1178" s="14"/>
      <c r="AI1178" s="14"/>
      <c r="AJ1178" s="14">
        <v>950</v>
      </c>
      <c r="AK1178" s="14">
        <v>240</v>
      </c>
      <c r="AL1178" s="14">
        <v>260</v>
      </c>
      <c r="AM1178" s="14">
        <v>240</v>
      </c>
      <c r="AN1178" s="14"/>
      <c r="AO1178" s="14"/>
      <c r="AP1178" s="14"/>
      <c r="AQ1178" s="14"/>
      <c r="AR1178" s="14"/>
      <c r="AS1178" s="16"/>
      <c r="AT1178" s="14">
        <v>1155</v>
      </c>
      <c r="AU1178" s="14"/>
      <c r="AV1178" s="14"/>
      <c r="AW1178" s="14">
        <v>345</v>
      </c>
      <c r="AX1178" s="14"/>
      <c r="AY1178" s="14"/>
      <c r="AZ1178" s="14"/>
      <c r="BA1178" s="14"/>
      <c r="BB1178" s="14"/>
      <c r="BC1178" s="38"/>
      <c r="BD1178" s="14"/>
      <c r="BE1178" s="14"/>
      <c r="BF1178" s="18"/>
      <c r="BG1178" s="14"/>
      <c r="BH1178" s="14"/>
      <c r="BI1178" s="14"/>
      <c r="BJ1178" s="14"/>
      <c r="BK1178" s="14"/>
      <c r="BL1178" s="14"/>
      <c r="BM1178" s="14"/>
      <c r="BN1178" s="14"/>
      <c r="BO1178" s="14"/>
      <c r="BP1178" s="14"/>
      <c r="BQ1178" s="14"/>
      <c r="BR1178" s="14"/>
      <c r="BS1178" s="14"/>
      <c r="BT1178" s="14"/>
      <c r="BU1178" s="14"/>
      <c r="BV1178" s="14"/>
      <c r="BW1178" s="14"/>
      <c r="BX1178" s="14"/>
      <c r="BY1178" s="14"/>
      <c r="BZ1178" s="14"/>
      <c r="CA1178" s="14"/>
      <c r="CB1178" s="14"/>
      <c r="CC1178" s="14"/>
      <c r="CD1178" s="14"/>
      <c r="CE1178" s="14"/>
      <c r="CF1178" s="14"/>
      <c r="CG1178" s="14"/>
      <c r="CH1178" s="14"/>
      <c r="CI1178" s="14"/>
      <c r="CJ1178" s="14"/>
      <c r="CK1178" s="14"/>
      <c r="CL1178" s="14"/>
      <c r="CM1178" s="14"/>
      <c r="CN1178" s="14"/>
      <c r="CO1178" s="14"/>
      <c r="CP1178" s="14"/>
      <c r="CQ1178" s="14"/>
      <c r="CR1178" s="14"/>
      <c r="CS1178" s="14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  <c r="DN1178" s="1"/>
      <c r="DO1178" s="1"/>
      <c r="DP1178" s="1"/>
      <c r="DQ1178" s="1"/>
      <c r="DR1178" s="1"/>
      <c r="DS1178" s="1"/>
      <c r="DT1178" s="1"/>
      <c r="DU1178" s="1"/>
      <c r="DV1178" s="1"/>
      <c r="DW1178" s="1"/>
      <c r="DX1178" s="1"/>
      <c r="DY1178" s="1"/>
      <c r="DZ1178" s="1"/>
      <c r="EA1178" s="1"/>
      <c r="EB1178" s="1"/>
      <c r="EC1178" s="1"/>
      <c r="ED1178" s="1"/>
      <c r="EE1178" s="1"/>
      <c r="EF1178" s="1"/>
      <c r="EG1178" s="1"/>
      <c r="EH1178" s="1"/>
      <c r="EI1178" s="1"/>
      <c r="EJ1178" s="1"/>
      <c r="EK1178" s="1"/>
      <c r="EL1178" s="1"/>
      <c r="EM1178" s="1"/>
      <c r="EN1178" s="1"/>
      <c r="EO1178" s="1"/>
      <c r="EP1178" s="1"/>
      <c r="EQ1178" s="1"/>
      <c r="ER1178" s="1"/>
      <c r="ES1178" s="1"/>
      <c r="ET1178" s="1"/>
      <c r="EU1178" s="1"/>
      <c r="EV1178" s="1"/>
      <c r="EW1178" s="1"/>
      <c r="EX1178" s="1"/>
      <c r="EY1178" s="1"/>
      <c r="EZ1178" s="1"/>
      <c r="FA1178" s="1"/>
      <c r="FB1178" s="1"/>
      <c r="FC1178" s="1"/>
      <c r="FD1178" s="1"/>
      <c r="FE1178" s="1"/>
      <c r="FF1178" s="1"/>
      <c r="FG1178" s="1"/>
      <c r="FH1178" s="1"/>
      <c r="FI1178" s="1"/>
      <c r="FJ1178" s="1"/>
      <c r="FK1178" s="1"/>
      <c r="FL1178" s="1"/>
      <c r="FM1178" s="1"/>
      <c r="FN1178" s="1"/>
      <c r="FO1178" s="1"/>
      <c r="FP1178" s="1"/>
      <c r="FQ1178" s="1"/>
      <c r="FR1178" s="1"/>
      <c r="FS1178" s="1"/>
      <c r="FT1178" s="1"/>
      <c r="FU1178" s="1"/>
      <c r="FV1178" s="1"/>
      <c r="FW1178" s="1"/>
      <c r="FX1178" s="1"/>
      <c r="FY1178" s="1"/>
      <c r="FZ1178" s="1"/>
      <c r="GA1178" s="1"/>
      <c r="GB1178" s="1"/>
      <c r="GC1178" s="1"/>
      <c r="GD1178" s="1"/>
      <c r="GE1178" s="1"/>
      <c r="GF1178" s="1"/>
      <c r="GG1178" s="1"/>
      <c r="GH1178" s="1"/>
      <c r="GI1178" s="1"/>
      <c r="GJ1178" s="1"/>
      <c r="GK1178" s="1"/>
      <c r="GL1178" s="1"/>
      <c r="GM1178" s="1"/>
      <c r="GN1178" s="1"/>
      <c r="GO1178" s="1"/>
      <c r="GP1178" s="1"/>
      <c r="GQ1178" s="1"/>
      <c r="GR1178" s="1"/>
      <c r="GS1178" s="1"/>
      <c r="GT1178" s="1"/>
      <c r="GU1178" s="1"/>
      <c r="GV1178" s="1"/>
      <c r="GW1178" s="1"/>
      <c r="GX1178" s="1"/>
      <c r="GY1178" s="1"/>
      <c r="GZ1178" s="1"/>
      <c r="HA1178" s="1"/>
      <c r="HB1178" s="1"/>
      <c r="HC1178" s="1"/>
      <c r="HD1178" s="1"/>
      <c r="HE1178" s="1"/>
      <c r="HF1178" s="1"/>
      <c r="HG1178" s="1"/>
      <c r="HH1178" s="1"/>
      <c r="HI1178" s="1"/>
      <c r="HJ1178" s="1"/>
      <c r="HK1178" s="1"/>
      <c r="HL1178" s="1"/>
      <c r="HM1178" s="1"/>
      <c r="HN1178" s="1"/>
      <c r="HO1178" s="1"/>
      <c r="HP1178" s="1"/>
      <c r="HQ1178" s="1"/>
      <c r="HR1178" s="1"/>
      <c r="HS1178" s="1"/>
      <c r="HT1178" s="1"/>
      <c r="HU1178" s="1"/>
      <c r="HV1178" s="1"/>
      <c r="HW1178" s="1"/>
      <c r="HX1178" s="1"/>
      <c r="HY1178" s="1"/>
      <c r="HZ1178" s="1"/>
      <c r="IA1178" s="1"/>
      <c r="IB1178" s="1"/>
      <c r="IC1178" s="1"/>
      <c r="ID1178" s="1"/>
      <c r="IE1178" s="1"/>
      <c r="IF1178" s="1"/>
      <c r="IG1178" s="1"/>
      <c r="IH1178" s="1"/>
      <c r="II1178" s="1"/>
      <c r="IJ1178" s="1"/>
      <c r="IK1178" s="1"/>
      <c r="IL1178" s="1"/>
      <c r="IM1178" s="1"/>
      <c r="IN1178" s="1"/>
      <c r="IO1178" s="1"/>
      <c r="IP1178" s="1"/>
      <c r="IQ1178" s="1"/>
      <c r="IR1178" s="1"/>
      <c r="IS1178" s="1"/>
      <c r="IT1178" s="1"/>
      <c r="IU1178" s="1"/>
      <c r="IV1178" s="1"/>
    </row>
    <row r="1179" spans="1:256" s="3" customFormat="1" ht="15" customHeight="1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9">
        <v>118</v>
      </c>
      <c r="L1179" s="12">
        <v>3.4</v>
      </c>
      <c r="M1179" s="12">
        <v>2.8</v>
      </c>
      <c r="N1179" s="14">
        <v>0</v>
      </c>
      <c r="O1179" s="14">
        <v>0</v>
      </c>
      <c r="P1179" s="14">
        <v>0.06</v>
      </c>
      <c r="Q1179" s="14">
        <v>0</v>
      </c>
      <c r="R1179" s="14">
        <v>0.97</v>
      </c>
      <c r="S1179" s="12">
        <v>0.7</v>
      </c>
      <c r="T1179" s="15">
        <v>0</v>
      </c>
      <c r="U1179" s="15">
        <v>0</v>
      </c>
      <c r="V1179" s="15">
        <v>0</v>
      </c>
      <c r="W1179" s="15">
        <v>0</v>
      </c>
      <c r="X1179" s="15">
        <v>0</v>
      </c>
      <c r="Y1179" s="15">
        <v>0.13</v>
      </c>
      <c r="Z1179" s="14"/>
      <c r="AA1179" s="14"/>
      <c r="AB1179" s="14"/>
      <c r="AC1179" s="14"/>
      <c r="AD1179" s="14"/>
      <c r="AE1179" s="14"/>
      <c r="AF1179" s="14"/>
      <c r="AG1179" s="14"/>
      <c r="AH1179" s="14"/>
      <c r="AI1179" s="14"/>
      <c r="AJ1179" s="14">
        <v>950</v>
      </c>
      <c r="AK1179" s="14">
        <v>240</v>
      </c>
      <c r="AL1179" s="14">
        <v>260</v>
      </c>
      <c r="AM1179" s="14">
        <v>240</v>
      </c>
      <c r="AN1179" s="14"/>
      <c r="AO1179" s="14"/>
      <c r="AP1179" s="14"/>
      <c r="AQ1179" s="14"/>
      <c r="AR1179" s="14"/>
      <c r="AS1179" s="16"/>
      <c r="AT1179" s="14">
        <v>1238</v>
      </c>
      <c r="AU1179" s="14"/>
      <c r="AV1179" s="14"/>
      <c r="AW1179" s="14">
        <v>361</v>
      </c>
      <c r="AX1179" s="14"/>
      <c r="AY1179" s="14"/>
      <c r="AZ1179" s="14"/>
      <c r="BA1179" s="14"/>
      <c r="BB1179" s="14"/>
      <c r="BC1179" s="38"/>
      <c r="BD1179" s="14"/>
      <c r="BE1179" s="14"/>
      <c r="BF1179" s="18"/>
      <c r="BG1179" s="14"/>
      <c r="BH1179" s="14"/>
      <c r="BI1179" s="14"/>
      <c r="BJ1179" s="14"/>
      <c r="BK1179" s="14"/>
      <c r="BL1179" s="14"/>
      <c r="BM1179" s="14"/>
      <c r="BN1179" s="14"/>
      <c r="BO1179" s="14"/>
      <c r="BP1179" s="14"/>
      <c r="BQ1179" s="14"/>
      <c r="BR1179" s="14"/>
      <c r="BS1179" s="14"/>
      <c r="BT1179" s="14"/>
      <c r="BU1179" s="14"/>
      <c r="BV1179" s="14"/>
      <c r="BW1179" s="14"/>
      <c r="BX1179" s="14"/>
      <c r="BY1179" s="14"/>
      <c r="BZ1179" s="14"/>
      <c r="CA1179" s="14"/>
      <c r="CB1179" s="14"/>
      <c r="CC1179" s="14"/>
      <c r="CD1179" s="14"/>
      <c r="CE1179" s="14"/>
      <c r="CF1179" s="14"/>
      <c r="CG1179" s="14"/>
      <c r="CH1179" s="14"/>
      <c r="CI1179" s="14"/>
      <c r="CJ1179" s="14"/>
      <c r="CK1179" s="14"/>
      <c r="CL1179" s="14"/>
      <c r="CM1179" s="14"/>
      <c r="CN1179" s="14"/>
      <c r="CO1179" s="14"/>
      <c r="CP1179" s="14"/>
      <c r="CQ1179" s="14"/>
      <c r="CR1179" s="14"/>
      <c r="CS1179" s="14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/>
      <c r="DQ1179" s="1"/>
      <c r="DR1179" s="1"/>
      <c r="DS1179" s="1"/>
      <c r="DT1179" s="1"/>
      <c r="DU1179" s="1"/>
      <c r="DV1179" s="1"/>
      <c r="DW1179" s="1"/>
      <c r="DX1179" s="1"/>
      <c r="DY1179" s="1"/>
      <c r="DZ1179" s="1"/>
      <c r="EA1179" s="1"/>
      <c r="EB1179" s="1"/>
      <c r="EC1179" s="1"/>
      <c r="ED1179" s="1"/>
      <c r="EE1179" s="1"/>
      <c r="EF1179" s="1"/>
      <c r="EG1179" s="1"/>
      <c r="EH1179" s="1"/>
      <c r="EI1179" s="1"/>
      <c r="EJ1179" s="1"/>
      <c r="EK1179" s="1"/>
      <c r="EL1179" s="1"/>
      <c r="EM1179" s="1"/>
      <c r="EN1179" s="1"/>
      <c r="EO1179" s="1"/>
      <c r="EP1179" s="1"/>
      <c r="EQ1179" s="1"/>
      <c r="ER1179" s="1"/>
      <c r="ES1179" s="1"/>
      <c r="ET1179" s="1"/>
      <c r="EU1179" s="1"/>
      <c r="EV1179" s="1"/>
      <c r="EW1179" s="1"/>
      <c r="EX1179" s="1"/>
      <c r="EY1179" s="1"/>
      <c r="EZ1179" s="1"/>
      <c r="FA1179" s="1"/>
      <c r="FB1179" s="1"/>
      <c r="FC1179" s="1"/>
      <c r="FD1179" s="1"/>
      <c r="FE1179" s="1"/>
      <c r="FF1179" s="1"/>
      <c r="FG1179" s="1"/>
      <c r="FH1179" s="1"/>
      <c r="FI1179" s="1"/>
      <c r="FJ1179" s="1"/>
      <c r="FK1179" s="1"/>
      <c r="FL1179" s="1"/>
      <c r="FM1179" s="1"/>
      <c r="FN1179" s="1"/>
      <c r="FO1179" s="1"/>
      <c r="FP1179" s="1"/>
      <c r="FQ1179" s="1"/>
      <c r="FR1179" s="1"/>
      <c r="FS1179" s="1"/>
      <c r="FT1179" s="1"/>
      <c r="FU1179" s="1"/>
      <c r="FV1179" s="1"/>
      <c r="FW1179" s="1"/>
      <c r="FX1179" s="1"/>
      <c r="FY1179" s="1"/>
      <c r="FZ1179" s="1"/>
      <c r="GA1179" s="1"/>
      <c r="GB1179" s="1"/>
      <c r="GC1179" s="1"/>
      <c r="GD1179" s="1"/>
      <c r="GE1179" s="1"/>
      <c r="GF1179" s="1"/>
      <c r="GG1179" s="1"/>
      <c r="GH1179" s="1"/>
      <c r="GI1179" s="1"/>
      <c r="GJ1179" s="1"/>
      <c r="GK1179" s="1"/>
      <c r="GL1179" s="1"/>
      <c r="GM1179" s="1"/>
      <c r="GN1179" s="1"/>
      <c r="GO1179" s="1"/>
      <c r="GP1179" s="1"/>
      <c r="GQ1179" s="1"/>
      <c r="GR1179" s="1"/>
      <c r="GS1179" s="1"/>
      <c r="GT1179" s="1"/>
      <c r="GU1179" s="1"/>
      <c r="GV1179" s="1"/>
      <c r="GW1179" s="1"/>
      <c r="GX1179" s="1"/>
      <c r="GY1179" s="1"/>
      <c r="GZ1179" s="1"/>
      <c r="HA1179" s="1"/>
      <c r="HB1179" s="1"/>
      <c r="HC1179" s="1"/>
      <c r="HD1179" s="1"/>
      <c r="HE1179" s="1"/>
      <c r="HF1179" s="1"/>
      <c r="HG1179" s="1"/>
      <c r="HH1179" s="1"/>
      <c r="HI1179" s="1"/>
      <c r="HJ1179" s="1"/>
      <c r="HK1179" s="1"/>
      <c r="HL1179" s="1"/>
      <c r="HM1179" s="1"/>
      <c r="HN1179" s="1"/>
      <c r="HO1179" s="1"/>
      <c r="HP1179" s="1"/>
      <c r="HQ1179" s="1"/>
      <c r="HR1179" s="1"/>
      <c r="HS1179" s="1"/>
      <c r="HT1179" s="1"/>
      <c r="HU1179" s="1"/>
      <c r="HV1179" s="1"/>
      <c r="HW1179" s="1"/>
      <c r="HX1179" s="1"/>
      <c r="HY1179" s="1"/>
      <c r="HZ1179" s="1"/>
      <c r="IA1179" s="1"/>
      <c r="IB1179" s="1"/>
      <c r="IC1179" s="1"/>
      <c r="ID1179" s="1"/>
      <c r="IE1179" s="1"/>
      <c r="IF1179" s="1"/>
      <c r="IG1179" s="1"/>
      <c r="IH1179" s="1"/>
      <c r="II1179" s="1"/>
      <c r="IJ1179" s="1"/>
      <c r="IK1179" s="1"/>
      <c r="IL1179" s="1"/>
      <c r="IM1179" s="1"/>
      <c r="IN1179" s="1"/>
      <c r="IO1179" s="1"/>
      <c r="IP1179" s="1"/>
      <c r="IQ1179" s="1"/>
      <c r="IR1179" s="1"/>
      <c r="IS1179" s="1"/>
      <c r="IT1179" s="1"/>
      <c r="IU1179" s="1"/>
      <c r="IV1179" s="1"/>
    </row>
    <row r="1180" spans="1:256" s="3" customFormat="1" ht="15" customHeight="1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9">
        <v>118</v>
      </c>
      <c r="L1180" s="12">
        <v>3.4</v>
      </c>
      <c r="M1180" s="12">
        <v>2.76</v>
      </c>
      <c r="N1180" s="14">
        <v>0</v>
      </c>
      <c r="O1180" s="14">
        <v>0</v>
      </c>
      <c r="P1180" s="14">
        <v>0.05</v>
      </c>
      <c r="Q1180" s="14">
        <v>0</v>
      </c>
      <c r="R1180" s="14">
        <v>0.55000000000000004</v>
      </c>
      <c r="S1180" s="12">
        <v>0</v>
      </c>
      <c r="T1180" s="15">
        <v>0</v>
      </c>
      <c r="U1180" s="15">
        <v>0</v>
      </c>
      <c r="V1180" s="15">
        <v>0</v>
      </c>
      <c r="W1180" s="15">
        <v>0</v>
      </c>
      <c r="X1180" s="15">
        <v>0</v>
      </c>
      <c r="Y1180" s="15">
        <v>0</v>
      </c>
      <c r="Z1180" s="14"/>
      <c r="AA1180" s="14"/>
      <c r="AB1180" s="14"/>
      <c r="AC1180" s="14"/>
      <c r="AD1180" s="14"/>
      <c r="AE1180" s="14"/>
      <c r="AF1180" s="14"/>
      <c r="AG1180" s="14"/>
      <c r="AH1180" s="14"/>
      <c r="AI1180" s="14"/>
      <c r="AJ1180" s="14">
        <v>950</v>
      </c>
      <c r="AK1180" s="14">
        <v>240</v>
      </c>
      <c r="AL1180" s="14">
        <v>260</v>
      </c>
      <c r="AM1180" s="14">
        <v>240</v>
      </c>
      <c r="AN1180" s="14"/>
      <c r="AO1180" s="14"/>
      <c r="AP1180" s="14"/>
      <c r="AQ1180" s="14"/>
      <c r="AR1180" s="14"/>
      <c r="AS1180" s="16"/>
      <c r="AT1180" s="14">
        <v>1085</v>
      </c>
      <c r="AU1180" s="14"/>
      <c r="AV1180" s="14"/>
      <c r="AW1180" s="14">
        <v>298</v>
      </c>
      <c r="AX1180" s="14"/>
      <c r="AY1180" s="14"/>
      <c r="AZ1180" s="14"/>
      <c r="BA1180" s="14"/>
      <c r="BB1180" s="14"/>
      <c r="BC1180" s="38"/>
      <c r="BD1180" s="14"/>
      <c r="BE1180" s="14"/>
      <c r="BF1180" s="18"/>
      <c r="BG1180" s="14"/>
      <c r="BH1180" s="14"/>
      <c r="BI1180" s="14"/>
      <c r="BJ1180" s="14"/>
      <c r="BK1180" s="14"/>
      <c r="BL1180" s="14"/>
      <c r="BM1180" s="14"/>
      <c r="BN1180" s="14"/>
      <c r="BO1180" s="14"/>
      <c r="BP1180" s="14"/>
      <c r="BQ1180" s="14"/>
      <c r="BR1180" s="14"/>
      <c r="BS1180" s="14"/>
      <c r="BT1180" s="14"/>
      <c r="BU1180" s="14"/>
      <c r="BV1180" s="14"/>
      <c r="BW1180" s="14"/>
      <c r="BX1180" s="14"/>
      <c r="BY1180" s="14"/>
      <c r="BZ1180" s="14"/>
      <c r="CA1180" s="14"/>
      <c r="CB1180" s="14"/>
      <c r="CC1180" s="14"/>
      <c r="CD1180" s="14"/>
      <c r="CE1180" s="14"/>
      <c r="CF1180" s="14"/>
      <c r="CG1180" s="14"/>
      <c r="CH1180" s="14"/>
      <c r="CI1180" s="14"/>
      <c r="CJ1180" s="14"/>
      <c r="CK1180" s="14"/>
      <c r="CL1180" s="14"/>
      <c r="CM1180" s="14"/>
      <c r="CN1180" s="14"/>
      <c r="CO1180" s="14"/>
      <c r="CP1180" s="14"/>
      <c r="CQ1180" s="14"/>
      <c r="CR1180" s="14"/>
      <c r="CS1180" s="14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1"/>
      <c r="DP1180" s="1"/>
      <c r="DQ1180" s="1"/>
      <c r="DR1180" s="1"/>
      <c r="DS1180" s="1"/>
      <c r="DT1180" s="1"/>
      <c r="DU1180" s="1"/>
      <c r="DV1180" s="1"/>
      <c r="DW1180" s="1"/>
      <c r="DX1180" s="1"/>
      <c r="DY1180" s="1"/>
      <c r="DZ1180" s="1"/>
      <c r="EA1180" s="1"/>
      <c r="EB1180" s="1"/>
      <c r="EC1180" s="1"/>
      <c r="ED1180" s="1"/>
      <c r="EE1180" s="1"/>
      <c r="EF1180" s="1"/>
      <c r="EG1180" s="1"/>
      <c r="EH1180" s="1"/>
      <c r="EI1180" s="1"/>
      <c r="EJ1180" s="1"/>
      <c r="EK1180" s="1"/>
      <c r="EL1180" s="1"/>
      <c r="EM1180" s="1"/>
      <c r="EN1180" s="1"/>
      <c r="EO1180" s="1"/>
      <c r="EP1180" s="1"/>
      <c r="EQ1180" s="1"/>
      <c r="ER1180" s="1"/>
      <c r="ES1180" s="1"/>
      <c r="ET1180" s="1"/>
      <c r="EU1180" s="1"/>
      <c r="EV1180" s="1"/>
      <c r="EW1180" s="1"/>
      <c r="EX1180" s="1"/>
      <c r="EY1180" s="1"/>
      <c r="EZ1180" s="1"/>
      <c r="FA1180" s="1"/>
      <c r="FB1180" s="1"/>
      <c r="FC1180" s="1"/>
      <c r="FD1180" s="1"/>
      <c r="FE1180" s="1"/>
      <c r="FF1180" s="1"/>
      <c r="FG1180" s="1"/>
      <c r="FH1180" s="1"/>
      <c r="FI1180" s="1"/>
      <c r="FJ1180" s="1"/>
      <c r="FK1180" s="1"/>
      <c r="FL1180" s="1"/>
      <c r="FM1180" s="1"/>
      <c r="FN1180" s="1"/>
      <c r="FO1180" s="1"/>
      <c r="FP1180" s="1"/>
      <c r="FQ1180" s="1"/>
      <c r="FR1180" s="1"/>
      <c r="FS1180" s="1"/>
      <c r="FT1180" s="1"/>
      <c r="FU1180" s="1"/>
      <c r="FV1180" s="1"/>
      <c r="FW1180" s="1"/>
      <c r="FX1180" s="1"/>
      <c r="FY1180" s="1"/>
      <c r="FZ1180" s="1"/>
      <c r="GA1180" s="1"/>
      <c r="GB1180" s="1"/>
      <c r="GC1180" s="1"/>
      <c r="GD1180" s="1"/>
      <c r="GE1180" s="1"/>
      <c r="GF1180" s="1"/>
      <c r="GG1180" s="1"/>
      <c r="GH1180" s="1"/>
      <c r="GI1180" s="1"/>
      <c r="GJ1180" s="1"/>
      <c r="GK1180" s="1"/>
      <c r="GL1180" s="1"/>
      <c r="GM1180" s="1"/>
      <c r="GN1180" s="1"/>
      <c r="GO1180" s="1"/>
      <c r="GP1180" s="1"/>
      <c r="GQ1180" s="1"/>
      <c r="GR1180" s="1"/>
      <c r="GS1180" s="1"/>
      <c r="GT1180" s="1"/>
      <c r="GU1180" s="1"/>
      <c r="GV1180" s="1"/>
      <c r="GW1180" s="1"/>
      <c r="GX1180" s="1"/>
      <c r="GY1180" s="1"/>
      <c r="GZ1180" s="1"/>
      <c r="HA1180" s="1"/>
      <c r="HB1180" s="1"/>
      <c r="HC1180" s="1"/>
      <c r="HD1180" s="1"/>
      <c r="HE1180" s="1"/>
      <c r="HF1180" s="1"/>
      <c r="HG1180" s="1"/>
      <c r="HH1180" s="1"/>
      <c r="HI1180" s="1"/>
      <c r="HJ1180" s="1"/>
      <c r="HK1180" s="1"/>
      <c r="HL1180" s="1"/>
      <c r="HM1180" s="1"/>
      <c r="HN1180" s="1"/>
      <c r="HO1180" s="1"/>
      <c r="HP1180" s="1"/>
      <c r="HQ1180" s="1"/>
      <c r="HR1180" s="1"/>
      <c r="HS1180" s="1"/>
      <c r="HT1180" s="1"/>
      <c r="HU1180" s="1"/>
      <c r="HV1180" s="1"/>
      <c r="HW1180" s="1"/>
      <c r="HX1180" s="1"/>
      <c r="HY1180" s="1"/>
      <c r="HZ1180" s="1"/>
      <c r="IA1180" s="1"/>
      <c r="IB1180" s="1"/>
      <c r="IC1180" s="1"/>
      <c r="ID1180" s="1"/>
      <c r="IE1180" s="1"/>
      <c r="IF1180" s="1"/>
      <c r="IG1180" s="1"/>
      <c r="IH1180" s="1"/>
      <c r="II1180" s="1"/>
      <c r="IJ1180" s="1"/>
      <c r="IK1180" s="1"/>
      <c r="IL1180" s="1"/>
      <c r="IM1180" s="1"/>
      <c r="IN1180" s="1"/>
      <c r="IO1180" s="1"/>
      <c r="IP1180" s="1"/>
      <c r="IQ1180" s="1"/>
      <c r="IR1180" s="1"/>
      <c r="IS1180" s="1"/>
      <c r="IT1180" s="1"/>
      <c r="IU1180" s="1"/>
      <c r="IV1180" s="1"/>
    </row>
    <row r="1181" spans="1:256" s="3" customFormat="1" ht="15" customHeight="1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9">
        <v>118</v>
      </c>
      <c r="L1181" s="12">
        <v>3.35</v>
      </c>
      <c r="M1181" s="12">
        <v>2.75</v>
      </c>
      <c r="N1181" s="14">
        <v>0</v>
      </c>
      <c r="O1181" s="14">
        <v>0</v>
      </c>
      <c r="P1181" s="14">
        <v>0.05</v>
      </c>
      <c r="Q1181" s="14">
        <v>0</v>
      </c>
      <c r="R1181" s="14">
        <v>0.45</v>
      </c>
      <c r="S1181" s="12">
        <v>0</v>
      </c>
      <c r="T1181" s="15">
        <v>0</v>
      </c>
      <c r="U1181" s="15">
        <v>0</v>
      </c>
      <c r="V1181" s="15">
        <v>0</v>
      </c>
      <c r="W1181" s="15">
        <v>0</v>
      </c>
      <c r="X1181" s="15">
        <v>0.12</v>
      </c>
      <c r="Y1181" s="15">
        <v>0</v>
      </c>
      <c r="Z1181" s="14"/>
      <c r="AA1181" s="14"/>
      <c r="AB1181" s="14"/>
      <c r="AC1181" s="14"/>
      <c r="AD1181" s="14"/>
      <c r="AE1181" s="14"/>
      <c r="AF1181" s="14"/>
      <c r="AG1181" s="14"/>
      <c r="AH1181" s="14"/>
      <c r="AI1181" s="14"/>
      <c r="AJ1181" s="14">
        <v>950</v>
      </c>
      <c r="AK1181" s="14">
        <v>240</v>
      </c>
      <c r="AL1181" s="14">
        <v>260</v>
      </c>
      <c r="AM1181" s="14">
        <v>240</v>
      </c>
      <c r="AN1181" s="14"/>
      <c r="AO1181" s="14"/>
      <c r="AP1181" s="14"/>
      <c r="AQ1181" s="14"/>
      <c r="AR1181" s="14"/>
      <c r="AS1181" s="16"/>
      <c r="AT1181" s="14">
        <v>1010</v>
      </c>
      <c r="AU1181" s="14"/>
      <c r="AV1181" s="14"/>
      <c r="AW1181" s="14">
        <v>322</v>
      </c>
      <c r="AX1181" s="14"/>
      <c r="AY1181" s="14"/>
      <c r="AZ1181" s="14"/>
      <c r="BA1181" s="14"/>
      <c r="BB1181" s="14"/>
      <c r="BC1181" s="38"/>
      <c r="BD1181" s="14"/>
      <c r="BE1181" s="14"/>
      <c r="BF1181" s="18"/>
      <c r="BG1181" s="14"/>
      <c r="BH1181" s="14"/>
      <c r="BI1181" s="14"/>
      <c r="BJ1181" s="14"/>
      <c r="BK1181" s="14"/>
      <c r="BL1181" s="14"/>
      <c r="BM1181" s="14"/>
      <c r="BN1181" s="14"/>
      <c r="BO1181" s="14"/>
      <c r="BP1181" s="14"/>
      <c r="BQ1181" s="14"/>
      <c r="BR1181" s="14"/>
      <c r="BS1181" s="14"/>
      <c r="BT1181" s="14"/>
      <c r="BU1181" s="14"/>
      <c r="BV1181" s="14"/>
      <c r="BW1181" s="14"/>
      <c r="BX1181" s="14"/>
      <c r="BY1181" s="14"/>
      <c r="BZ1181" s="14"/>
      <c r="CA1181" s="14"/>
      <c r="CB1181" s="14"/>
      <c r="CC1181" s="14"/>
      <c r="CD1181" s="14"/>
      <c r="CE1181" s="14"/>
      <c r="CF1181" s="14"/>
      <c r="CG1181" s="14"/>
      <c r="CH1181" s="14"/>
      <c r="CI1181" s="14"/>
      <c r="CJ1181" s="14"/>
      <c r="CK1181" s="14"/>
      <c r="CL1181" s="14"/>
      <c r="CM1181" s="14"/>
      <c r="CN1181" s="14"/>
      <c r="CO1181" s="14"/>
      <c r="CP1181" s="14"/>
      <c r="CQ1181" s="14"/>
      <c r="CR1181" s="14"/>
      <c r="CS1181" s="14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/>
      <c r="DQ1181" s="1"/>
      <c r="DR1181" s="1"/>
      <c r="DS1181" s="1"/>
      <c r="DT1181" s="1"/>
      <c r="DU1181" s="1"/>
      <c r="DV1181" s="1"/>
      <c r="DW1181" s="1"/>
      <c r="DX1181" s="1"/>
      <c r="DY1181" s="1"/>
      <c r="DZ1181" s="1"/>
      <c r="EA1181" s="1"/>
      <c r="EB1181" s="1"/>
      <c r="EC1181" s="1"/>
      <c r="ED1181" s="1"/>
      <c r="EE1181" s="1"/>
      <c r="EF1181" s="1"/>
      <c r="EG1181" s="1"/>
      <c r="EH1181" s="1"/>
      <c r="EI1181" s="1"/>
      <c r="EJ1181" s="1"/>
      <c r="EK1181" s="1"/>
      <c r="EL1181" s="1"/>
      <c r="EM1181" s="1"/>
      <c r="EN1181" s="1"/>
      <c r="EO1181" s="1"/>
      <c r="EP1181" s="1"/>
      <c r="EQ1181" s="1"/>
      <c r="ER1181" s="1"/>
      <c r="ES1181" s="1"/>
      <c r="ET1181" s="1"/>
      <c r="EU1181" s="1"/>
      <c r="EV1181" s="1"/>
      <c r="EW1181" s="1"/>
      <c r="EX1181" s="1"/>
      <c r="EY1181" s="1"/>
      <c r="EZ1181" s="1"/>
      <c r="FA1181" s="1"/>
      <c r="FB1181" s="1"/>
      <c r="FC1181" s="1"/>
      <c r="FD1181" s="1"/>
      <c r="FE1181" s="1"/>
      <c r="FF1181" s="1"/>
      <c r="FG1181" s="1"/>
      <c r="FH1181" s="1"/>
      <c r="FI1181" s="1"/>
      <c r="FJ1181" s="1"/>
      <c r="FK1181" s="1"/>
      <c r="FL1181" s="1"/>
      <c r="FM1181" s="1"/>
      <c r="FN1181" s="1"/>
      <c r="FO1181" s="1"/>
      <c r="FP1181" s="1"/>
      <c r="FQ1181" s="1"/>
      <c r="FR1181" s="1"/>
      <c r="FS1181" s="1"/>
      <c r="FT1181" s="1"/>
      <c r="FU1181" s="1"/>
      <c r="FV1181" s="1"/>
      <c r="FW1181" s="1"/>
      <c r="FX1181" s="1"/>
      <c r="FY1181" s="1"/>
      <c r="FZ1181" s="1"/>
      <c r="GA1181" s="1"/>
      <c r="GB1181" s="1"/>
      <c r="GC1181" s="1"/>
      <c r="GD1181" s="1"/>
      <c r="GE1181" s="1"/>
      <c r="GF1181" s="1"/>
      <c r="GG1181" s="1"/>
      <c r="GH1181" s="1"/>
      <c r="GI1181" s="1"/>
      <c r="GJ1181" s="1"/>
      <c r="GK1181" s="1"/>
      <c r="GL1181" s="1"/>
      <c r="GM1181" s="1"/>
      <c r="GN1181" s="1"/>
      <c r="GO1181" s="1"/>
      <c r="GP1181" s="1"/>
      <c r="GQ1181" s="1"/>
      <c r="GR1181" s="1"/>
      <c r="GS1181" s="1"/>
      <c r="GT1181" s="1"/>
      <c r="GU1181" s="1"/>
      <c r="GV1181" s="1"/>
      <c r="GW1181" s="1"/>
      <c r="GX1181" s="1"/>
      <c r="GY1181" s="1"/>
      <c r="GZ1181" s="1"/>
      <c r="HA1181" s="1"/>
      <c r="HB1181" s="1"/>
      <c r="HC1181" s="1"/>
      <c r="HD1181" s="1"/>
      <c r="HE1181" s="1"/>
      <c r="HF1181" s="1"/>
      <c r="HG1181" s="1"/>
      <c r="HH1181" s="1"/>
      <c r="HI1181" s="1"/>
      <c r="HJ1181" s="1"/>
      <c r="HK1181" s="1"/>
      <c r="HL1181" s="1"/>
      <c r="HM1181" s="1"/>
      <c r="HN1181" s="1"/>
      <c r="HO1181" s="1"/>
      <c r="HP1181" s="1"/>
      <c r="HQ1181" s="1"/>
      <c r="HR1181" s="1"/>
      <c r="HS1181" s="1"/>
      <c r="HT1181" s="1"/>
      <c r="HU1181" s="1"/>
      <c r="HV1181" s="1"/>
      <c r="HW1181" s="1"/>
      <c r="HX1181" s="1"/>
      <c r="HY1181" s="1"/>
      <c r="HZ1181" s="1"/>
      <c r="IA1181" s="1"/>
      <c r="IB1181" s="1"/>
      <c r="IC1181" s="1"/>
      <c r="ID1181" s="1"/>
      <c r="IE1181" s="1"/>
      <c r="IF1181" s="1"/>
      <c r="IG1181" s="1"/>
      <c r="IH1181" s="1"/>
      <c r="II1181" s="1"/>
      <c r="IJ1181" s="1"/>
      <c r="IK1181" s="1"/>
      <c r="IL1181" s="1"/>
      <c r="IM1181" s="1"/>
      <c r="IN1181" s="1"/>
      <c r="IO1181" s="1"/>
      <c r="IP1181" s="1"/>
      <c r="IQ1181" s="1"/>
      <c r="IR1181" s="1"/>
      <c r="IS1181" s="1"/>
      <c r="IT1181" s="1"/>
      <c r="IU1181" s="1"/>
      <c r="IV1181" s="1"/>
    </row>
    <row r="1182" spans="1:256" s="3" customFormat="1" ht="15" customHeight="1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9">
        <v>118</v>
      </c>
      <c r="L1182" s="12">
        <v>3.4</v>
      </c>
      <c r="M1182" s="12">
        <v>2.8</v>
      </c>
      <c r="N1182" s="14">
        <v>0</v>
      </c>
      <c r="O1182" s="14">
        <v>0</v>
      </c>
      <c r="P1182" s="14">
        <v>7.0000000000000007E-2</v>
      </c>
      <c r="Q1182" s="14">
        <v>0</v>
      </c>
      <c r="R1182" s="14">
        <v>0.55000000000000004</v>
      </c>
      <c r="S1182" s="12">
        <v>0</v>
      </c>
      <c r="T1182" s="15">
        <v>0</v>
      </c>
      <c r="U1182" s="15">
        <v>0</v>
      </c>
      <c r="V1182" s="15">
        <v>0</v>
      </c>
      <c r="W1182" s="15">
        <v>0</v>
      </c>
      <c r="X1182" s="15">
        <v>0</v>
      </c>
      <c r="Y1182" s="15">
        <v>0.18</v>
      </c>
      <c r="Z1182" s="14"/>
      <c r="AA1182" s="14"/>
      <c r="AB1182" s="14"/>
      <c r="AC1182" s="14"/>
      <c r="AD1182" s="14"/>
      <c r="AE1182" s="14"/>
      <c r="AF1182" s="14"/>
      <c r="AG1182" s="14"/>
      <c r="AH1182" s="14"/>
      <c r="AI1182" s="14"/>
      <c r="AJ1182" s="14">
        <v>950</v>
      </c>
      <c r="AK1182" s="14">
        <v>240</v>
      </c>
      <c r="AL1182" s="14">
        <v>260</v>
      </c>
      <c r="AM1182" s="14">
        <v>240</v>
      </c>
      <c r="AN1182" s="14"/>
      <c r="AO1182" s="14"/>
      <c r="AP1182" s="14"/>
      <c r="AQ1182" s="14"/>
      <c r="AR1182" s="14"/>
      <c r="AS1182" s="16"/>
      <c r="AT1182" s="14">
        <v>1215</v>
      </c>
      <c r="AU1182" s="14"/>
      <c r="AV1182" s="14"/>
      <c r="AW1182" s="14">
        <v>375</v>
      </c>
      <c r="AX1182" s="14"/>
      <c r="AY1182" s="14"/>
      <c r="AZ1182" s="14"/>
      <c r="BA1182" s="14"/>
      <c r="BB1182" s="14"/>
      <c r="BC1182" s="38"/>
      <c r="BD1182" s="14"/>
      <c r="BE1182" s="14"/>
      <c r="BF1182" s="18"/>
      <c r="BG1182" s="14"/>
      <c r="BH1182" s="14"/>
      <c r="BI1182" s="14"/>
      <c r="BJ1182" s="14"/>
      <c r="BK1182" s="14"/>
      <c r="BL1182" s="14"/>
      <c r="BM1182" s="14"/>
      <c r="BN1182" s="14"/>
      <c r="BO1182" s="14"/>
      <c r="BP1182" s="14"/>
      <c r="BQ1182" s="14"/>
      <c r="BR1182" s="14"/>
      <c r="BS1182" s="14"/>
      <c r="BT1182" s="14"/>
      <c r="BU1182" s="14"/>
      <c r="BV1182" s="14"/>
      <c r="BW1182" s="14"/>
      <c r="BX1182" s="14"/>
      <c r="BY1182" s="14"/>
      <c r="BZ1182" s="14"/>
      <c r="CA1182" s="14"/>
      <c r="CB1182" s="14"/>
      <c r="CC1182" s="14"/>
      <c r="CD1182" s="14"/>
      <c r="CE1182" s="14"/>
      <c r="CF1182" s="14"/>
      <c r="CG1182" s="14"/>
      <c r="CH1182" s="14"/>
      <c r="CI1182" s="14"/>
      <c r="CJ1182" s="14"/>
      <c r="CK1182" s="14"/>
      <c r="CL1182" s="14"/>
      <c r="CM1182" s="14"/>
      <c r="CN1182" s="14"/>
      <c r="CO1182" s="14"/>
      <c r="CP1182" s="14"/>
      <c r="CQ1182" s="14"/>
      <c r="CR1182" s="14"/>
      <c r="CS1182" s="14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  <c r="DN1182" s="1"/>
      <c r="DO1182" s="1"/>
      <c r="DP1182" s="1"/>
      <c r="DQ1182" s="1"/>
      <c r="DR1182" s="1"/>
      <c r="DS1182" s="1"/>
      <c r="DT1182" s="1"/>
      <c r="DU1182" s="1"/>
      <c r="DV1182" s="1"/>
      <c r="DW1182" s="1"/>
      <c r="DX1182" s="1"/>
      <c r="DY1182" s="1"/>
      <c r="DZ1182" s="1"/>
      <c r="EA1182" s="1"/>
      <c r="EB1182" s="1"/>
      <c r="EC1182" s="1"/>
      <c r="ED1182" s="1"/>
      <c r="EE1182" s="1"/>
      <c r="EF1182" s="1"/>
      <c r="EG1182" s="1"/>
      <c r="EH1182" s="1"/>
      <c r="EI1182" s="1"/>
      <c r="EJ1182" s="1"/>
      <c r="EK1182" s="1"/>
      <c r="EL1182" s="1"/>
      <c r="EM1182" s="1"/>
      <c r="EN1182" s="1"/>
      <c r="EO1182" s="1"/>
      <c r="EP1182" s="1"/>
      <c r="EQ1182" s="1"/>
      <c r="ER1182" s="1"/>
      <c r="ES1182" s="1"/>
      <c r="ET1182" s="1"/>
      <c r="EU1182" s="1"/>
      <c r="EV1182" s="1"/>
      <c r="EW1182" s="1"/>
      <c r="EX1182" s="1"/>
      <c r="EY1182" s="1"/>
      <c r="EZ1182" s="1"/>
      <c r="FA1182" s="1"/>
      <c r="FB1182" s="1"/>
      <c r="FC1182" s="1"/>
      <c r="FD1182" s="1"/>
      <c r="FE1182" s="1"/>
      <c r="FF1182" s="1"/>
      <c r="FG1182" s="1"/>
      <c r="FH1182" s="1"/>
      <c r="FI1182" s="1"/>
      <c r="FJ1182" s="1"/>
      <c r="FK1182" s="1"/>
      <c r="FL1182" s="1"/>
      <c r="FM1182" s="1"/>
      <c r="FN1182" s="1"/>
      <c r="FO1182" s="1"/>
      <c r="FP1182" s="1"/>
      <c r="FQ1182" s="1"/>
      <c r="FR1182" s="1"/>
      <c r="FS1182" s="1"/>
      <c r="FT1182" s="1"/>
      <c r="FU1182" s="1"/>
      <c r="FV1182" s="1"/>
      <c r="FW1182" s="1"/>
      <c r="FX1182" s="1"/>
      <c r="FY1182" s="1"/>
      <c r="FZ1182" s="1"/>
      <c r="GA1182" s="1"/>
      <c r="GB1182" s="1"/>
      <c r="GC1182" s="1"/>
      <c r="GD1182" s="1"/>
      <c r="GE1182" s="1"/>
      <c r="GF1182" s="1"/>
      <c r="GG1182" s="1"/>
      <c r="GH1182" s="1"/>
      <c r="GI1182" s="1"/>
      <c r="GJ1182" s="1"/>
      <c r="GK1182" s="1"/>
      <c r="GL1182" s="1"/>
      <c r="GM1182" s="1"/>
      <c r="GN1182" s="1"/>
      <c r="GO1182" s="1"/>
      <c r="GP1182" s="1"/>
      <c r="GQ1182" s="1"/>
      <c r="GR1182" s="1"/>
      <c r="GS1182" s="1"/>
      <c r="GT1182" s="1"/>
      <c r="GU1182" s="1"/>
      <c r="GV1182" s="1"/>
      <c r="GW1182" s="1"/>
      <c r="GX1182" s="1"/>
      <c r="GY1182" s="1"/>
      <c r="GZ1182" s="1"/>
      <c r="HA1182" s="1"/>
      <c r="HB1182" s="1"/>
      <c r="HC1182" s="1"/>
      <c r="HD1182" s="1"/>
      <c r="HE1182" s="1"/>
      <c r="HF1182" s="1"/>
      <c r="HG1182" s="1"/>
      <c r="HH1182" s="1"/>
      <c r="HI1182" s="1"/>
      <c r="HJ1182" s="1"/>
      <c r="HK1182" s="1"/>
      <c r="HL1182" s="1"/>
      <c r="HM1182" s="1"/>
      <c r="HN1182" s="1"/>
      <c r="HO1182" s="1"/>
      <c r="HP1182" s="1"/>
      <c r="HQ1182" s="1"/>
      <c r="HR1182" s="1"/>
      <c r="HS1182" s="1"/>
      <c r="HT1182" s="1"/>
      <c r="HU1182" s="1"/>
      <c r="HV1182" s="1"/>
      <c r="HW1182" s="1"/>
      <c r="HX1182" s="1"/>
      <c r="HY1182" s="1"/>
      <c r="HZ1182" s="1"/>
      <c r="IA1182" s="1"/>
      <c r="IB1182" s="1"/>
      <c r="IC1182" s="1"/>
      <c r="ID1182" s="1"/>
      <c r="IE1182" s="1"/>
      <c r="IF1182" s="1"/>
      <c r="IG1182" s="1"/>
      <c r="IH1182" s="1"/>
      <c r="II1182" s="1"/>
      <c r="IJ1182" s="1"/>
      <c r="IK1182" s="1"/>
      <c r="IL1182" s="1"/>
      <c r="IM1182" s="1"/>
      <c r="IN1182" s="1"/>
      <c r="IO1182" s="1"/>
      <c r="IP1182" s="1"/>
      <c r="IQ1182" s="1"/>
      <c r="IR1182" s="1"/>
      <c r="IS1182" s="1"/>
      <c r="IT1182" s="1"/>
      <c r="IU1182" s="1"/>
      <c r="IV1182" s="1"/>
    </row>
    <row r="1183" spans="1:256" s="3" customFormat="1" ht="15" customHeight="1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9">
        <v>119</v>
      </c>
      <c r="L1183" s="12"/>
      <c r="M1183" s="12"/>
      <c r="N1183" s="14"/>
      <c r="O1183" s="14"/>
      <c r="P1183" s="14"/>
      <c r="Q1183" s="14"/>
      <c r="R1183" s="14"/>
      <c r="S1183" s="12"/>
      <c r="T1183" s="15"/>
      <c r="U1183" s="15"/>
      <c r="V1183" s="15"/>
      <c r="W1183" s="15"/>
      <c r="X1183" s="15"/>
      <c r="Y1183" s="15"/>
      <c r="Z1183" s="14"/>
      <c r="AA1183" s="14"/>
      <c r="AB1183" s="14"/>
      <c r="AC1183" s="14"/>
      <c r="AD1183" s="14"/>
      <c r="AE1183" s="14"/>
      <c r="AF1183" s="14"/>
      <c r="AG1183" s="14"/>
      <c r="AH1183" s="14"/>
      <c r="AI1183" s="14"/>
      <c r="AJ1183" s="14"/>
      <c r="AK1183" s="14"/>
      <c r="AL1183" s="14"/>
      <c r="AM1183" s="14"/>
      <c r="AN1183" s="14"/>
      <c r="AO1183" s="14"/>
      <c r="AP1183" s="14"/>
      <c r="AQ1183" s="14"/>
      <c r="AR1183" s="14"/>
      <c r="AS1183" s="16"/>
      <c r="AT1183" s="14"/>
      <c r="AU1183" s="14"/>
      <c r="AV1183" s="14"/>
      <c r="AW1183" s="14"/>
      <c r="AX1183" s="14"/>
      <c r="AY1183" s="14"/>
      <c r="AZ1183" s="14"/>
      <c r="BA1183" s="14"/>
      <c r="BB1183" s="14"/>
      <c r="BC1183" s="38"/>
      <c r="BD1183" s="14"/>
      <c r="BE1183" s="14"/>
      <c r="BF1183" s="18"/>
      <c r="BG1183" s="14"/>
      <c r="BH1183" s="14"/>
      <c r="BI1183" s="14"/>
      <c r="BJ1183" s="14"/>
      <c r="BK1183" s="14"/>
      <c r="BL1183" s="14"/>
      <c r="BM1183" s="14"/>
      <c r="BN1183" s="14"/>
      <c r="BO1183" s="14"/>
      <c r="BP1183" s="14"/>
      <c r="BQ1183" s="14"/>
      <c r="BR1183" s="14"/>
      <c r="BS1183" s="14"/>
      <c r="BT1183" s="14"/>
      <c r="BU1183" s="14"/>
      <c r="BV1183" s="14"/>
      <c r="BW1183" s="14"/>
      <c r="BX1183" s="14"/>
      <c r="BY1183" s="14"/>
      <c r="BZ1183" s="14"/>
      <c r="CA1183" s="14"/>
      <c r="CB1183" s="14"/>
      <c r="CC1183" s="14"/>
      <c r="CD1183" s="14"/>
      <c r="CE1183" s="14"/>
      <c r="CF1183" s="14"/>
      <c r="CG1183" s="14"/>
      <c r="CH1183" s="14"/>
      <c r="CI1183" s="14"/>
      <c r="CJ1183" s="14"/>
      <c r="CK1183" s="14"/>
      <c r="CL1183" s="14"/>
      <c r="CM1183" s="14"/>
      <c r="CN1183" s="14"/>
      <c r="CO1183" s="14"/>
      <c r="CP1183" s="14"/>
      <c r="CQ1183" s="14"/>
      <c r="CR1183" s="14"/>
      <c r="CS1183" s="14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  <c r="DN1183" s="1"/>
      <c r="DO1183" s="1"/>
      <c r="DP1183" s="1"/>
      <c r="DQ1183" s="1"/>
      <c r="DR1183" s="1"/>
      <c r="DS1183" s="1"/>
      <c r="DT1183" s="1"/>
      <c r="DU1183" s="1"/>
      <c r="DV1183" s="1"/>
      <c r="DW1183" s="1"/>
      <c r="DX1183" s="1"/>
      <c r="DY1183" s="1"/>
      <c r="DZ1183" s="1"/>
      <c r="EA1183" s="1"/>
      <c r="EB1183" s="1"/>
      <c r="EC1183" s="1"/>
      <c r="ED1183" s="1"/>
      <c r="EE1183" s="1"/>
      <c r="EF1183" s="1"/>
      <c r="EG1183" s="1"/>
      <c r="EH1183" s="1"/>
      <c r="EI1183" s="1"/>
      <c r="EJ1183" s="1"/>
      <c r="EK1183" s="1"/>
      <c r="EL1183" s="1"/>
      <c r="EM1183" s="1"/>
      <c r="EN1183" s="1"/>
      <c r="EO1183" s="1"/>
      <c r="EP1183" s="1"/>
      <c r="EQ1183" s="1"/>
      <c r="ER1183" s="1"/>
      <c r="ES1183" s="1"/>
      <c r="ET1183" s="1"/>
      <c r="EU1183" s="1"/>
      <c r="EV1183" s="1"/>
      <c r="EW1183" s="1"/>
      <c r="EX1183" s="1"/>
      <c r="EY1183" s="1"/>
      <c r="EZ1183" s="1"/>
      <c r="FA1183" s="1"/>
      <c r="FB1183" s="1"/>
      <c r="FC1183" s="1"/>
      <c r="FD1183" s="1"/>
      <c r="FE1183" s="1"/>
      <c r="FF1183" s="1"/>
      <c r="FG1183" s="1"/>
      <c r="FH1183" s="1"/>
      <c r="FI1183" s="1"/>
      <c r="FJ1183" s="1"/>
      <c r="FK1183" s="1"/>
      <c r="FL1183" s="1"/>
      <c r="FM1183" s="1"/>
      <c r="FN1183" s="1"/>
      <c r="FO1183" s="1"/>
      <c r="FP1183" s="1"/>
      <c r="FQ1183" s="1"/>
      <c r="FR1183" s="1"/>
      <c r="FS1183" s="1"/>
      <c r="FT1183" s="1"/>
      <c r="FU1183" s="1"/>
      <c r="FV1183" s="1"/>
      <c r="FW1183" s="1"/>
      <c r="FX1183" s="1"/>
      <c r="FY1183" s="1"/>
      <c r="FZ1183" s="1"/>
      <c r="GA1183" s="1"/>
      <c r="GB1183" s="1"/>
      <c r="GC1183" s="1"/>
      <c r="GD1183" s="1"/>
      <c r="GE1183" s="1"/>
      <c r="GF1183" s="1"/>
      <c r="GG1183" s="1"/>
      <c r="GH1183" s="1"/>
      <c r="GI1183" s="1"/>
      <c r="GJ1183" s="1"/>
      <c r="GK1183" s="1"/>
      <c r="GL1183" s="1"/>
      <c r="GM1183" s="1"/>
      <c r="GN1183" s="1"/>
      <c r="GO1183" s="1"/>
      <c r="GP1183" s="1"/>
      <c r="GQ1183" s="1"/>
      <c r="GR1183" s="1"/>
      <c r="GS1183" s="1"/>
      <c r="GT1183" s="1"/>
      <c r="GU1183" s="1"/>
      <c r="GV1183" s="1"/>
      <c r="GW1183" s="1"/>
      <c r="GX1183" s="1"/>
      <c r="GY1183" s="1"/>
      <c r="GZ1183" s="1"/>
      <c r="HA1183" s="1"/>
      <c r="HB1183" s="1"/>
      <c r="HC1183" s="1"/>
      <c r="HD1183" s="1"/>
      <c r="HE1183" s="1"/>
      <c r="HF1183" s="1"/>
      <c r="HG1183" s="1"/>
      <c r="HH1183" s="1"/>
      <c r="HI1183" s="1"/>
      <c r="HJ1183" s="1"/>
      <c r="HK1183" s="1"/>
      <c r="HL1183" s="1"/>
      <c r="HM1183" s="1"/>
      <c r="HN1183" s="1"/>
      <c r="HO1183" s="1"/>
      <c r="HP1183" s="1"/>
      <c r="HQ1183" s="1"/>
      <c r="HR1183" s="1"/>
      <c r="HS1183" s="1"/>
      <c r="HT1183" s="1"/>
      <c r="HU1183" s="1"/>
      <c r="HV1183" s="1"/>
      <c r="HW1183" s="1"/>
      <c r="HX1183" s="1"/>
      <c r="HY1183" s="1"/>
      <c r="HZ1183" s="1"/>
      <c r="IA1183" s="1"/>
      <c r="IB1183" s="1"/>
      <c r="IC1183" s="1"/>
      <c r="ID1183" s="1"/>
      <c r="IE1183" s="1"/>
      <c r="IF1183" s="1"/>
      <c r="IG1183" s="1"/>
      <c r="IH1183" s="1"/>
      <c r="II1183" s="1"/>
      <c r="IJ1183" s="1"/>
      <c r="IK1183" s="1"/>
      <c r="IL1183" s="1"/>
      <c r="IM1183" s="1"/>
      <c r="IN1183" s="1"/>
      <c r="IO1183" s="1"/>
      <c r="IP1183" s="1"/>
      <c r="IQ1183" s="1"/>
      <c r="IR1183" s="1"/>
      <c r="IS1183" s="1"/>
      <c r="IT1183" s="1"/>
      <c r="IU1183" s="1"/>
      <c r="IV1183" s="1"/>
    </row>
    <row r="1184" spans="1:256" s="3" customFormat="1" ht="15" customHeight="1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9">
        <v>120</v>
      </c>
      <c r="L1184" s="12">
        <v>3.75</v>
      </c>
      <c r="M1184" s="12">
        <v>2.5499999999999998</v>
      </c>
      <c r="N1184" s="14">
        <v>0.08</v>
      </c>
      <c r="O1184" s="14">
        <v>0.03</v>
      </c>
      <c r="P1184" s="14">
        <v>0.08</v>
      </c>
      <c r="Q1184" s="14">
        <v>0.19</v>
      </c>
      <c r="R1184" s="14">
        <v>1.42</v>
      </c>
      <c r="S1184" s="12">
        <v>0.62</v>
      </c>
      <c r="T1184" s="15">
        <v>0</v>
      </c>
      <c r="U1184" s="15">
        <v>0</v>
      </c>
      <c r="V1184" s="15">
        <v>0</v>
      </c>
      <c r="W1184" s="15">
        <v>0</v>
      </c>
      <c r="X1184" s="15">
        <v>0</v>
      </c>
      <c r="Y1184" s="15">
        <v>0</v>
      </c>
      <c r="Z1184" s="14">
        <v>257</v>
      </c>
      <c r="AA1184" s="14">
        <v>12</v>
      </c>
      <c r="AB1184" s="14"/>
      <c r="AC1184" s="14"/>
      <c r="AD1184" s="14"/>
      <c r="AE1184" s="14"/>
      <c r="AF1184" s="14"/>
      <c r="AG1184" s="14"/>
      <c r="AH1184" s="14"/>
      <c r="AI1184" s="14"/>
      <c r="AJ1184" s="14">
        <v>900</v>
      </c>
      <c r="AK1184" s="14">
        <v>120</v>
      </c>
      <c r="AL1184" s="14">
        <v>280</v>
      </c>
      <c r="AM1184" s="14">
        <v>120</v>
      </c>
      <c r="AN1184" s="14"/>
      <c r="AO1184" s="14"/>
      <c r="AP1184" s="14"/>
      <c r="AQ1184" s="14"/>
      <c r="AR1184" s="14"/>
      <c r="AS1184" s="16"/>
      <c r="AT1184" s="14"/>
      <c r="AU1184" s="14"/>
      <c r="AV1184" s="14"/>
      <c r="AW1184" s="14"/>
      <c r="AX1184" s="14"/>
      <c r="AY1184" s="14"/>
      <c r="AZ1184" s="14"/>
      <c r="BA1184" s="14"/>
      <c r="BB1184" s="14"/>
      <c r="BC1184" s="38"/>
      <c r="BD1184" s="14">
        <v>8.3000000000000007</v>
      </c>
      <c r="BE1184" s="14"/>
      <c r="BF1184" s="18"/>
      <c r="BG1184" s="14"/>
      <c r="BH1184" s="14"/>
      <c r="BI1184" s="14"/>
      <c r="BJ1184" s="14"/>
      <c r="BK1184" s="14"/>
      <c r="BL1184" s="14"/>
      <c r="BM1184" s="14"/>
      <c r="BN1184" s="14"/>
      <c r="BO1184" s="14"/>
      <c r="BP1184" s="14"/>
      <c r="BQ1184" s="14"/>
      <c r="BR1184" s="14"/>
      <c r="BS1184" s="14"/>
      <c r="BT1184" s="14"/>
      <c r="BU1184" s="14"/>
      <c r="BV1184" s="14"/>
      <c r="BW1184" s="14"/>
      <c r="BX1184" s="14"/>
      <c r="BY1184" s="14"/>
      <c r="BZ1184" s="14"/>
      <c r="CA1184" s="14"/>
      <c r="CB1184" s="14"/>
      <c r="CC1184" s="14"/>
      <c r="CD1184" s="14"/>
      <c r="CE1184" s="14"/>
      <c r="CF1184" s="14"/>
      <c r="CG1184" s="14"/>
      <c r="CH1184" s="14"/>
      <c r="CI1184" s="14"/>
      <c r="CJ1184" s="14"/>
      <c r="CK1184" s="14"/>
      <c r="CL1184" s="14"/>
      <c r="CM1184" s="14"/>
      <c r="CN1184" s="14"/>
      <c r="CO1184" s="14"/>
      <c r="CP1184" s="14"/>
      <c r="CQ1184" s="14"/>
      <c r="CR1184" s="14"/>
      <c r="CS1184" s="14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  <c r="DN1184" s="1"/>
      <c r="DO1184" s="1"/>
      <c r="DP1184" s="1"/>
      <c r="DQ1184" s="1"/>
      <c r="DR1184" s="1"/>
      <c r="DS1184" s="1"/>
      <c r="DT1184" s="1"/>
      <c r="DU1184" s="1"/>
      <c r="DV1184" s="1"/>
      <c r="DW1184" s="1"/>
      <c r="DX1184" s="1"/>
      <c r="DY1184" s="1"/>
      <c r="DZ1184" s="1"/>
      <c r="EA1184" s="1"/>
      <c r="EB1184" s="1"/>
      <c r="EC1184" s="1"/>
      <c r="ED1184" s="1"/>
      <c r="EE1184" s="1"/>
      <c r="EF1184" s="1"/>
      <c r="EG1184" s="1"/>
      <c r="EH1184" s="1"/>
      <c r="EI1184" s="1"/>
      <c r="EJ1184" s="1"/>
      <c r="EK1184" s="1"/>
      <c r="EL1184" s="1"/>
      <c r="EM1184" s="1"/>
      <c r="EN1184" s="1"/>
      <c r="EO1184" s="1"/>
      <c r="EP1184" s="1"/>
      <c r="EQ1184" s="1"/>
      <c r="ER1184" s="1"/>
      <c r="ES1184" s="1"/>
      <c r="ET1184" s="1"/>
      <c r="EU1184" s="1"/>
      <c r="EV1184" s="1"/>
      <c r="EW1184" s="1"/>
      <c r="EX1184" s="1"/>
      <c r="EY1184" s="1"/>
      <c r="EZ1184" s="1"/>
      <c r="FA1184" s="1"/>
      <c r="FB1184" s="1"/>
      <c r="FC1184" s="1"/>
      <c r="FD1184" s="1"/>
      <c r="FE1184" s="1"/>
      <c r="FF1184" s="1"/>
      <c r="FG1184" s="1"/>
      <c r="FH1184" s="1"/>
      <c r="FI1184" s="1"/>
      <c r="FJ1184" s="1"/>
      <c r="FK1184" s="1"/>
      <c r="FL1184" s="1"/>
      <c r="FM1184" s="1"/>
      <c r="FN1184" s="1"/>
      <c r="FO1184" s="1"/>
      <c r="FP1184" s="1"/>
      <c r="FQ1184" s="1"/>
      <c r="FR1184" s="1"/>
      <c r="FS1184" s="1"/>
      <c r="FT1184" s="1"/>
      <c r="FU1184" s="1"/>
      <c r="FV1184" s="1"/>
      <c r="FW1184" s="1"/>
      <c r="FX1184" s="1"/>
      <c r="FY1184" s="1"/>
      <c r="FZ1184" s="1"/>
      <c r="GA1184" s="1"/>
      <c r="GB1184" s="1"/>
      <c r="GC1184" s="1"/>
      <c r="GD1184" s="1"/>
      <c r="GE1184" s="1"/>
      <c r="GF1184" s="1"/>
      <c r="GG1184" s="1"/>
      <c r="GH1184" s="1"/>
      <c r="GI1184" s="1"/>
      <c r="GJ1184" s="1"/>
      <c r="GK1184" s="1"/>
      <c r="GL1184" s="1"/>
      <c r="GM1184" s="1"/>
      <c r="GN1184" s="1"/>
      <c r="GO1184" s="1"/>
      <c r="GP1184" s="1"/>
      <c r="GQ1184" s="1"/>
      <c r="GR1184" s="1"/>
      <c r="GS1184" s="1"/>
      <c r="GT1184" s="1"/>
      <c r="GU1184" s="1"/>
      <c r="GV1184" s="1"/>
      <c r="GW1184" s="1"/>
      <c r="GX1184" s="1"/>
      <c r="GY1184" s="1"/>
      <c r="GZ1184" s="1"/>
      <c r="HA1184" s="1"/>
      <c r="HB1184" s="1"/>
      <c r="HC1184" s="1"/>
      <c r="HD1184" s="1"/>
      <c r="HE1184" s="1"/>
      <c r="HF1184" s="1"/>
      <c r="HG1184" s="1"/>
      <c r="HH1184" s="1"/>
      <c r="HI1184" s="1"/>
      <c r="HJ1184" s="1"/>
      <c r="HK1184" s="1"/>
      <c r="HL1184" s="1"/>
      <c r="HM1184" s="1"/>
      <c r="HN1184" s="1"/>
      <c r="HO1184" s="1"/>
      <c r="HP1184" s="1"/>
      <c r="HQ1184" s="1"/>
      <c r="HR1184" s="1"/>
      <c r="HS1184" s="1"/>
      <c r="HT1184" s="1"/>
      <c r="HU1184" s="1"/>
      <c r="HV1184" s="1"/>
      <c r="HW1184" s="1"/>
      <c r="HX1184" s="1"/>
      <c r="HY1184" s="1"/>
      <c r="HZ1184" s="1"/>
      <c r="IA1184" s="1"/>
      <c r="IB1184" s="1"/>
      <c r="IC1184" s="1"/>
      <c r="ID1184" s="1"/>
      <c r="IE1184" s="1"/>
      <c r="IF1184" s="1"/>
      <c r="IG1184" s="1"/>
      <c r="IH1184" s="1"/>
      <c r="II1184" s="1"/>
      <c r="IJ1184" s="1"/>
      <c r="IK1184" s="1"/>
      <c r="IL1184" s="1"/>
      <c r="IM1184" s="1"/>
      <c r="IN1184" s="1"/>
      <c r="IO1184" s="1"/>
      <c r="IP1184" s="1"/>
      <c r="IQ1184" s="1"/>
      <c r="IR1184" s="1"/>
      <c r="IS1184" s="1"/>
      <c r="IT1184" s="1"/>
      <c r="IU1184" s="1"/>
      <c r="IV1184" s="1"/>
    </row>
    <row r="1185" spans="1:256" s="3" customFormat="1" ht="15" customHeight="1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9">
        <v>120</v>
      </c>
      <c r="L1185" s="12">
        <v>3.75</v>
      </c>
      <c r="M1185" s="12">
        <v>2.5499999999999998</v>
      </c>
      <c r="N1185" s="14">
        <v>0.08</v>
      </c>
      <c r="O1185" s="14">
        <v>0.03</v>
      </c>
      <c r="P1185" s="14">
        <v>0.08</v>
      </c>
      <c r="Q1185" s="14">
        <v>0.19</v>
      </c>
      <c r="R1185" s="14">
        <v>1.42</v>
      </c>
      <c r="S1185" s="12">
        <v>0.62</v>
      </c>
      <c r="T1185" s="15">
        <v>0</v>
      </c>
      <c r="U1185" s="15">
        <v>0</v>
      </c>
      <c r="V1185" s="15">
        <v>0</v>
      </c>
      <c r="W1185" s="15">
        <v>0</v>
      </c>
      <c r="X1185" s="15">
        <v>0</v>
      </c>
      <c r="Y1185" s="15">
        <v>0</v>
      </c>
      <c r="Z1185" s="14">
        <v>257</v>
      </c>
      <c r="AA1185" s="14">
        <v>12</v>
      </c>
      <c r="AB1185" s="14"/>
      <c r="AC1185" s="14"/>
      <c r="AD1185" s="14"/>
      <c r="AE1185" s="14"/>
      <c r="AF1185" s="14"/>
      <c r="AG1185" s="14"/>
      <c r="AH1185" s="14"/>
      <c r="AI1185" s="14"/>
      <c r="AJ1185" s="14">
        <v>900</v>
      </c>
      <c r="AK1185" s="14">
        <v>120</v>
      </c>
      <c r="AL1185" s="14">
        <v>330</v>
      </c>
      <c r="AM1185" s="14">
        <v>120</v>
      </c>
      <c r="AN1185" s="14"/>
      <c r="AO1185" s="14"/>
      <c r="AP1185" s="14"/>
      <c r="AQ1185" s="14"/>
      <c r="AR1185" s="14"/>
      <c r="AS1185" s="16"/>
      <c r="AT1185" s="14"/>
      <c r="AU1185" s="14"/>
      <c r="AV1185" s="14"/>
      <c r="AW1185" s="14"/>
      <c r="AX1185" s="14"/>
      <c r="AY1185" s="14"/>
      <c r="AZ1185" s="14"/>
      <c r="BA1185" s="14"/>
      <c r="BB1185" s="14"/>
      <c r="BC1185" s="38"/>
      <c r="BD1185" s="14">
        <v>16.3</v>
      </c>
      <c r="BE1185" s="14"/>
      <c r="BF1185" s="18"/>
      <c r="BG1185" s="14"/>
      <c r="BH1185" s="14"/>
      <c r="BI1185" s="14"/>
      <c r="BJ1185" s="14"/>
      <c r="BK1185" s="14"/>
      <c r="BL1185" s="14"/>
      <c r="BM1185" s="14"/>
      <c r="BN1185" s="14"/>
      <c r="BO1185" s="14"/>
      <c r="BP1185" s="14"/>
      <c r="BQ1185" s="14"/>
      <c r="BR1185" s="14"/>
      <c r="BS1185" s="14"/>
      <c r="BT1185" s="14"/>
      <c r="BU1185" s="14"/>
      <c r="BV1185" s="14"/>
      <c r="BW1185" s="14"/>
      <c r="BX1185" s="14"/>
      <c r="BY1185" s="14"/>
      <c r="BZ1185" s="14"/>
      <c r="CA1185" s="14"/>
      <c r="CB1185" s="14"/>
      <c r="CC1185" s="14"/>
      <c r="CD1185" s="14"/>
      <c r="CE1185" s="14"/>
      <c r="CF1185" s="14"/>
      <c r="CG1185" s="14"/>
      <c r="CH1185" s="14"/>
      <c r="CI1185" s="14"/>
      <c r="CJ1185" s="14"/>
      <c r="CK1185" s="14"/>
      <c r="CL1185" s="14"/>
      <c r="CM1185" s="14"/>
      <c r="CN1185" s="14"/>
      <c r="CO1185" s="14"/>
      <c r="CP1185" s="14"/>
      <c r="CQ1185" s="14"/>
      <c r="CR1185" s="14"/>
      <c r="CS1185" s="14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  <c r="DN1185" s="1"/>
      <c r="DO1185" s="1"/>
      <c r="DP1185" s="1"/>
      <c r="DQ1185" s="1"/>
      <c r="DR1185" s="1"/>
      <c r="DS1185" s="1"/>
      <c r="DT1185" s="1"/>
      <c r="DU1185" s="1"/>
      <c r="DV1185" s="1"/>
      <c r="DW1185" s="1"/>
      <c r="DX1185" s="1"/>
      <c r="DY1185" s="1"/>
      <c r="DZ1185" s="1"/>
      <c r="EA1185" s="1"/>
      <c r="EB1185" s="1"/>
      <c r="EC1185" s="1"/>
      <c r="ED1185" s="1"/>
      <c r="EE1185" s="1"/>
      <c r="EF1185" s="1"/>
      <c r="EG1185" s="1"/>
      <c r="EH1185" s="1"/>
      <c r="EI1185" s="1"/>
      <c r="EJ1185" s="1"/>
      <c r="EK1185" s="1"/>
      <c r="EL1185" s="1"/>
      <c r="EM1185" s="1"/>
      <c r="EN1185" s="1"/>
      <c r="EO1185" s="1"/>
      <c r="EP1185" s="1"/>
      <c r="EQ1185" s="1"/>
      <c r="ER1185" s="1"/>
      <c r="ES1185" s="1"/>
      <c r="ET1185" s="1"/>
      <c r="EU1185" s="1"/>
      <c r="EV1185" s="1"/>
      <c r="EW1185" s="1"/>
      <c r="EX1185" s="1"/>
      <c r="EY1185" s="1"/>
      <c r="EZ1185" s="1"/>
      <c r="FA1185" s="1"/>
      <c r="FB1185" s="1"/>
      <c r="FC1185" s="1"/>
      <c r="FD1185" s="1"/>
      <c r="FE1185" s="1"/>
      <c r="FF1185" s="1"/>
      <c r="FG1185" s="1"/>
      <c r="FH1185" s="1"/>
      <c r="FI1185" s="1"/>
      <c r="FJ1185" s="1"/>
      <c r="FK1185" s="1"/>
      <c r="FL1185" s="1"/>
      <c r="FM1185" s="1"/>
      <c r="FN1185" s="1"/>
      <c r="FO1185" s="1"/>
      <c r="FP1185" s="1"/>
      <c r="FQ1185" s="1"/>
      <c r="FR1185" s="1"/>
      <c r="FS1185" s="1"/>
      <c r="FT1185" s="1"/>
      <c r="FU1185" s="1"/>
      <c r="FV1185" s="1"/>
      <c r="FW1185" s="1"/>
      <c r="FX1185" s="1"/>
      <c r="FY1185" s="1"/>
      <c r="FZ1185" s="1"/>
      <c r="GA1185" s="1"/>
      <c r="GB1185" s="1"/>
      <c r="GC1185" s="1"/>
      <c r="GD1185" s="1"/>
      <c r="GE1185" s="1"/>
      <c r="GF1185" s="1"/>
      <c r="GG1185" s="1"/>
      <c r="GH1185" s="1"/>
      <c r="GI1185" s="1"/>
      <c r="GJ1185" s="1"/>
      <c r="GK1185" s="1"/>
      <c r="GL1185" s="1"/>
      <c r="GM1185" s="1"/>
      <c r="GN1185" s="1"/>
      <c r="GO1185" s="1"/>
      <c r="GP1185" s="1"/>
      <c r="GQ1185" s="1"/>
      <c r="GR1185" s="1"/>
      <c r="GS1185" s="1"/>
      <c r="GT1185" s="1"/>
      <c r="GU1185" s="1"/>
      <c r="GV1185" s="1"/>
      <c r="GW1185" s="1"/>
      <c r="GX1185" s="1"/>
      <c r="GY1185" s="1"/>
      <c r="GZ1185" s="1"/>
      <c r="HA1185" s="1"/>
      <c r="HB1185" s="1"/>
      <c r="HC1185" s="1"/>
      <c r="HD1185" s="1"/>
      <c r="HE1185" s="1"/>
      <c r="HF1185" s="1"/>
      <c r="HG1185" s="1"/>
      <c r="HH1185" s="1"/>
      <c r="HI1185" s="1"/>
      <c r="HJ1185" s="1"/>
      <c r="HK1185" s="1"/>
      <c r="HL1185" s="1"/>
      <c r="HM1185" s="1"/>
      <c r="HN1185" s="1"/>
      <c r="HO1185" s="1"/>
      <c r="HP1185" s="1"/>
      <c r="HQ1185" s="1"/>
      <c r="HR1185" s="1"/>
      <c r="HS1185" s="1"/>
      <c r="HT1185" s="1"/>
      <c r="HU1185" s="1"/>
      <c r="HV1185" s="1"/>
      <c r="HW1185" s="1"/>
      <c r="HX1185" s="1"/>
      <c r="HY1185" s="1"/>
      <c r="HZ1185" s="1"/>
      <c r="IA1185" s="1"/>
      <c r="IB1185" s="1"/>
      <c r="IC1185" s="1"/>
      <c r="ID1185" s="1"/>
      <c r="IE1185" s="1"/>
      <c r="IF1185" s="1"/>
      <c r="IG1185" s="1"/>
      <c r="IH1185" s="1"/>
      <c r="II1185" s="1"/>
      <c r="IJ1185" s="1"/>
      <c r="IK1185" s="1"/>
      <c r="IL1185" s="1"/>
      <c r="IM1185" s="1"/>
      <c r="IN1185" s="1"/>
      <c r="IO1185" s="1"/>
      <c r="IP1185" s="1"/>
      <c r="IQ1185" s="1"/>
      <c r="IR1185" s="1"/>
      <c r="IS1185" s="1"/>
      <c r="IT1185" s="1"/>
      <c r="IU1185" s="1"/>
      <c r="IV1185" s="1"/>
    </row>
    <row r="1186" spans="1:256" s="3" customFormat="1" ht="15" customHeight="1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9">
        <v>120</v>
      </c>
      <c r="L1186" s="12">
        <v>3.75</v>
      </c>
      <c r="M1186" s="12">
        <v>2.5499999999999998</v>
      </c>
      <c r="N1186" s="14">
        <v>0.08</v>
      </c>
      <c r="O1186" s="14">
        <v>0.03</v>
      </c>
      <c r="P1186" s="14">
        <v>0.08</v>
      </c>
      <c r="Q1186" s="14">
        <v>0.19</v>
      </c>
      <c r="R1186" s="14">
        <v>1.42</v>
      </c>
      <c r="S1186" s="12">
        <v>0.62</v>
      </c>
      <c r="T1186" s="15">
        <v>0</v>
      </c>
      <c r="U1186" s="15">
        <v>0</v>
      </c>
      <c r="V1186" s="15">
        <v>0</v>
      </c>
      <c r="W1186" s="15">
        <v>0</v>
      </c>
      <c r="X1186" s="15">
        <v>0</v>
      </c>
      <c r="Y1186" s="15">
        <v>0</v>
      </c>
      <c r="Z1186" s="14">
        <v>257</v>
      </c>
      <c r="AA1186" s="14">
        <v>12</v>
      </c>
      <c r="AB1186" s="14"/>
      <c r="AC1186" s="14"/>
      <c r="AD1186" s="14"/>
      <c r="AE1186" s="14"/>
      <c r="AF1186" s="14"/>
      <c r="AG1186" s="14"/>
      <c r="AH1186" s="14"/>
      <c r="AI1186" s="14"/>
      <c r="AJ1186" s="14">
        <v>900</v>
      </c>
      <c r="AK1186" s="14">
        <v>120</v>
      </c>
      <c r="AL1186" s="14">
        <v>380</v>
      </c>
      <c r="AM1186" s="14">
        <v>120</v>
      </c>
      <c r="AN1186" s="14"/>
      <c r="AO1186" s="14"/>
      <c r="AP1186" s="14"/>
      <c r="AQ1186" s="14"/>
      <c r="AR1186" s="14"/>
      <c r="AS1186" s="16"/>
      <c r="AT1186" s="14"/>
      <c r="AU1186" s="14"/>
      <c r="AV1186" s="14"/>
      <c r="AW1186" s="14"/>
      <c r="AX1186" s="14"/>
      <c r="AY1186" s="14"/>
      <c r="AZ1186" s="14"/>
      <c r="BA1186" s="14"/>
      <c r="BB1186" s="14"/>
      <c r="BC1186" s="38"/>
      <c r="BD1186" s="14">
        <v>28.4</v>
      </c>
      <c r="BE1186" s="14"/>
      <c r="BF1186" s="18"/>
      <c r="BG1186" s="14"/>
      <c r="BH1186" s="14"/>
      <c r="BI1186" s="14"/>
      <c r="BJ1186" s="14"/>
      <c r="BK1186" s="14"/>
      <c r="BL1186" s="14"/>
      <c r="BM1186" s="14"/>
      <c r="BN1186" s="14"/>
      <c r="BO1186" s="14"/>
      <c r="BP1186" s="14"/>
      <c r="BQ1186" s="14"/>
      <c r="BR1186" s="14"/>
      <c r="BS1186" s="14"/>
      <c r="BT1186" s="14"/>
      <c r="BU1186" s="14"/>
      <c r="BV1186" s="14"/>
      <c r="BW1186" s="14"/>
      <c r="BX1186" s="14"/>
      <c r="BY1186" s="14"/>
      <c r="BZ1186" s="14"/>
      <c r="CA1186" s="14"/>
      <c r="CB1186" s="14"/>
      <c r="CC1186" s="14"/>
      <c r="CD1186" s="14"/>
      <c r="CE1186" s="14"/>
      <c r="CF1186" s="14"/>
      <c r="CG1186" s="14"/>
      <c r="CH1186" s="14"/>
      <c r="CI1186" s="14"/>
      <c r="CJ1186" s="14"/>
      <c r="CK1186" s="14"/>
      <c r="CL1186" s="14"/>
      <c r="CM1186" s="14"/>
      <c r="CN1186" s="14"/>
      <c r="CO1186" s="14"/>
      <c r="CP1186" s="14"/>
      <c r="CQ1186" s="14"/>
      <c r="CR1186" s="14"/>
      <c r="CS1186" s="14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  <c r="DN1186" s="1"/>
      <c r="DO1186" s="1"/>
      <c r="DP1186" s="1"/>
      <c r="DQ1186" s="1"/>
      <c r="DR1186" s="1"/>
      <c r="DS1186" s="1"/>
      <c r="DT1186" s="1"/>
      <c r="DU1186" s="1"/>
      <c r="DV1186" s="1"/>
      <c r="DW1186" s="1"/>
      <c r="DX1186" s="1"/>
      <c r="DY1186" s="1"/>
      <c r="DZ1186" s="1"/>
      <c r="EA1186" s="1"/>
      <c r="EB1186" s="1"/>
      <c r="EC1186" s="1"/>
      <c r="ED1186" s="1"/>
      <c r="EE1186" s="1"/>
      <c r="EF1186" s="1"/>
      <c r="EG1186" s="1"/>
      <c r="EH1186" s="1"/>
      <c r="EI1186" s="1"/>
      <c r="EJ1186" s="1"/>
      <c r="EK1186" s="1"/>
      <c r="EL1186" s="1"/>
      <c r="EM1186" s="1"/>
      <c r="EN1186" s="1"/>
      <c r="EO1186" s="1"/>
      <c r="EP1186" s="1"/>
      <c r="EQ1186" s="1"/>
      <c r="ER1186" s="1"/>
      <c r="ES1186" s="1"/>
      <c r="ET1186" s="1"/>
      <c r="EU1186" s="1"/>
      <c r="EV1186" s="1"/>
      <c r="EW1186" s="1"/>
      <c r="EX1186" s="1"/>
      <c r="EY1186" s="1"/>
      <c r="EZ1186" s="1"/>
      <c r="FA1186" s="1"/>
      <c r="FB1186" s="1"/>
      <c r="FC1186" s="1"/>
      <c r="FD1186" s="1"/>
      <c r="FE1186" s="1"/>
      <c r="FF1186" s="1"/>
      <c r="FG1186" s="1"/>
      <c r="FH1186" s="1"/>
      <c r="FI1186" s="1"/>
      <c r="FJ1186" s="1"/>
      <c r="FK1186" s="1"/>
      <c r="FL1186" s="1"/>
      <c r="FM1186" s="1"/>
      <c r="FN1186" s="1"/>
      <c r="FO1186" s="1"/>
      <c r="FP1186" s="1"/>
      <c r="FQ1186" s="1"/>
      <c r="FR1186" s="1"/>
      <c r="FS1186" s="1"/>
      <c r="FT1186" s="1"/>
      <c r="FU1186" s="1"/>
      <c r="FV1186" s="1"/>
      <c r="FW1186" s="1"/>
      <c r="FX1186" s="1"/>
      <c r="FY1186" s="1"/>
      <c r="FZ1186" s="1"/>
      <c r="GA1186" s="1"/>
      <c r="GB1186" s="1"/>
      <c r="GC1186" s="1"/>
      <c r="GD1186" s="1"/>
      <c r="GE1186" s="1"/>
      <c r="GF1186" s="1"/>
      <c r="GG1186" s="1"/>
      <c r="GH1186" s="1"/>
      <c r="GI1186" s="1"/>
      <c r="GJ1186" s="1"/>
      <c r="GK1186" s="1"/>
      <c r="GL1186" s="1"/>
      <c r="GM1186" s="1"/>
      <c r="GN1186" s="1"/>
      <c r="GO1186" s="1"/>
      <c r="GP1186" s="1"/>
      <c r="GQ1186" s="1"/>
      <c r="GR1186" s="1"/>
      <c r="GS1186" s="1"/>
      <c r="GT1186" s="1"/>
      <c r="GU1186" s="1"/>
      <c r="GV1186" s="1"/>
      <c r="GW1186" s="1"/>
      <c r="GX1186" s="1"/>
      <c r="GY1186" s="1"/>
      <c r="GZ1186" s="1"/>
      <c r="HA1186" s="1"/>
      <c r="HB1186" s="1"/>
      <c r="HC1186" s="1"/>
      <c r="HD1186" s="1"/>
      <c r="HE1186" s="1"/>
      <c r="HF1186" s="1"/>
      <c r="HG1186" s="1"/>
      <c r="HH1186" s="1"/>
      <c r="HI1186" s="1"/>
      <c r="HJ1186" s="1"/>
      <c r="HK1186" s="1"/>
      <c r="HL1186" s="1"/>
      <c r="HM1186" s="1"/>
      <c r="HN1186" s="1"/>
      <c r="HO1186" s="1"/>
      <c r="HP1186" s="1"/>
      <c r="HQ1186" s="1"/>
      <c r="HR1186" s="1"/>
      <c r="HS1186" s="1"/>
      <c r="HT1186" s="1"/>
      <c r="HU1186" s="1"/>
      <c r="HV1186" s="1"/>
      <c r="HW1186" s="1"/>
      <c r="HX1186" s="1"/>
      <c r="HY1186" s="1"/>
      <c r="HZ1186" s="1"/>
      <c r="IA1186" s="1"/>
      <c r="IB1186" s="1"/>
      <c r="IC1186" s="1"/>
      <c r="ID1186" s="1"/>
      <c r="IE1186" s="1"/>
      <c r="IF1186" s="1"/>
      <c r="IG1186" s="1"/>
      <c r="IH1186" s="1"/>
      <c r="II1186" s="1"/>
      <c r="IJ1186" s="1"/>
      <c r="IK1186" s="1"/>
      <c r="IL1186" s="1"/>
      <c r="IM1186" s="1"/>
      <c r="IN1186" s="1"/>
      <c r="IO1186" s="1"/>
      <c r="IP1186" s="1"/>
      <c r="IQ1186" s="1"/>
      <c r="IR1186" s="1"/>
      <c r="IS1186" s="1"/>
      <c r="IT1186" s="1"/>
      <c r="IU1186" s="1"/>
      <c r="IV1186" s="1"/>
    </row>
    <row r="1187" spans="1:256" s="3" customFormat="1" ht="15" customHeight="1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9">
        <v>121</v>
      </c>
      <c r="L1187" s="12"/>
      <c r="M1187" s="12"/>
      <c r="N1187" s="14"/>
      <c r="O1187" s="14"/>
      <c r="P1187" s="14"/>
      <c r="Q1187" s="14"/>
      <c r="R1187" s="14"/>
      <c r="S1187" s="12"/>
      <c r="T1187" s="15"/>
      <c r="U1187" s="15"/>
      <c r="V1187" s="15"/>
      <c r="W1187" s="15"/>
      <c r="X1187" s="15"/>
      <c r="Y1187" s="15"/>
      <c r="Z1187" s="14"/>
      <c r="AA1187" s="14"/>
      <c r="AB1187" s="14"/>
      <c r="AC1187" s="14"/>
      <c r="AD1187" s="14"/>
      <c r="AE1187" s="14"/>
      <c r="AF1187" s="14"/>
      <c r="AG1187" s="14"/>
      <c r="AH1187" s="14"/>
      <c r="AI1187" s="14"/>
      <c r="AJ1187" s="14"/>
      <c r="AK1187" s="14"/>
      <c r="AL1187" s="14"/>
      <c r="AM1187" s="14"/>
      <c r="AN1187" s="14"/>
      <c r="AO1187" s="14"/>
      <c r="AP1187" s="14"/>
      <c r="AQ1187" s="14"/>
      <c r="AR1187" s="14"/>
      <c r="AS1187" s="16"/>
      <c r="AT1187" s="14"/>
      <c r="AU1187" s="14"/>
      <c r="AV1187" s="14"/>
      <c r="AW1187" s="14"/>
      <c r="AX1187" s="14"/>
      <c r="AY1187" s="14"/>
      <c r="AZ1187" s="14"/>
      <c r="BA1187" s="14"/>
      <c r="BB1187" s="14"/>
      <c r="BC1187" s="38"/>
      <c r="BD1187" s="14"/>
      <c r="BE1187" s="14"/>
      <c r="BF1187" s="18"/>
      <c r="BG1187" s="14"/>
      <c r="BH1187" s="14"/>
      <c r="BI1187" s="14"/>
      <c r="BJ1187" s="14"/>
      <c r="BK1187" s="14"/>
      <c r="BL1187" s="14"/>
      <c r="BM1187" s="14"/>
      <c r="BN1187" s="14"/>
      <c r="BO1187" s="14"/>
      <c r="BP1187" s="14"/>
      <c r="BQ1187" s="14"/>
      <c r="BR1187" s="14"/>
      <c r="BS1187" s="14"/>
      <c r="BT1187" s="14"/>
      <c r="BU1187" s="14"/>
      <c r="BV1187" s="14"/>
      <c r="BW1187" s="14"/>
      <c r="BX1187" s="14"/>
      <c r="BY1187" s="14"/>
      <c r="BZ1187" s="14"/>
      <c r="CA1187" s="14"/>
      <c r="CB1187" s="14"/>
      <c r="CC1187" s="14"/>
      <c r="CD1187" s="14"/>
      <c r="CE1187" s="14"/>
      <c r="CF1187" s="14"/>
      <c r="CG1187" s="14"/>
      <c r="CH1187" s="14"/>
      <c r="CI1187" s="14"/>
      <c r="CJ1187" s="14"/>
      <c r="CK1187" s="14"/>
      <c r="CL1187" s="14"/>
      <c r="CM1187" s="14"/>
      <c r="CN1187" s="14"/>
      <c r="CO1187" s="14"/>
      <c r="CP1187" s="14"/>
      <c r="CQ1187" s="14"/>
      <c r="CR1187" s="14"/>
      <c r="CS1187" s="14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  <c r="DR1187" s="1"/>
      <c r="DS1187" s="1"/>
      <c r="DT1187" s="1"/>
      <c r="DU1187" s="1"/>
      <c r="DV1187" s="1"/>
      <c r="DW1187" s="1"/>
      <c r="DX1187" s="1"/>
      <c r="DY1187" s="1"/>
      <c r="DZ1187" s="1"/>
      <c r="EA1187" s="1"/>
      <c r="EB1187" s="1"/>
      <c r="EC1187" s="1"/>
      <c r="ED1187" s="1"/>
      <c r="EE1187" s="1"/>
      <c r="EF1187" s="1"/>
      <c r="EG1187" s="1"/>
      <c r="EH1187" s="1"/>
      <c r="EI1187" s="1"/>
      <c r="EJ1187" s="1"/>
      <c r="EK1187" s="1"/>
      <c r="EL1187" s="1"/>
      <c r="EM1187" s="1"/>
      <c r="EN1187" s="1"/>
      <c r="EO1187" s="1"/>
      <c r="EP1187" s="1"/>
      <c r="EQ1187" s="1"/>
      <c r="ER1187" s="1"/>
      <c r="ES1187" s="1"/>
      <c r="ET1187" s="1"/>
      <c r="EU1187" s="1"/>
      <c r="EV1187" s="1"/>
      <c r="EW1187" s="1"/>
      <c r="EX1187" s="1"/>
      <c r="EY1187" s="1"/>
      <c r="EZ1187" s="1"/>
      <c r="FA1187" s="1"/>
      <c r="FB1187" s="1"/>
      <c r="FC1187" s="1"/>
      <c r="FD1187" s="1"/>
      <c r="FE1187" s="1"/>
      <c r="FF1187" s="1"/>
      <c r="FG1187" s="1"/>
      <c r="FH1187" s="1"/>
      <c r="FI1187" s="1"/>
      <c r="FJ1187" s="1"/>
      <c r="FK1187" s="1"/>
      <c r="FL1187" s="1"/>
      <c r="FM1187" s="1"/>
      <c r="FN1187" s="1"/>
      <c r="FO1187" s="1"/>
      <c r="FP1187" s="1"/>
      <c r="FQ1187" s="1"/>
      <c r="FR1187" s="1"/>
      <c r="FS1187" s="1"/>
      <c r="FT1187" s="1"/>
      <c r="FU1187" s="1"/>
      <c r="FV1187" s="1"/>
      <c r="FW1187" s="1"/>
      <c r="FX1187" s="1"/>
      <c r="FY1187" s="1"/>
      <c r="FZ1187" s="1"/>
      <c r="GA1187" s="1"/>
      <c r="GB1187" s="1"/>
      <c r="GC1187" s="1"/>
      <c r="GD1187" s="1"/>
      <c r="GE1187" s="1"/>
      <c r="GF1187" s="1"/>
      <c r="GG1187" s="1"/>
      <c r="GH1187" s="1"/>
      <c r="GI1187" s="1"/>
      <c r="GJ1187" s="1"/>
      <c r="GK1187" s="1"/>
      <c r="GL1187" s="1"/>
      <c r="GM1187" s="1"/>
      <c r="GN1187" s="1"/>
      <c r="GO1187" s="1"/>
      <c r="GP1187" s="1"/>
      <c r="GQ1187" s="1"/>
      <c r="GR1187" s="1"/>
      <c r="GS1187" s="1"/>
      <c r="GT1187" s="1"/>
      <c r="GU1187" s="1"/>
      <c r="GV1187" s="1"/>
      <c r="GW1187" s="1"/>
      <c r="GX1187" s="1"/>
      <c r="GY1187" s="1"/>
      <c r="GZ1187" s="1"/>
      <c r="HA1187" s="1"/>
      <c r="HB1187" s="1"/>
      <c r="HC1187" s="1"/>
      <c r="HD1187" s="1"/>
      <c r="HE1187" s="1"/>
      <c r="HF1187" s="1"/>
      <c r="HG1187" s="1"/>
      <c r="HH1187" s="1"/>
      <c r="HI1187" s="1"/>
      <c r="HJ1187" s="1"/>
      <c r="HK1187" s="1"/>
      <c r="HL1187" s="1"/>
      <c r="HM1187" s="1"/>
      <c r="HN1187" s="1"/>
      <c r="HO1187" s="1"/>
      <c r="HP1187" s="1"/>
      <c r="HQ1187" s="1"/>
      <c r="HR1187" s="1"/>
      <c r="HS1187" s="1"/>
      <c r="HT1187" s="1"/>
      <c r="HU1187" s="1"/>
      <c r="HV1187" s="1"/>
      <c r="HW1187" s="1"/>
      <c r="HX1187" s="1"/>
      <c r="HY1187" s="1"/>
      <c r="HZ1187" s="1"/>
      <c r="IA1187" s="1"/>
      <c r="IB1187" s="1"/>
      <c r="IC1187" s="1"/>
      <c r="ID1187" s="1"/>
      <c r="IE1187" s="1"/>
      <c r="IF1187" s="1"/>
      <c r="IG1187" s="1"/>
      <c r="IH1187" s="1"/>
      <c r="II1187" s="1"/>
      <c r="IJ1187" s="1"/>
      <c r="IK1187" s="1"/>
      <c r="IL1187" s="1"/>
      <c r="IM1187" s="1"/>
      <c r="IN1187" s="1"/>
      <c r="IO1187" s="1"/>
      <c r="IP1187" s="1"/>
      <c r="IQ1187" s="1"/>
      <c r="IR1187" s="1"/>
      <c r="IS1187" s="1"/>
      <c r="IT1187" s="1"/>
      <c r="IU1187" s="1"/>
      <c r="IV1187" s="1"/>
    </row>
    <row r="1188" spans="1:256" s="3" customFormat="1" ht="15" customHeight="1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9">
        <v>122</v>
      </c>
      <c r="L1188" s="12">
        <v>3.45</v>
      </c>
      <c r="M1188" s="12">
        <v>2.2999999999999998</v>
      </c>
      <c r="N1188" s="14">
        <v>0</v>
      </c>
      <c r="O1188" s="14">
        <v>0</v>
      </c>
      <c r="P1188" s="14">
        <v>0.04</v>
      </c>
      <c r="Q1188" s="14">
        <v>0.3</v>
      </c>
      <c r="R1188" s="14">
        <v>0.03</v>
      </c>
      <c r="S1188" s="12">
        <v>0.4</v>
      </c>
      <c r="T1188" s="15">
        <v>0</v>
      </c>
      <c r="U1188" s="15">
        <v>0</v>
      </c>
      <c r="V1188" s="15">
        <v>0</v>
      </c>
      <c r="W1188" s="15">
        <v>0</v>
      </c>
      <c r="X1188" s="15">
        <v>0</v>
      </c>
      <c r="Y1188" s="15">
        <v>0</v>
      </c>
      <c r="Z1188" s="14"/>
      <c r="AA1188" s="14"/>
      <c r="AB1188" s="14"/>
      <c r="AC1188" s="14"/>
      <c r="AD1188" s="14"/>
      <c r="AE1188" s="14"/>
      <c r="AF1188" s="14"/>
      <c r="AG1188" s="14"/>
      <c r="AH1188" s="14"/>
      <c r="AI1188" s="14"/>
      <c r="AJ1188" s="14"/>
      <c r="AK1188" s="14"/>
      <c r="AL1188" s="14">
        <v>300</v>
      </c>
      <c r="AM1188" s="14">
        <v>30</v>
      </c>
      <c r="AN1188" s="14"/>
      <c r="AO1188" s="14"/>
      <c r="AP1188" s="14"/>
      <c r="AQ1188" s="14"/>
      <c r="AR1188" s="14"/>
      <c r="AS1188" s="16"/>
      <c r="AT1188" s="14">
        <v>872.5</v>
      </c>
      <c r="AU1188" s="14">
        <v>154</v>
      </c>
      <c r="AV1188" s="14">
        <v>21</v>
      </c>
      <c r="AW1188" s="14"/>
      <c r="AX1188" s="14"/>
      <c r="AY1188" s="14"/>
      <c r="AZ1188" s="14"/>
      <c r="BA1188" s="14"/>
      <c r="BB1188" s="14"/>
      <c r="BC1188" s="38"/>
      <c r="BD1188" s="14"/>
      <c r="BE1188" s="14"/>
      <c r="BF1188" s="18"/>
      <c r="BG1188" s="14"/>
      <c r="BH1188" s="14"/>
      <c r="BI1188" s="14"/>
      <c r="BJ1188" s="14"/>
      <c r="BK1188" s="14"/>
      <c r="BL1188" s="14"/>
      <c r="BM1188" s="14"/>
      <c r="BN1188" s="14"/>
      <c r="BO1188" s="14"/>
      <c r="BP1188" s="14"/>
      <c r="BQ1188" s="14"/>
      <c r="BR1188" s="14"/>
      <c r="BS1188" s="14"/>
      <c r="BT1188" s="14"/>
      <c r="BU1188" s="14"/>
      <c r="BV1188" s="14"/>
      <c r="BW1188" s="14"/>
      <c r="BX1188" s="14"/>
      <c r="BY1188" s="14"/>
      <c r="BZ1188" s="14"/>
      <c r="CA1188" s="14"/>
      <c r="CB1188" s="14"/>
      <c r="CC1188" s="14"/>
      <c r="CD1188" s="14"/>
      <c r="CE1188" s="14"/>
      <c r="CF1188" s="14"/>
      <c r="CG1188" s="14"/>
      <c r="CH1188" s="14"/>
      <c r="CI1188" s="14"/>
      <c r="CJ1188" s="14"/>
      <c r="CK1188" s="14"/>
      <c r="CL1188" s="14"/>
      <c r="CM1188" s="14"/>
      <c r="CN1188" s="14"/>
      <c r="CO1188" s="14"/>
      <c r="CP1188" s="14"/>
      <c r="CQ1188" s="14"/>
      <c r="CR1188" s="14"/>
      <c r="CS1188" s="14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/>
      <c r="DQ1188" s="1"/>
      <c r="DR1188" s="1"/>
      <c r="DS1188" s="1"/>
      <c r="DT1188" s="1"/>
      <c r="DU1188" s="1"/>
      <c r="DV1188" s="1"/>
      <c r="DW1188" s="1"/>
      <c r="DX1188" s="1"/>
      <c r="DY1188" s="1"/>
      <c r="DZ1188" s="1"/>
      <c r="EA1188" s="1"/>
      <c r="EB1188" s="1"/>
      <c r="EC1188" s="1"/>
      <c r="ED1188" s="1"/>
      <c r="EE1188" s="1"/>
      <c r="EF1188" s="1"/>
      <c r="EG1188" s="1"/>
      <c r="EH1188" s="1"/>
      <c r="EI1188" s="1"/>
      <c r="EJ1188" s="1"/>
      <c r="EK1188" s="1"/>
      <c r="EL1188" s="1"/>
      <c r="EM1188" s="1"/>
      <c r="EN1188" s="1"/>
      <c r="EO1188" s="1"/>
      <c r="EP1188" s="1"/>
      <c r="EQ1188" s="1"/>
      <c r="ER1188" s="1"/>
      <c r="ES1188" s="1"/>
      <c r="ET1188" s="1"/>
      <c r="EU1188" s="1"/>
      <c r="EV1188" s="1"/>
      <c r="EW1188" s="1"/>
      <c r="EX1188" s="1"/>
      <c r="EY1188" s="1"/>
      <c r="EZ1188" s="1"/>
      <c r="FA1188" s="1"/>
      <c r="FB1188" s="1"/>
      <c r="FC1188" s="1"/>
      <c r="FD1188" s="1"/>
      <c r="FE1188" s="1"/>
      <c r="FF1188" s="1"/>
      <c r="FG1188" s="1"/>
      <c r="FH1188" s="1"/>
      <c r="FI1188" s="1"/>
      <c r="FJ1188" s="1"/>
      <c r="FK1188" s="1"/>
      <c r="FL1188" s="1"/>
      <c r="FM1188" s="1"/>
      <c r="FN1188" s="1"/>
      <c r="FO1188" s="1"/>
      <c r="FP1188" s="1"/>
      <c r="FQ1188" s="1"/>
      <c r="FR1188" s="1"/>
      <c r="FS1188" s="1"/>
      <c r="FT1188" s="1"/>
      <c r="FU1188" s="1"/>
      <c r="FV1188" s="1"/>
      <c r="FW1188" s="1"/>
      <c r="FX1188" s="1"/>
      <c r="FY1188" s="1"/>
      <c r="FZ1188" s="1"/>
      <c r="GA1188" s="1"/>
      <c r="GB1188" s="1"/>
      <c r="GC1188" s="1"/>
      <c r="GD1188" s="1"/>
      <c r="GE1188" s="1"/>
      <c r="GF1188" s="1"/>
      <c r="GG1188" s="1"/>
      <c r="GH1188" s="1"/>
      <c r="GI1188" s="1"/>
      <c r="GJ1188" s="1"/>
      <c r="GK1188" s="1"/>
      <c r="GL1188" s="1"/>
      <c r="GM1188" s="1"/>
      <c r="GN1188" s="1"/>
      <c r="GO1188" s="1"/>
      <c r="GP1188" s="1"/>
      <c r="GQ1188" s="1"/>
      <c r="GR1188" s="1"/>
      <c r="GS1188" s="1"/>
      <c r="GT1188" s="1"/>
      <c r="GU1188" s="1"/>
      <c r="GV1188" s="1"/>
      <c r="GW1188" s="1"/>
      <c r="GX1188" s="1"/>
      <c r="GY1188" s="1"/>
      <c r="GZ1188" s="1"/>
      <c r="HA1188" s="1"/>
      <c r="HB1188" s="1"/>
      <c r="HC1188" s="1"/>
      <c r="HD1188" s="1"/>
      <c r="HE1188" s="1"/>
      <c r="HF1188" s="1"/>
      <c r="HG1188" s="1"/>
      <c r="HH1188" s="1"/>
      <c r="HI1188" s="1"/>
      <c r="HJ1188" s="1"/>
      <c r="HK1188" s="1"/>
      <c r="HL1188" s="1"/>
      <c r="HM1188" s="1"/>
      <c r="HN1188" s="1"/>
      <c r="HO1188" s="1"/>
      <c r="HP1188" s="1"/>
      <c r="HQ1188" s="1"/>
      <c r="HR1188" s="1"/>
      <c r="HS1188" s="1"/>
      <c r="HT1188" s="1"/>
      <c r="HU1188" s="1"/>
      <c r="HV1188" s="1"/>
      <c r="HW1188" s="1"/>
      <c r="HX1188" s="1"/>
      <c r="HY1188" s="1"/>
      <c r="HZ1188" s="1"/>
      <c r="IA1188" s="1"/>
      <c r="IB1188" s="1"/>
      <c r="IC1188" s="1"/>
      <c r="ID1188" s="1"/>
      <c r="IE1188" s="1"/>
      <c r="IF1188" s="1"/>
      <c r="IG1188" s="1"/>
      <c r="IH1188" s="1"/>
      <c r="II1188" s="1"/>
      <c r="IJ1188" s="1"/>
      <c r="IK1188" s="1"/>
      <c r="IL1188" s="1"/>
      <c r="IM1188" s="1"/>
      <c r="IN1188" s="1"/>
      <c r="IO1188" s="1"/>
      <c r="IP1188" s="1"/>
      <c r="IQ1188" s="1"/>
      <c r="IR1188" s="1"/>
      <c r="IS1188" s="1"/>
      <c r="IT1188" s="1"/>
      <c r="IU1188" s="1"/>
      <c r="IV1188" s="1"/>
    </row>
    <row r="1189" spans="1:256" s="3" customFormat="1" ht="15" customHeight="1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9">
        <v>122</v>
      </c>
      <c r="L1189" s="12">
        <v>3.45</v>
      </c>
      <c r="M1189" s="12">
        <v>2.2999999999999998</v>
      </c>
      <c r="N1189" s="14">
        <v>0</v>
      </c>
      <c r="O1189" s="14">
        <v>0</v>
      </c>
      <c r="P1189" s="14">
        <v>0.04</v>
      </c>
      <c r="Q1189" s="14">
        <v>0.3</v>
      </c>
      <c r="R1189" s="14">
        <v>0.03</v>
      </c>
      <c r="S1189" s="12">
        <v>0.4</v>
      </c>
      <c r="T1189" s="15">
        <v>0</v>
      </c>
      <c r="U1189" s="15">
        <v>0</v>
      </c>
      <c r="V1189" s="15">
        <v>0</v>
      </c>
      <c r="W1189" s="15">
        <v>0</v>
      </c>
      <c r="X1189" s="15">
        <v>0</v>
      </c>
      <c r="Y1189" s="15">
        <v>0</v>
      </c>
      <c r="Z1189" s="14"/>
      <c r="AA1189" s="14"/>
      <c r="AB1189" s="14"/>
      <c r="AC1189" s="14"/>
      <c r="AD1189" s="14"/>
      <c r="AE1189" s="14"/>
      <c r="AF1189" s="14"/>
      <c r="AG1189" s="14"/>
      <c r="AH1189" s="14"/>
      <c r="AI1189" s="14"/>
      <c r="AJ1189" s="14"/>
      <c r="AK1189" s="14"/>
      <c r="AL1189" s="14">
        <v>300</v>
      </c>
      <c r="AM1189" s="14">
        <v>60</v>
      </c>
      <c r="AN1189" s="14"/>
      <c r="AO1189" s="14"/>
      <c r="AP1189" s="14"/>
      <c r="AQ1189" s="14"/>
      <c r="AR1189" s="14"/>
      <c r="AS1189" s="16"/>
      <c r="AT1189" s="14">
        <v>967</v>
      </c>
      <c r="AU1189" s="14">
        <v>170</v>
      </c>
      <c r="AV1189" s="14">
        <v>13.51</v>
      </c>
      <c r="AW1189" s="14"/>
      <c r="AX1189" s="14"/>
      <c r="AY1189" s="14"/>
      <c r="AZ1189" s="14"/>
      <c r="BA1189" s="14"/>
      <c r="BB1189" s="14"/>
      <c r="BC1189" s="38"/>
      <c r="BD1189" s="14"/>
      <c r="BE1189" s="14"/>
      <c r="BF1189" s="18"/>
      <c r="BG1189" s="14"/>
      <c r="BH1189" s="14"/>
      <c r="BI1189" s="14"/>
      <c r="BJ1189" s="14"/>
      <c r="BK1189" s="14"/>
      <c r="BL1189" s="14"/>
      <c r="BM1189" s="14"/>
      <c r="BN1189" s="14"/>
      <c r="BO1189" s="14"/>
      <c r="BP1189" s="14"/>
      <c r="BQ1189" s="14"/>
      <c r="BR1189" s="14"/>
      <c r="BS1189" s="14"/>
      <c r="BT1189" s="14"/>
      <c r="BU1189" s="14"/>
      <c r="BV1189" s="14"/>
      <c r="BW1189" s="14"/>
      <c r="BX1189" s="14"/>
      <c r="BY1189" s="14"/>
      <c r="BZ1189" s="14"/>
      <c r="CA1189" s="14"/>
      <c r="CB1189" s="14"/>
      <c r="CC1189" s="14"/>
      <c r="CD1189" s="14"/>
      <c r="CE1189" s="14"/>
      <c r="CF1189" s="14"/>
      <c r="CG1189" s="14"/>
      <c r="CH1189" s="14"/>
      <c r="CI1189" s="14"/>
      <c r="CJ1189" s="14"/>
      <c r="CK1189" s="14"/>
      <c r="CL1189" s="14"/>
      <c r="CM1189" s="14"/>
      <c r="CN1189" s="14"/>
      <c r="CO1189" s="14"/>
      <c r="CP1189" s="14"/>
      <c r="CQ1189" s="14"/>
      <c r="CR1189" s="14"/>
      <c r="CS1189" s="14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  <c r="DN1189" s="1"/>
      <c r="DO1189" s="1"/>
      <c r="DP1189" s="1"/>
      <c r="DQ1189" s="1"/>
      <c r="DR1189" s="1"/>
      <c r="DS1189" s="1"/>
      <c r="DT1189" s="1"/>
      <c r="DU1189" s="1"/>
      <c r="DV1189" s="1"/>
      <c r="DW1189" s="1"/>
      <c r="DX1189" s="1"/>
      <c r="DY1189" s="1"/>
      <c r="DZ1189" s="1"/>
      <c r="EA1189" s="1"/>
      <c r="EB1189" s="1"/>
      <c r="EC1189" s="1"/>
      <c r="ED1189" s="1"/>
      <c r="EE1189" s="1"/>
      <c r="EF1189" s="1"/>
      <c r="EG1189" s="1"/>
      <c r="EH1189" s="1"/>
      <c r="EI1189" s="1"/>
      <c r="EJ1189" s="1"/>
      <c r="EK1189" s="1"/>
      <c r="EL1189" s="1"/>
      <c r="EM1189" s="1"/>
      <c r="EN1189" s="1"/>
      <c r="EO1189" s="1"/>
      <c r="EP1189" s="1"/>
      <c r="EQ1189" s="1"/>
      <c r="ER1189" s="1"/>
      <c r="ES1189" s="1"/>
      <c r="ET1189" s="1"/>
      <c r="EU1189" s="1"/>
      <c r="EV1189" s="1"/>
      <c r="EW1189" s="1"/>
      <c r="EX1189" s="1"/>
      <c r="EY1189" s="1"/>
      <c r="EZ1189" s="1"/>
      <c r="FA1189" s="1"/>
      <c r="FB1189" s="1"/>
      <c r="FC1189" s="1"/>
      <c r="FD1189" s="1"/>
      <c r="FE1189" s="1"/>
      <c r="FF1189" s="1"/>
      <c r="FG1189" s="1"/>
      <c r="FH1189" s="1"/>
      <c r="FI1189" s="1"/>
      <c r="FJ1189" s="1"/>
      <c r="FK1189" s="1"/>
      <c r="FL1189" s="1"/>
      <c r="FM1189" s="1"/>
      <c r="FN1189" s="1"/>
      <c r="FO1189" s="1"/>
      <c r="FP1189" s="1"/>
      <c r="FQ1189" s="1"/>
      <c r="FR1189" s="1"/>
      <c r="FS1189" s="1"/>
      <c r="FT1189" s="1"/>
      <c r="FU1189" s="1"/>
      <c r="FV1189" s="1"/>
      <c r="FW1189" s="1"/>
      <c r="FX1189" s="1"/>
      <c r="FY1189" s="1"/>
      <c r="FZ1189" s="1"/>
      <c r="GA1189" s="1"/>
      <c r="GB1189" s="1"/>
      <c r="GC1189" s="1"/>
      <c r="GD1189" s="1"/>
      <c r="GE1189" s="1"/>
      <c r="GF1189" s="1"/>
      <c r="GG1189" s="1"/>
      <c r="GH1189" s="1"/>
      <c r="GI1189" s="1"/>
      <c r="GJ1189" s="1"/>
      <c r="GK1189" s="1"/>
      <c r="GL1189" s="1"/>
      <c r="GM1189" s="1"/>
      <c r="GN1189" s="1"/>
      <c r="GO1189" s="1"/>
      <c r="GP1189" s="1"/>
      <c r="GQ1189" s="1"/>
      <c r="GR1189" s="1"/>
      <c r="GS1189" s="1"/>
      <c r="GT1189" s="1"/>
      <c r="GU1189" s="1"/>
      <c r="GV1189" s="1"/>
      <c r="GW1189" s="1"/>
      <c r="GX1189" s="1"/>
      <c r="GY1189" s="1"/>
      <c r="GZ1189" s="1"/>
      <c r="HA1189" s="1"/>
      <c r="HB1189" s="1"/>
      <c r="HC1189" s="1"/>
      <c r="HD1189" s="1"/>
      <c r="HE1189" s="1"/>
      <c r="HF1189" s="1"/>
      <c r="HG1189" s="1"/>
      <c r="HH1189" s="1"/>
      <c r="HI1189" s="1"/>
      <c r="HJ1189" s="1"/>
      <c r="HK1189" s="1"/>
      <c r="HL1189" s="1"/>
      <c r="HM1189" s="1"/>
      <c r="HN1189" s="1"/>
      <c r="HO1189" s="1"/>
      <c r="HP1189" s="1"/>
      <c r="HQ1189" s="1"/>
      <c r="HR1189" s="1"/>
      <c r="HS1189" s="1"/>
      <c r="HT1189" s="1"/>
      <c r="HU1189" s="1"/>
      <c r="HV1189" s="1"/>
      <c r="HW1189" s="1"/>
      <c r="HX1189" s="1"/>
      <c r="HY1189" s="1"/>
      <c r="HZ1189" s="1"/>
      <c r="IA1189" s="1"/>
      <c r="IB1189" s="1"/>
      <c r="IC1189" s="1"/>
      <c r="ID1189" s="1"/>
      <c r="IE1189" s="1"/>
      <c r="IF1189" s="1"/>
      <c r="IG1189" s="1"/>
      <c r="IH1189" s="1"/>
      <c r="II1189" s="1"/>
      <c r="IJ1189" s="1"/>
      <c r="IK1189" s="1"/>
      <c r="IL1189" s="1"/>
      <c r="IM1189" s="1"/>
      <c r="IN1189" s="1"/>
      <c r="IO1189" s="1"/>
      <c r="IP1189" s="1"/>
      <c r="IQ1189" s="1"/>
      <c r="IR1189" s="1"/>
      <c r="IS1189" s="1"/>
      <c r="IT1189" s="1"/>
      <c r="IU1189" s="1"/>
      <c r="IV1189" s="1"/>
    </row>
    <row r="1190" spans="1:256" s="3" customFormat="1" ht="15" customHeight="1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9">
        <v>122</v>
      </c>
      <c r="L1190" s="12">
        <v>3.45</v>
      </c>
      <c r="M1190" s="12">
        <v>2.2999999999999998</v>
      </c>
      <c r="N1190" s="14">
        <v>0</v>
      </c>
      <c r="O1190" s="14">
        <v>0</v>
      </c>
      <c r="P1190" s="14">
        <v>0.04</v>
      </c>
      <c r="Q1190" s="14">
        <v>0.3</v>
      </c>
      <c r="R1190" s="14">
        <v>0.03</v>
      </c>
      <c r="S1190" s="12">
        <v>0.4</v>
      </c>
      <c r="T1190" s="15">
        <v>0</v>
      </c>
      <c r="U1190" s="15">
        <v>0</v>
      </c>
      <c r="V1190" s="15">
        <v>0</v>
      </c>
      <c r="W1190" s="15">
        <v>0</v>
      </c>
      <c r="X1190" s="15">
        <v>0</v>
      </c>
      <c r="Y1190" s="15">
        <v>0</v>
      </c>
      <c r="Z1190" s="14"/>
      <c r="AA1190" s="14"/>
      <c r="AB1190" s="14"/>
      <c r="AC1190" s="14"/>
      <c r="AD1190" s="14"/>
      <c r="AE1190" s="14"/>
      <c r="AF1190" s="14"/>
      <c r="AG1190" s="14"/>
      <c r="AH1190" s="14"/>
      <c r="AI1190" s="14"/>
      <c r="AJ1190" s="14"/>
      <c r="AK1190" s="14"/>
      <c r="AL1190" s="14">
        <v>300</v>
      </c>
      <c r="AM1190" s="14">
        <v>90</v>
      </c>
      <c r="AN1190" s="14"/>
      <c r="AO1190" s="14"/>
      <c r="AP1190" s="14"/>
      <c r="AQ1190" s="14"/>
      <c r="AR1190" s="14"/>
      <c r="AS1190" s="16"/>
      <c r="AT1190" s="14">
        <v>745</v>
      </c>
      <c r="AU1190" s="14">
        <v>163.9</v>
      </c>
      <c r="AV1190" s="14">
        <v>17.45</v>
      </c>
      <c r="AW1190" s="14"/>
      <c r="AX1190" s="14"/>
      <c r="AY1190" s="14"/>
      <c r="AZ1190" s="14"/>
      <c r="BA1190" s="14"/>
      <c r="BB1190" s="14"/>
      <c r="BC1190" s="38"/>
      <c r="BD1190" s="14"/>
      <c r="BE1190" s="14"/>
      <c r="BF1190" s="18"/>
      <c r="BG1190" s="14"/>
      <c r="BH1190" s="14"/>
      <c r="BI1190" s="14"/>
      <c r="BJ1190" s="14"/>
      <c r="BK1190" s="14"/>
      <c r="BL1190" s="14"/>
      <c r="BM1190" s="14"/>
      <c r="BN1190" s="14"/>
      <c r="BO1190" s="14"/>
      <c r="BP1190" s="14"/>
      <c r="BQ1190" s="14"/>
      <c r="BR1190" s="14"/>
      <c r="BS1190" s="14"/>
      <c r="BT1190" s="14"/>
      <c r="BU1190" s="14"/>
      <c r="BV1190" s="14"/>
      <c r="BW1190" s="14"/>
      <c r="BX1190" s="14"/>
      <c r="BY1190" s="14"/>
      <c r="BZ1190" s="14"/>
      <c r="CA1190" s="14"/>
      <c r="CB1190" s="14"/>
      <c r="CC1190" s="14"/>
      <c r="CD1190" s="14"/>
      <c r="CE1190" s="14"/>
      <c r="CF1190" s="14"/>
      <c r="CG1190" s="14"/>
      <c r="CH1190" s="14"/>
      <c r="CI1190" s="14"/>
      <c r="CJ1190" s="14"/>
      <c r="CK1190" s="14"/>
      <c r="CL1190" s="14"/>
      <c r="CM1190" s="14"/>
      <c r="CN1190" s="14"/>
      <c r="CO1190" s="14"/>
      <c r="CP1190" s="14"/>
      <c r="CQ1190" s="14"/>
      <c r="CR1190" s="14"/>
      <c r="CS1190" s="14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1"/>
      <c r="DP1190" s="1"/>
      <c r="DQ1190" s="1"/>
      <c r="DR1190" s="1"/>
      <c r="DS1190" s="1"/>
      <c r="DT1190" s="1"/>
      <c r="DU1190" s="1"/>
      <c r="DV1190" s="1"/>
      <c r="DW1190" s="1"/>
      <c r="DX1190" s="1"/>
      <c r="DY1190" s="1"/>
      <c r="DZ1190" s="1"/>
      <c r="EA1190" s="1"/>
      <c r="EB1190" s="1"/>
      <c r="EC1190" s="1"/>
      <c r="ED1190" s="1"/>
      <c r="EE1190" s="1"/>
      <c r="EF1190" s="1"/>
      <c r="EG1190" s="1"/>
      <c r="EH1190" s="1"/>
      <c r="EI1190" s="1"/>
      <c r="EJ1190" s="1"/>
      <c r="EK1190" s="1"/>
      <c r="EL1190" s="1"/>
      <c r="EM1190" s="1"/>
      <c r="EN1190" s="1"/>
      <c r="EO1190" s="1"/>
      <c r="EP1190" s="1"/>
      <c r="EQ1190" s="1"/>
      <c r="ER1190" s="1"/>
      <c r="ES1190" s="1"/>
      <c r="ET1190" s="1"/>
      <c r="EU1190" s="1"/>
      <c r="EV1190" s="1"/>
      <c r="EW1190" s="1"/>
      <c r="EX1190" s="1"/>
      <c r="EY1190" s="1"/>
      <c r="EZ1190" s="1"/>
      <c r="FA1190" s="1"/>
      <c r="FB1190" s="1"/>
      <c r="FC1190" s="1"/>
      <c r="FD1190" s="1"/>
      <c r="FE1190" s="1"/>
      <c r="FF1190" s="1"/>
      <c r="FG1190" s="1"/>
      <c r="FH1190" s="1"/>
      <c r="FI1190" s="1"/>
      <c r="FJ1190" s="1"/>
      <c r="FK1190" s="1"/>
      <c r="FL1190" s="1"/>
      <c r="FM1190" s="1"/>
      <c r="FN1190" s="1"/>
      <c r="FO1190" s="1"/>
      <c r="FP1190" s="1"/>
      <c r="FQ1190" s="1"/>
      <c r="FR1190" s="1"/>
      <c r="FS1190" s="1"/>
      <c r="FT1190" s="1"/>
      <c r="FU1190" s="1"/>
      <c r="FV1190" s="1"/>
      <c r="FW1190" s="1"/>
      <c r="FX1190" s="1"/>
      <c r="FY1190" s="1"/>
      <c r="FZ1190" s="1"/>
      <c r="GA1190" s="1"/>
      <c r="GB1190" s="1"/>
      <c r="GC1190" s="1"/>
      <c r="GD1190" s="1"/>
      <c r="GE1190" s="1"/>
      <c r="GF1190" s="1"/>
      <c r="GG1190" s="1"/>
      <c r="GH1190" s="1"/>
      <c r="GI1190" s="1"/>
      <c r="GJ1190" s="1"/>
      <c r="GK1190" s="1"/>
      <c r="GL1190" s="1"/>
      <c r="GM1190" s="1"/>
      <c r="GN1190" s="1"/>
      <c r="GO1190" s="1"/>
      <c r="GP1190" s="1"/>
      <c r="GQ1190" s="1"/>
      <c r="GR1190" s="1"/>
      <c r="GS1190" s="1"/>
      <c r="GT1190" s="1"/>
      <c r="GU1190" s="1"/>
      <c r="GV1190" s="1"/>
      <c r="GW1190" s="1"/>
      <c r="GX1190" s="1"/>
      <c r="GY1190" s="1"/>
      <c r="GZ1190" s="1"/>
      <c r="HA1190" s="1"/>
      <c r="HB1190" s="1"/>
      <c r="HC1190" s="1"/>
      <c r="HD1190" s="1"/>
      <c r="HE1190" s="1"/>
      <c r="HF1190" s="1"/>
      <c r="HG1190" s="1"/>
      <c r="HH1190" s="1"/>
      <c r="HI1190" s="1"/>
      <c r="HJ1190" s="1"/>
      <c r="HK1190" s="1"/>
      <c r="HL1190" s="1"/>
      <c r="HM1190" s="1"/>
      <c r="HN1190" s="1"/>
      <c r="HO1190" s="1"/>
      <c r="HP1190" s="1"/>
      <c r="HQ1190" s="1"/>
      <c r="HR1190" s="1"/>
      <c r="HS1190" s="1"/>
      <c r="HT1190" s="1"/>
      <c r="HU1190" s="1"/>
      <c r="HV1190" s="1"/>
      <c r="HW1190" s="1"/>
      <c r="HX1190" s="1"/>
      <c r="HY1190" s="1"/>
      <c r="HZ1190" s="1"/>
      <c r="IA1190" s="1"/>
      <c r="IB1190" s="1"/>
      <c r="IC1190" s="1"/>
      <c r="ID1190" s="1"/>
      <c r="IE1190" s="1"/>
      <c r="IF1190" s="1"/>
      <c r="IG1190" s="1"/>
      <c r="IH1190" s="1"/>
      <c r="II1190" s="1"/>
      <c r="IJ1190" s="1"/>
      <c r="IK1190" s="1"/>
      <c r="IL1190" s="1"/>
      <c r="IM1190" s="1"/>
      <c r="IN1190" s="1"/>
      <c r="IO1190" s="1"/>
      <c r="IP1190" s="1"/>
      <c r="IQ1190" s="1"/>
      <c r="IR1190" s="1"/>
      <c r="IS1190" s="1"/>
      <c r="IT1190" s="1"/>
      <c r="IU1190" s="1"/>
      <c r="IV1190" s="1"/>
    </row>
    <row r="1191" spans="1:256" s="3" customFormat="1" ht="15" customHeight="1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9">
        <v>122</v>
      </c>
      <c r="L1191" s="12">
        <v>3.45</v>
      </c>
      <c r="M1191" s="12">
        <v>2.2999999999999998</v>
      </c>
      <c r="N1191" s="14">
        <v>0</v>
      </c>
      <c r="O1191" s="14">
        <v>0</v>
      </c>
      <c r="P1191" s="14">
        <v>0.04</v>
      </c>
      <c r="Q1191" s="14">
        <v>0.3</v>
      </c>
      <c r="R1191" s="14">
        <v>0.03</v>
      </c>
      <c r="S1191" s="12">
        <v>0.4</v>
      </c>
      <c r="T1191" s="15">
        <v>0</v>
      </c>
      <c r="U1191" s="15">
        <v>0</v>
      </c>
      <c r="V1191" s="15">
        <v>0</v>
      </c>
      <c r="W1191" s="15">
        <v>0</v>
      </c>
      <c r="X1191" s="15">
        <v>0</v>
      </c>
      <c r="Y1191" s="15">
        <v>0</v>
      </c>
      <c r="Z1191" s="14"/>
      <c r="AA1191" s="14"/>
      <c r="AB1191" s="14"/>
      <c r="AC1191" s="14"/>
      <c r="AD1191" s="14"/>
      <c r="AE1191" s="14"/>
      <c r="AF1191" s="14"/>
      <c r="AG1191" s="14"/>
      <c r="AH1191" s="14"/>
      <c r="AI1191" s="14"/>
      <c r="AJ1191" s="14"/>
      <c r="AK1191" s="14"/>
      <c r="AL1191" s="14">
        <v>300</v>
      </c>
      <c r="AM1191" s="14">
        <v>120</v>
      </c>
      <c r="AN1191" s="14"/>
      <c r="AO1191" s="14"/>
      <c r="AP1191" s="14"/>
      <c r="AQ1191" s="14"/>
      <c r="AR1191" s="14"/>
      <c r="AS1191" s="16"/>
      <c r="AT1191" s="14">
        <v>715</v>
      </c>
      <c r="AU1191" s="14">
        <v>147.69999999999999</v>
      </c>
      <c r="AV1191" s="14">
        <v>10.050000000000001</v>
      </c>
      <c r="AW1191" s="14"/>
      <c r="AX1191" s="14"/>
      <c r="AY1191" s="14"/>
      <c r="AZ1191" s="14"/>
      <c r="BA1191" s="14"/>
      <c r="BB1191" s="14"/>
      <c r="BC1191" s="38"/>
      <c r="BD1191" s="14"/>
      <c r="BE1191" s="14"/>
      <c r="BF1191" s="18"/>
      <c r="BG1191" s="14"/>
      <c r="BH1191" s="14"/>
      <c r="BI1191" s="14"/>
      <c r="BJ1191" s="14"/>
      <c r="BK1191" s="14"/>
      <c r="BL1191" s="14"/>
      <c r="BM1191" s="14"/>
      <c r="BN1191" s="14"/>
      <c r="BO1191" s="14"/>
      <c r="BP1191" s="14"/>
      <c r="BQ1191" s="14"/>
      <c r="BR1191" s="14"/>
      <c r="BS1191" s="14"/>
      <c r="BT1191" s="14"/>
      <c r="BU1191" s="14"/>
      <c r="BV1191" s="14"/>
      <c r="BW1191" s="14"/>
      <c r="BX1191" s="14"/>
      <c r="BY1191" s="14"/>
      <c r="BZ1191" s="14"/>
      <c r="CA1191" s="14"/>
      <c r="CB1191" s="14"/>
      <c r="CC1191" s="14"/>
      <c r="CD1191" s="14"/>
      <c r="CE1191" s="14"/>
      <c r="CF1191" s="14"/>
      <c r="CG1191" s="14"/>
      <c r="CH1191" s="14"/>
      <c r="CI1191" s="14"/>
      <c r="CJ1191" s="14"/>
      <c r="CK1191" s="14"/>
      <c r="CL1191" s="14"/>
      <c r="CM1191" s="14"/>
      <c r="CN1191" s="14"/>
      <c r="CO1191" s="14"/>
      <c r="CP1191" s="14"/>
      <c r="CQ1191" s="14"/>
      <c r="CR1191" s="14"/>
      <c r="CS1191" s="14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  <c r="DN1191" s="1"/>
      <c r="DO1191" s="1"/>
      <c r="DP1191" s="1"/>
      <c r="DQ1191" s="1"/>
      <c r="DR1191" s="1"/>
      <c r="DS1191" s="1"/>
      <c r="DT1191" s="1"/>
      <c r="DU1191" s="1"/>
      <c r="DV1191" s="1"/>
      <c r="DW1191" s="1"/>
      <c r="DX1191" s="1"/>
      <c r="DY1191" s="1"/>
      <c r="DZ1191" s="1"/>
      <c r="EA1191" s="1"/>
      <c r="EB1191" s="1"/>
      <c r="EC1191" s="1"/>
      <c r="ED1191" s="1"/>
      <c r="EE1191" s="1"/>
      <c r="EF1191" s="1"/>
      <c r="EG1191" s="1"/>
      <c r="EH1191" s="1"/>
      <c r="EI1191" s="1"/>
      <c r="EJ1191" s="1"/>
      <c r="EK1191" s="1"/>
      <c r="EL1191" s="1"/>
      <c r="EM1191" s="1"/>
      <c r="EN1191" s="1"/>
      <c r="EO1191" s="1"/>
      <c r="EP1191" s="1"/>
      <c r="EQ1191" s="1"/>
      <c r="ER1191" s="1"/>
      <c r="ES1191" s="1"/>
      <c r="ET1191" s="1"/>
      <c r="EU1191" s="1"/>
      <c r="EV1191" s="1"/>
      <c r="EW1191" s="1"/>
      <c r="EX1191" s="1"/>
      <c r="EY1191" s="1"/>
      <c r="EZ1191" s="1"/>
      <c r="FA1191" s="1"/>
      <c r="FB1191" s="1"/>
      <c r="FC1191" s="1"/>
      <c r="FD1191" s="1"/>
      <c r="FE1191" s="1"/>
      <c r="FF1191" s="1"/>
      <c r="FG1191" s="1"/>
      <c r="FH1191" s="1"/>
      <c r="FI1191" s="1"/>
      <c r="FJ1191" s="1"/>
      <c r="FK1191" s="1"/>
      <c r="FL1191" s="1"/>
      <c r="FM1191" s="1"/>
      <c r="FN1191" s="1"/>
      <c r="FO1191" s="1"/>
      <c r="FP1191" s="1"/>
      <c r="FQ1191" s="1"/>
      <c r="FR1191" s="1"/>
      <c r="FS1191" s="1"/>
      <c r="FT1191" s="1"/>
      <c r="FU1191" s="1"/>
      <c r="FV1191" s="1"/>
      <c r="FW1191" s="1"/>
      <c r="FX1191" s="1"/>
      <c r="FY1191" s="1"/>
      <c r="FZ1191" s="1"/>
      <c r="GA1191" s="1"/>
      <c r="GB1191" s="1"/>
      <c r="GC1191" s="1"/>
      <c r="GD1191" s="1"/>
      <c r="GE1191" s="1"/>
      <c r="GF1191" s="1"/>
      <c r="GG1191" s="1"/>
      <c r="GH1191" s="1"/>
      <c r="GI1191" s="1"/>
      <c r="GJ1191" s="1"/>
      <c r="GK1191" s="1"/>
      <c r="GL1191" s="1"/>
      <c r="GM1191" s="1"/>
      <c r="GN1191" s="1"/>
      <c r="GO1191" s="1"/>
      <c r="GP1191" s="1"/>
      <c r="GQ1191" s="1"/>
      <c r="GR1191" s="1"/>
      <c r="GS1191" s="1"/>
      <c r="GT1191" s="1"/>
      <c r="GU1191" s="1"/>
      <c r="GV1191" s="1"/>
      <c r="GW1191" s="1"/>
      <c r="GX1191" s="1"/>
      <c r="GY1191" s="1"/>
      <c r="GZ1191" s="1"/>
      <c r="HA1191" s="1"/>
      <c r="HB1191" s="1"/>
      <c r="HC1191" s="1"/>
      <c r="HD1191" s="1"/>
      <c r="HE1191" s="1"/>
      <c r="HF1191" s="1"/>
      <c r="HG1191" s="1"/>
      <c r="HH1191" s="1"/>
      <c r="HI1191" s="1"/>
      <c r="HJ1191" s="1"/>
      <c r="HK1191" s="1"/>
      <c r="HL1191" s="1"/>
      <c r="HM1191" s="1"/>
      <c r="HN1191" s="1"/>
      <c r="HO1191" s="1"/>
      <c r="HP1191" s="1"/>
      <c r="HQ1191" s="1"/>
      <c r="HR1191" s="1"/>
      <c r="HS1191" s="1"/>
      <c r="HT1191" s="1"/>
      <c r="HU1191" s="1"/>
      <c r="HV1191" s="1"/>
      <c r="HW1191" s="1"/>
      <c r="HX1191" s="1"/>
      <c r="HY1191" s="1"/>
      <c r="HZ1191" s="1"/>
      <c r="IA1191" s="1"/>
      <c r="IB1191" s="1"/>
      <c r="IC1191" s="1"/>
      <c r="ID1191" s="1"/>
      <c r="IE1191" s="1"/>
      <c r="IF1191" s="1"/>
      <c r="IG1191" s="1"/>
      <c r="IH1191" s="1"/>
      <c r="II1191" s="1"/>
      <c r="IJ1191" s="1"/>
      <c r="IK1191" s="1"/>
      <c r="IL1191" s="1"/>
      <c r="IM1191" s="1"/>
      <c r="IN1191" s="1"/>
      <c r="IO1191" s="1"/>
      <c r="IP1191" s="1"/>
      <c r="IQ1191" s="1"/>
      <c r="IR1191" s="1"/>
      <c r="IS1191" s="1"/>
      <c r="IT1191" s="1"/>
      <c r="IU1191" s="1"/>
      <c r="IV1191" s="1"/>
    </row>
    <row r="1192" spans="1:256" s="3" customFormat="1" ht="15" customHeight="1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9">
        <v>122</v>
      </c>
      <c r="L1192" s="12">
        <v>3.6</v>
      </c>
      <c r="M1192" s="12">
        <v>2.1</v>
      </c>
      <c r="N1192" s="14">
        <v>0</v>
      </c>
      <c r="O1192" s="14">
        <v>0</v>
      </c>
      <c r="P1192" s="14">
        <v>0.04</v>
      </c>
      <c r="Q1192" s="14">
        <v>0.3</v>
      </c>
      <c r="R1192" s="14">
        <v>0.03</v>
      </c>
      <c r="S1192" s="12">
        <v>0</v>
      </c>
      <c r="T1192" s="15">
        <v>0</v>
      </c>
      <c r="U1192" s="15">
        <v>0</v>
      </c>
      <c r="V1192" s="15">
        <v>0</v>
      </c>
      <c r="W1192" s="15">
        <v>0</v>
      </c>
      <c r="X1192" s="15">
        <v>0</v>
      </c>
      <c r="Y1192" s="15">
        <v>0</v>
      </c>
      <c r="Z1192" s="14"/>
      <c r="AA1192" s="14"/>
      <c r="AB1192" s="14"/>
      <c r="AC1192" s="14"/>
      <c r="AD1192" s="14"/>
      <c r="AE1192" s="14"/>
      <c r="AF1192" s="14"/>
      <c r="AG1192" s="14"/>
      <c r="AH1192" s="14"/>
      <c r="AI1192" s="14"/>
      <c r="AJ1192" s="14"/>
      <c r="AK1192" s="14"/>
      <c r="AL1192" s="14">
        <v>300</v>
      </c>
      <c r="AM1192" s="14">
        <v>30</v>
      </c>
      <c r="AN1192" s="14"/>
      <c r="AO1192" s="14"/>
      <c r="AP1192" s="14"/>
      <c r="AQ1192" s="14"/>
      <c r="AR1192" s="14"/>
      <c r="AS1192" s="16"/>
      <c r="AT1192" s="14">
        <v>850</v>
      </c>
      <c r="AU1192" s="14">
        <v>175</v>
      </c>
      <c r="AV1192" s="14">
        <v>33</v>
      </c>
      <c r="AW1192" s="14"/>
      <c r="AX1192" s="14"/>
      <c r="AY1192" s="14"/>
      <c r="AZ1192" s="14"/>
      <c r="BA1192" s="14"/>
      <c r="BB1192" s="14"/>
      <c r="BC1192" s="38"/>
      <c r="BD1192" s="14"/>
      <c r="BE1192" s="14"/>
      <c r="BF1192" s="18"/>
      <c r="BG1192" s="14"/>
      <c r="BH1192" s="14"/>
      <c r="BI1192" s="14"/>
      <c r="BJ1192" s="14"/>
      <c r="BK1192" s="14"/>
      <c r="BL1192" s="14"/>
      <c r="BM1192" s="14"/>
      <c r="BN1192" s="14"/>
      <c r="BO1192" s="14"/>
      <c r="BP1192" s="14"/>
      <c r="BQ1192" s="14"/>
      <c r="BR1192" s="14"/>
      <c r="BS1192" s="14"/>
      <c r="BT1192" s="14"/>
      <c r="BU1192" s="14"/>
      <c r="BV1192" s="14"/>
      <c r="BW1192" s="14"/>
      <c r="BX1192" s="14"/>
      <c r="BY1192" s="14"/>
      <c r="BZ1192" s="14"/>
      <c r="CA1192" s="14"/>
      <c r="CB1192" s="14"/>
      <c r="CC1192" s="14"/>
      <c r="CD1192" s="14"/>
      <c r="CE1192" s="14"/>
      <c r="CF1192" s="14"/>
      <c r="CG1192" s="14"/>
      <c r="CH1192" s="14"/>
      <c r="CI1192" s="14"/>
      <c r="CJ1192" s="14"/>
      <c r="CK1192" s="14"/>
      <c r="CL1192" s="14"/>
      <c r="CM1192" s="14"/>
      <c r="CN1192" s="14"/>
      <c r="CO1192" s="14"/>
      <c r="CP1192" s="14"/>
      <c r="CQ1192" s="14"/>
      <c r="CR1192" s="14"/>
      <c r="CS1192" s="14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  <c r="DR1192" s="1"/>
      <c r="DS1192" s="1"/>
      <c r="DT1192" s="1"/>
      <c r="DU1192" s="1"/>
      <c r="DV1192" s="1"/>
      <c r="DW1192" s="1"/>
      <c r="DX1192" s="1"/>
      <c r="DY1192" s="1"/>
      <c r="DZ1192" s="1"/>
      <c r="EA1192" s="1"/>
      <c r="EB1192" s="1"/>
      <c r="EC1192" s="1"/>
      <c r="ED1192" s="1"/>
      <c r="EE1192" s="1"/>
      <c r="EF1192" s="1"/>
      <c r="EG1192" s="1"/>
      <c r="EH1192" s="1"/>
      <c r="EI1192" s="1"/>
      <c r="EJ1192" s="1"/>
      <c r="EK1192" s="1"/>
      <c r="EL1192" s="1"/>
      <c r="EM1192" s="1"/>
      <c r="EN1192" s="1"/>
      <c r="EO1192" s="1"/>
      <c r="EP1192" s="1"/>
      <c r="EQ1192" s="1"/>
      <c r="ER1192" s="1"/>
      <c r="ES1192" s="1"/>
      <c r="ET1192" s="1"/>
      <c r="EU1192" s="1"/>
      <c r="EV1192" s="1"/>
      <c r="EW1192" s="1"/>
      <c r="EX1192" s="1"/>
      <c r="EY1192" s="1"/>
      <c r="EZ1192" s="1"/>
      <c r="FA1192" s="1"/>
      <c r="FB1192" s="1"/>
      <c r="FC1192" s="1"/>
      <c r="FD1192" s="1"/>
      <c r="FE1192" s="1"/>
      <c r="FF1192" s="1"/>
      <c r="FG1192" s="1"/>
      <c r="FH1192" s="1"/>
      <c r="FI1192" s="1"/>
      <c r="FJ1192" s="1"/>
      <c r="FK1192" s="1"/>
      <c r="FL1192" s="1"/>
      <c r="FM1192" s="1"/>
      <c r="FN1192" s="1"/>
      <c r="FO1192" s="1"/>
      <c r="FP1192" s="1"/>
      <c r="FQ1192" s="1"/>
      <c r="FR1192" s="1"/>
      <c r="FS1192" s="1"/>
      <c r="FT1192" s="1"/>
      <c r="FU1192" s="1"/>
      <c r="FV1192" s="1"/>
      <c r="FW1192" s="1"/>
      <c r="FX1192" s="1"/>
      <c r="FY1192" s="1"/>
      <c r="FZ1192" s="1"/>
      <c r="GA1192" s="1"/>
      <c r="GB1192" s="1"/>
      <c r="GC1192" s="1"/>
      <c r="GD1192" s="1"/>
      <c r="GE1192" s="1"/>
      <c r="GF1192" s="1"/>
      <c r="GG1192" s="1"/>
      <c r="GH1192" s="1"/>
      <c r="GI1192" s="1"/>
      <c r="GJ1192" s="1"/>
      <c r="GK1192" s="1"/>
      <c r="GL1192" s="1"/>
      <c r="GM1192" s="1"/>
      <c r="GN1192" s="1"/>
      <c r="GO1192" s="1"/>
      <c r="GP1192" s="1"/>
      <c r="GQ1192" s="1"/>
      <c r="GR1192" s="1"/>
      <c r="GS1192" s="1"/>
      <c r="GT1192" s="1"/>
      <c r="GU1192" s="1"/>
      <c r="GV1192" s="1"/>
      <c r="GW1192" s="1"/>
      <c r="GX1192" s="1"/>
      <c r="GY1192" s="1"/>
      <c r="GZ1192" s="1"/>
      <c r="HA1192" s="1"/>
      <c r="HB1192" s="1"/>
      <c r="HC1192" s="1"/>
      <c r="HD1192" s="1"/>
      <c r="HE1192" s="1"/>
      <c r="HF1192" s="1"/>
      <c r="HG1192" s="1"/>
      <c r="HH1192" s="1"/>
      <c r="HI1192" s="1"/>
      <c r="HJ1192" s="1"/>
      <c r="HK1192" s="1"/>
      <c r="HL1192" s="1"/>
      <c r="HM1192" s="1"/>
      <c r="HN1192" s="1"/>
      <c r="HO1192" s="1"/>
      <c r="HP1192" s="1"/>
      <c r="HQ1192" s="1"/>
      <c r="HR1192" s="1"/>
      <c r="HS1192" s="1"/>
      <c r="HT1192" s="1"/>
      <c r="HU1192" s="1"/>
      <c r="HV1192" s="1"/>
      <c r="HW1192" s="1"/>
      <c r="HX1192" s="1"/>
      <c r="HY1192" s="1"/>
      <c r="HZ1192" s="1"/>
      <c r="IA1192" s="1"/>
      <c r="IB1192" s="1"/>
      <c r="IC1192" s="1"/>
      <c r="ID1192" s="1"/>
      <c r="IE1192" s="1"/>
      <c r="IF1192" s="1"/>
      <c r="IG1192" s="1"/>
      <c r="IH1192" s="1"/>
      <c r="II1192" s="1"/>
      <c r="IJ1192" s="1"/>
      <c r="IK1192" s="1"/>
      <c r="IL1192" s="1"/>
      <c r="IM1192" s="1"/>
      <c r="IN1192" s="1"/>
      <c r="IO1192" s="1"/>
      <c r="IP1192" s="1"/>
      <c r="IQ1192" s="1"/>
      <c r="IR1192" s="1"/>
      <c r="IS1192" s="1"/>
      <c r="IT1192" s="1"/>
      <c r="IU1192" s="1"/>
      <c r="IV1192" s="1"/>
    </row>
    <row r="1193" spans="1:256" s="3" customFormat="1" ht="15" customHeight="1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9">
        <v>122</v>
      </c>
      <c r="L1193" s="12">
        <v>3.6</v>
      </c>
      <c r="M1193" s="12">
        <v>2.1</v>
      </c>
      <c r="N1193" s="14">
        <v>0</v>
      </c>
      <c r="O1193" s="14">
        <v>0</v>
      </c>
      <c r="P1193" s="14">
        <v>0.04</v>
      </c>
      <c r="Q1193" s="14">
        <v>0.3</v>
      </c>
      <c r="R1193" s="14">
        <v>0.03</v>
      </c>
      <c r="S1193" s="12">
        <v>0</v>
      </c>
      <c r="T1193" s="15">
        <v>0</v>
      </c>
      <c r="U1193" s="15">
        <v>0</v>
      </c>
      <c r="V1193" s="15">
        <v>0</v>
      </c>
      <c r="W1193" s="15">
        <v>0</v>
      </c>
      <c r="X1193" s="15">
        <v>0</v>
      </c>
      <c r="Y1193" s="15">
        <v>0</v>
      </c>
      <c r="Z1193" s="14"/>
      <c r="AA1193" s="14"/>
      <c r="AB1193" s="14"/>
      <c r="AC1193" s="14"/>
      <c r="AD1193" s="14"/>
      <c r="AE1193" s="14"/>
      <c r="AF1193" s="14"/>
      <c r="AG1193" s="14"/>
      <c r="AH1193" s="14"/>
      <c r="AI1193" s="14"/>
      <c r="AJ1193" s="14"/>
      <c r="AK1193" s="14"/>
      <c r="AL1193" s="14">
        <v>300</v>
      </c>
      <c r="AM1193" s="14">
        <v>60</v>
      </c>
      <c r="AN1193" s="14"/>
      <c r="AO1193" s="14"/>
      <c r="AP1193" s="14"/>
      <c r="AQ1193" s="14"/>
      <c r="AR1193" s="14"/>
      <c r="AS1193" s="16"/>
      <c r="AT1193" s="14">
        <v>942</v>
      </c>
      <c r="AU1193" s="14">
        <v>190</v>
      </c>
      <c r="AV1193" s="14">
        <v>15</v>
      </c>
      <c r="AW1193" s="14"/>
      <c r="AX1193" s="14"/>
      <c r="AY1193" s="14"/>
      <c r="AZ1193" s="14"/>
      <c r="BA1193" s="14"/>
      <c r="BB1193" s="14"/>
      <c r="BC1193" s="38"/>
      <c r="BD1193" s="14"/>
      <c r="BE1193" s="14"/>
      <c r="BF1193" s="18"/>
      <c r="BG1193" s="14"/>
      <c r="BH1193" s="14"/>
      <c r="BI1193" s="14"/>
      <c r="BJ1193" s="14"/>
      <c r="BK1193" s="14"/>
      <c r="BL1193" s="14"/>
      <c r="BM1193" s="14"/>
      <c r="BN1193" s="14"/>
      <c r="BO1193" s="14"/>
      <c r="BP1193" s="14"/>
      <c r="BQ1193" s="14"/>
      <c r="BR1193" s="14"/>
      <c r="BS1193" s="14"/>
      <c r="BT1193" s="14"/>
      <c r="BU1193" s="14"/>
      <c r="BV1193" s="14"/>
      <c r="BW1193" s="14"/>
      <c r="BX1193" s="14"/>
      <c r="BY1193" s="14"/>
      <c r="BZ1193" s="14"/>
      <c r="CA1193" s="14"/>
      <c r="CB1193" s="14"/>
      <c r="CC1193" s="14"/>
      <c r="CD1193" s="14"/>
      <c r="CE1193" s="14"/>
      <c r="CF1193" s="14"/>
      <c r="CG1193" s="14"/>
      <c r="CH1193" s="14"/>
      <c r="CI1193" s="14"/>
      <c r="CJ1193" s="14"/>
      <c r="CK1193" s="14"/>
      <c r="CL1193" s="14"/>
      <c r="CM1193" s="14"/>
      <c r="CN1193" s="14"/>
      <c r="CO1193" s="14"/>
      <c r="CP1193" s="14"/>
      <c r="CQ1193" s="14"/>
      <c r="CR1193" s="14"/>
      <c r="CS1193" s="14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  <c r="DR1193" s="1"/>
      <c r="DS1193" s="1"/>
      <c r="DT1193" s="1"/>
      <c r="DU1193" s="1"/>
      <c r="DV1193" s="1"/>
      <c r="DW1193" s="1"/>
      <c r="DX1193" s="1"/>
      <c r="DY1193" s="1"/>
      <c r="DZ1193" s="1"/>
      <c r="EA1193" s="1"/>
      <c r="EB1193" s="1"/>
      <c r="EC1193" s="1"/>
      <c r="ED1193" s="1"/>
      <c r="EE1193" s="1"/>
      <c r="EF1193" s="1"/>
      <c r="EG1193" s="1"/>
      <c r="EH1193" s="1"/>
      <c r="EI1193" s="1"/>
      <c r="EJ1193" s="1"/>
      <c r="EK1193" s="1"/>
      <c r="EL1193" s="1"/>
      <c r="EM1193" s="1"/>
      <c r="EN1193" s="1"/>
      <c r="EO1193" s="1"/>
      <c r="EP1193" s="1"/>
      <c r="EQ1193" s="1"/>
      <c r="ER1193" s="1"/>
      <c r="ES1193" s="1"/>
      <c r="ET1193" s="1"/>
      <c r="EU1193" s="1"/>
      <c r="EV1193" s="1"/>
      <c r="EW1193" s="1"/>
      <c r="EX1193" s="1"/>
      <c r="EY1193" s="1"/>
      <c r="EZ1193" s="1"/>
      <c r="FA1193" s="1"/>
      <c r="FB1193" s="1"/>
      <c r="FC1193" s="1"/>
      <c r="FD1193" s="1"/>
      <c r="FE1193" s="1"/>
      <c r="FF1193" s="1"/>
      <c r="FG1193" s="1"/>
      <c r="FH1193" s="1"/>
      <c r="FI1193" s="1"/>
      <c r="FJ1193" s="1"/>
      <c r="FK1193" s="1"/>
      <c r="FL1193" s="1"/>
      <c r="FM1193" s="1"/>
      <c r="FN1193" s="1"/>
      <c r="FO1193" s="1"/>
      <c r="FP1193" s="1"/>
      <c r="FQ1193" s="1"/>
      <c r="FR1193" s="1"/>
      <c r="FS1193" s="1"/>
      <c r="FT1193" s="1"/>
      <c r="FU1193" s="1"/>
      <c r="FV1193" s="1"/>
      <c r="FW1193" s="1"/>
      <c r="FX1193" s="1"/>
      <c r="FY1193" s="1"/>
      <c r="FZ1193" s="1"/>
      <c r="GA1193" s="1"/>
      <c r="GB1193" s="1"/>
      <c r="GC1193" s="1"/>
      <c r="GD1193" s="1"/>
      <c r="GE1193" s="1"/>
      <c r="GF1193" s="1"/>
      <c r="GG1193" s="1"/>
      <c r="GH1193" s="1"/>
      <c r="GI1193" s="1"/>
      <c r="GJ1193" s="1"/>
      <c r="GK1193" s="1"/>
      <c r="GL1193" s="1"/>
      <c r="GM1193" s="1"/>
      <c r="GN1193" s="1"/>
      <c r="GO1193" s="1"/>
      <c r="GP1193" s="1"/>
      <c r="GQ1193" s="1"/>
      <c r="GR1193" s="1"/>
      <c r="GS1193" s="1"/>
      <c r="GT1193" s="1"/>
      <c r="GU1193" s="1"/>
      <c r="GV1193" s="1"/>
      <c r="GW1193" s="1"/>
      <c r="GX1193" s="1"/>
      <c r="GY1193" s="1"/>
      <c r="GZ1193" s="1"/>
      <c r="HA1193" s="1"/>
      <c r="HB1193" s="1"/>
      <c r="HC1193" s="1"/>
      <c r="HD1193" s="1"/>
      <c r="HE1193" s="1"/>
      <c r="HF1193" s="1"/>
      <c r="HG1193" s="1"/>
      <c r="HH1193" s="1"/>
      <c r="HI1193" s="1"/>
      <c r="HJ1193" s="1"/>
      <c r="HK1193" s="1"/>
      <c r="HL1193" s="1"/>
      <c r="HM1193" s="1"/>
      <c r="HN1193" s="1"/>
      <c r="HO1193" s="1"/>
      <c r="HP1193" s="1"/>
      <c r="HQ1193" s="1"/>
      <c r="HR1193" s="1"/>
      <c r="HS1193" s="1"/>
      <c r="HT1193" s="1"/>
      <c r="HU1193" s="1"/>
      <c r="HV1193" s="1"/>
      <c r="HW1193" s="1"/>
      <c r="HX1193" s="1"/>
      <c r="HY1193" s="1"/>
      <c r="HZ1193" s="1"/>
      <c r="IA1193" s="1"/>
      <c r="IB1193" s="1"/>
      <c r="IC1193" s="1"/>
      <c r="ID1193" s="1"/>
      <c r="IE1193" s="1"/>
      <c r="IF1193" s="1"/>
      <c r="IG1193" s="1"/>
      <c r="IH1193" s="1"/>
      <c r="II1193" s="1"/>
      <c r="IJ1193" s="1"/>
      <c r="IK1193" s="1"/>
      <c r="IL1193" s="1"/>
      <c r="IM1193" s="1"/>
      <c r="IN1193" s="1"/>
      <c r="IO1193" s="1"/>
      <c r="IP1193" s="1"/>
      <c r="IQ1193" s="1"/>
      <c r="IR1193" s="1"/>
      <c r="IS1193" s="1"/>
      <c r="IT1193" s="1"/>
      <c r="IU1193" s="1"/>
      <c r="IV1193" s="1"/>
    </row>
    <row r="1194" spans="1:256" s="3" customFormat="1" ht="15" customHeight="1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9">
        <v>122</v>
      </c>
      <c r="L1194" s="12">
        <v>3.6</v>
      </c>
      <c r="M1194" s="12">
        <v>2.1</v>
      </c>
      <c r="N1194" s="14">
        <v>0</v>
      </c>
      <c r="O1194" s="14">
        <v>0</v>
      </c>
      <c r="P1194" s="14">
        <v>0.04</v>
      </c>
      <c r="Q1194" s="14">
        <v>0.3</v>
      </c>
      <c r="R1194" s="14">
        <v>0.03</v>
      </c>
      <c r="S1194" s="12">
        <v>0</v>
      </c>
      <c r="T1194" s="15">
        <v>0</v>
      </c>
      <c r="U1194" s="15">
        <v>0</v>
      </c>
      <c r="V1194" s="15">
        <v>0</v>
      </c>
      <c r="W1194" s="15">
        <v>0</v>
      </c>
      <c r="X1194" s="15">
        <v>0</v>
      </c>
      <c r="Y1194" s="15">
        <v>0</v>
      </c>
      <c r="Z1194" s="14"/>
      <c r="AA1194" s="14"/>
      <c r="AB1194" s="14"/>
      <c r="AC1194" s="14"/>
      <c r="AD1194" s="14"/>
      <c r="AE1194" s="14"/>
      <c r="AF1194" s="14"/>
      <c r="AG1194" s="14"/>
      <c r="AH1194" s="14"/>
      <c r="AI1194" s="14"/>
      <c r="AJ1194" s="14"/>
      <c r="AK1194" s="14"/>
      <c r="AL1194" s="14">
        <v>300</v>
      </c>
      <c r="AM1194" s="14">
        <v>90</v>
      </c>
      <c r="AN1194" s="14"/>
      <c r="AO1194" s="14"/>
      <c r="AP1194" s="14"/>
      <c r="AQ1194" s="14"/>
      <c r="AR1194" s="14"/>
      <c r="AS1194" s="16"/>
      <c r="AT1194" s="14">
        <v>730</v>
      </c>
      <c r="AU1194" s="14">
        <v>190</v>
      </c>
      <c r="AV1194" s="14">
        <v>22</v>
      </c>
      <c r="AW1194" s="14"/>
      <c r="AX1194" s="14"/>
      <c r="AY1194" s="14"/>
      <c r="AZ1194" s="14"/>
      <c r="BA1194" s="14"/>
      <c r="BB1194" s="14"/>
      <c r="BC1194" s="38"/>
      <c r="BD1194" s="14"/>
      <c r="BE1194" s="14"/>
      <c r="BF1194" s="18"/>
      <c r="BG1194" s="14"/>
      <c r="BH1194" s="14"/>
      <c r="BI1194" s="14"/>
      <c r="BJ1194" s="14"/>
      <c r="BK1194" s="14"/>
      <c r="BL1194" s="14"/>
      <c r="BM1194" s="14"/>
      <c r="BN1194" s="14"/>
      <c r="BO1194" s="14"/>
      <c r="BP1194" s="14"/>
      <c r="BQ1194" s="14"/>
      <c r="BR1194" s="14"/>
      <c r="BS1194" s="14"/>
      <c r="BT1194" s="14"/>
      <c r="BU1194" s="14"/>
      <c r="BV1194" s="14"/>
      <c r="BW1194" s="14"/>
      <c r="BX1194" s="14"/>
      <c r="BY1194" s="14"/>
      <c r="BZ1194" s="14"/>
      <c r="CA1194" s="14"/>
      <c r="CB1194" s="14"/>
      <c r="CC1194" s="14"/>
      <c r="CD1194" s="14"/>
      <c r="CE1194" s="14"/>
      <c r="CF1194" s="14"/>
      <c r="CG1194" s="14"/>
      <c r="CH1194" s="14"/>
      <c r="CI1194" s="14"/>
      <c r="CJ1194" s="14"/>
      <c r="CK1194" s="14"/>
      <c r="CL1194" s="14"/>
      <c r="CM1194" s="14"/>
      <c r="CN1194" s="14"/>
      <c r="CO1194" s="14"/>
      <c r="CP1194" s="14"/>
      <c r="CQ1194" s="14"/>
      <c r="CR1194" s="14"/>
      <c r="CS1194" s="14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  <c r="DN1194" s="1"/>
      <c r="DO1194" s="1"/>
      <c r="DP1194" s="1"/>
      <c r="DQ1194" s="1"/>
      <c r="DR1194" s="1"/>
      <c r="DS1194" s="1"/>
      <c r="DT1194" s="1"/>
      <c r="DU1194" s="1"/>
      <c r="DV1194" s="1"/>
      <c r="DW1194" s="1"/>
      <c r="DX1194" s="1"/>
      <c r="DY1194" s="1"/>
      <c r="DZ1194" s="1"/>
      <c r="EA1194" s="1"/>
      <c r="EB1194" s="1"/>
      <c r="EC1194" s="1"/>
      <c r="ED1194" s="1"/>
      <c r="EE1194" s="1"/>
      <c r="EF1194" s="1"/>
      <c r="EG1194" s="1"/>
      <c r="EH1194" s="1"/>
      <c r="EI1194" s="1"/>
      <c r="EJ1194" s="1"/>
      <c r="EK1194" s="1"/>
      <c r="EL1194" s="1"/>
      <c r="EM1194" s="1"/>
      <c r="EN1194" s="1"/>
      <c r="EO1194" s="1"/>
      <c r="EP1194" s="1"/>
      <c r="EQ1194" s="1"/>
      <c r="ER1194" s="1"/>
      <c r="ES1194" s="1"/>
      <c r="ET1194" s="1"/>
      <c r="EU1194" s="1"/>
      <c r="EV1194" s="1"/>
      <c r="EW1194" s="1"/>
      <c r="EX1194" s="1"/>
      <c r="EY1194" s="1"/>
      <c r="EZ1194" s="1"/>
      <c r="FA1194" s="1"/>
      <c r="FB1194" s="1"/>
      <c r="FC1194" s="1"/>
      <c r="FD1194" s="1"/>
      <c r="FE1194" s="1"/>
      <c r="FF1194" s="1"/>
      <c r="FG1194" s="1"/>
      <c r="FH1194" s="1"/>
      <c r="FI1194" s="1"/>
      <c r="FJ1194" s="1"/>
      <c r="FK1194" s="1"/>
      <c r="FL1194" s="1"/>
      <c r="FM1194" s="1"/>
      <c r="FN1194" s="1"/>
      <c r="FO1194" s="1"/>
      <c r="FP1194" s="1"/>
      <c r="FQ1194" s="1"/>
      <c r="FR1194" s="1"/>
      <c r="FS1194" s="1"/>
      <c r="FT1194" s="1"/>
      <c r="FU1194" s="1"/>
      <c r="FV1194" s="1"/>
      <c r="FW1194" s="1"/>
      <c r="FX1194" s="1"/>
      <c r="FY1194" s="1"/>
      <c r="FZ1194" s="1"/>
      <c r="GA1194" s="1"/>
      <c r="GB1194" s="1"/>
      <c r="GC1194" s="1"/>
      <c r="GD1194" s="1"/>
      <c r="GE1194" s="1"/>
      <c r="GF1194" s="1"/>
      <c r="GG1194" s="1"/>
      <c r="GH1194" s="1"/>
      <c r="GI1194" s="1"/>
      <c r="GJ1194" s="1"/>
      <c r="GK1194" s="1"/>
      <c r="GL1194" s="1"/>
      <c r="GM1194" s="1"/>
      <c r="GN1194" s="1"/>
      <c r="GO1194" s="1"/>
      <c r="GP1194" s="1"/>
      <c r="GQ1194" s="1"/>
      <c r="GR1194" s="1"/>
      <c r="GS1194" s="1"/>
      <c r="GT1194" s="1"/>
      <c r="GU1194" s="1"/>
      <c r="GV1194" s="1"/>
      <c r="GW1194" s="1"/>
      <c r="GX1194" s="1"/>
      <c r="GY1194" s="1"/>
      <c r="GZ1194" s="1"/>
      <c r="HA1194" s="1"/>
      <c r="HB1194" s="1"/>
      <c r="HC1194" s="1"/>
      <c r="HD1194" s="1"/>
      <c r="HE1194" s="1"/>
      <c r="HF1194" s="1"/>
      <c r="HG1194" s="1"/>
      <c r="HH1194" s="1"/>
      <c r="HI1194" s="1"/>
      <c r="HJ1194" s="1"/>
      <c r="HK1194" s="1"/>
      <c r="HL1194" s="1"/>
      <c r="HM1194" s="1"/>
      <c r="HN1194" s="1"/>
      <c r="HO1194" s="1"/>
      <c r="HP1194" s="1"/>
      <c r="HQ1194" s="1"/>
      <c r="HR1194" s="1"/>
      <c r="HS1194" s="1"/>
      <c r="HT1194" s="1"/>
      <c r="HU1194" s="1"/>
      <c r="HV1194" s="1"/>
      <c r="HW1194" s="1"/>
      <c r="HX1194" s="1"/>
      <c r="HY1194" s="1"/>
      <c r="HZ1194" s="1"/>
      <c r="IA1194" s="1"/>
      <c r="IB1194" s="1"/>
      <c r="IC1194" s="1"/>
      <c r="ID1194" s="1"/>
      <c r="IE1194" s="1"/>
      <c r="IF1194" s="1"/>
      <c r="IG1194" s="1"/>
      <c r="IH1194" s="1"/>
      <c r="II1194" s="1"/>
      <c r="IJ1194" s="1"/>
      <c r="IK1194" s="1"/>
      <c r="IL1194" s="1"/>
      <c r="IM1194" s="1"/>
      <c r="IN1194" s="1"/>
      <c r="IO1194" s="1"/>
      <c r="IP1194" s="1"/>
      <c r="IQ1194" s="1"/>
      <c r="IR1194" s="1"/>
      <c r="IS1194" s="1"/>
      <c r="IT1194" s="1"/>
      <c r="IU1194" s="1"/>
      <c r="IV1194" s="1"/>
    </row>
    <row r="1195" spans="1:256" s="3" customFormat="1" ht="15" customHeight="1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9">
        <v>122</v>
      </c>
      <c r="L1195" s="12">
        <v>3.6</v>
      </c>
      <c r="M1195" s="12">
        <v>2.1</v>
      </c>
      <c r="N1195" s="14">
        <v>0</v>
      </c>
      <c r="O1195" s="14">
        <v>0</v>
      </c>
      <c r="P1195" s="14">
        <v>0.04</v>
      </c>
      <c r="Q1195" s="14">
        <v>0.3</v>
      </c>
      <c r="R1195" s="14">
        <v>0.03</v>
      </c>
      <c r="S1195" s="12">
        <v>0</v>
      </c>
      <c r="T1195" s="15">
        <v>0</v>
      </c>
      <c r="U1195" s="15">
        <v>0</v>
      </c>
      <c r="V1195" s="15">
        <v>0</v>
      </c>
      <c r="W1195" s="15">
        <v>0</v>
      </c>
      <c r="X1195" s="15">
        <v>0</v>
      </c>
      <c r="Y1195" s="15">
        <v>0</v>
      </c>
      <c r="Z1195" s="14"/>
      <c r="AA1195" s="14"/>
      <c r="AB1195" s="14"/>
      <c r="AC1195" s="14"/>
      <c r="AD1195" s="14"/>
      <c r="AE1195" s="14"/>
      <c r="AF1195" s="14"/>
      <c r="AG1195" s="14"/>
      <c r="AH1195" s="14"/>
      <c r="AI1195" s="14"/>
      <c r="AJ1195" s="14"/>
      <c r="AK1195" s="14"/>
      <c r="AL1195" s="14">
        <v>300</v>
      </c>
      <c r="AM1195" s="14">
        <v>120</v>
      </c>
      <c r="AN1195" s="14"/>
      <c r="AO1195" s="14"/>
      <c r="AP1195" s="14"/>
      <c r="AQ1195" s="14"/>
      <c r="AR1195" s="14"/>
      <c r="AS1195" s="16"/>
      <c r="AT1195" s="14">
        <v>685</v>
      </c>
      <c r="AU1195" s="14">
        <v>158</v>
      </c>
      <c r="AV1195" s="14">
        <v>19</v>
      </c>
      <c r="AW1195" s="14"/>
      <c r="AX1195" s="14"/>
      <c r="AY1195" s="14"/>
      <c r="AZ1195" s="14"/>
      <c r="BA1195" s="14"/>
      <c r="BB1195" s="14"/>
      <c r="BC1195" s="38"/>
      <c r="BD1195" s="14"/>
      <c r="BE1195" s="14"/>
      <c r="BF1195" s="18"/>
      <c r="BG1195" s="14"/>
      <c r="BH1195" s="14"/>
      <c r="BI1195" s="14"/>
      <c r="BJ1195" s="14"/>
      <c r="BK1195" s="14"/>
      <c r="BL1195" s="14"/>
      <c r="BM1195" s="14"/>
      <c r="BN1195" s="14"/>
      <c r="BO1195" s="14"/>
      <c r="BP1195" s="14"/>
      <c r="BQ1195" s="14"/>
      <c r="BR1195" s="14"/>
      <c r="BS1195" s="14"/>
      <c r="BT1195" s="14"/>
      <c r="BU1195" s="14"/>
      <c r="BV1195" s="14"/>
      <c r="BW1195" s="14"/>
      <c r="BX1195" s="14"/>
      <c r="BY1195" s="14"/>
      <c r="BZ1195" s="14"/>
      <c r="CA1195" s="14"/>
      <c r="CB1195" s="14"/>
      <c r="CC1195" s="14"/>
      <c r="CD1195" s="14"/>
      <c r="CE1195" s="14"/>
      <c r="CF1195" s="14"/>
      <c r="CG1195" s="14"/>
      <c r="CH1195" s="14"/>
      <c r="CI1195" s="14"/>
      <c r="CJ1195" s="14"/>
      <c r="CK1195" s="14"/>
      <c r="CL1195" s="14"/>
      <c r="CM1195" s="14"/>
      <c r="CN1195" s="14"/>
      <c r="CO1195" s="14"/>
      <c r="CP1195" s="14"/>
      <c r="CQ1195" s="14"/>
      <c r="CR1195" s="14"/>
      <c r="CS1195" s="14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  <c r="DN1195" s="1"/>
      <c r="DO1195" s="1"/>
      <c r="DP1195" s="1"/>
      <c r="DQ1195" s="1"/>
      <c r="DR1195" s="1"/>
      <c r="DS1195" s="1"/>
      <c r="DT1195" s="1"/>
      <c r="DU1195" s="1"/>
      <c r="DV1195" s="1"/>
      <c r="DW1195" s="1"/>
      <c r="DX1195" s="1"/>
      <c r="DY1195" s="1"/>
      <c r="DZ1195" s="1"/>
      <c r="EA1195" s="1"/>
      <c r="EB1195" s="1"/>
      <c r="EC1195" s="1"/>
      <c r="ED1195" s="1"/>
      <c r="EE1195" s="1"/>
      <c r="EF1195" s="1"/>
      <c r="EG1195" s="1"/>
      <c r="EH1195" s="1"/>
      <c r="EI1195" s="1"/>
      <c r="EJ1195" s="1"/>
      <c r="EK1195" s="1"/>
      <c r="EL1195" s="1"/>
      <c r="EM1195" s="1"/>
      <c r="EN1195" s="1"/>
      <c r="EO1195" s="1"/>
      <c r="EP1195" s="1"/>
      <c r="EQ1195" s="1"/>
      <c r="ER1195" s="1"/>
      <c r="ES1195" s="1"/>
      <c r="ET1195" s="1"/>
      <c r="EU1195" s="1"/>
      <c r="EV1195" s="1"/>
      <c r="EW1195" s="1"/>
      <c r="EX1195" s="1"/>
      <c r="EY1195" s="1"/>
      <c r="EZ1195" s="1"/>
      <c r="FA1195" s="1"/>
      <c r="FB1195" s="1"/>
      <c r="FC1195" s="1"/>
      <c r="FD1195" s="1"/>
      <c r="FE1195" s="1"/>
      <c r="FF1195" s="1"/>
      <c r="FG1195" s="1"/>
      <c r="FH1195" s="1"/>
      <c r="FI1195" s="1"/>
      <c r="FJ1195" s="1"/>
      <c r="FK1195" s="1"/>
      <c r="FL1195" s="1"/>
      <c r="FM1195" s="1"/>
      <c r="FN1195" s="1"/>
      <c r="FO1195" s="1"/>
      <c r="FP1195" s="1"/>
      <c r="FQ1195" s="1"/>
      <c r="FR1195" s="1"/>
      <c r="FS1195" s="1"/>
      <c r="FT1195" s="1"/>
      <c r="FU1195" s="1"/>
      <c r="FV1195" s="1"/>
      <c r="FW1195" s="1"/>
      <c r="FX1195" s="1"/>
      <c r="FY1195" s="1"/>
      <c r="FZ1195" s="1"/>
      <c r="GA1195" s="1"/>
      <c r="GB1195" s="1"/>
      <c r="GC1195" s="1"/>
      <c r="GD1195" s="1"/>
      <c r="GE1195" s="1"/>
      <c r="GF1195" s="1"/>
      <c r="GG1195" s="1"/>
      <c r="GH1195" s="1"/>
      <c r="GI1195" s="1"/>
      <c r="GJ1195" s="1"/>
      <c r="GK1195" s="1"/>
      <c r="GL1195" s="1"/>
      <c r="GM1195" s="1"/>
      <c r="GN1195" s="1"/>
      <c r="GO1195" s="1"/>
      <c r="GP1195" s="1"/>
      <c r="GQ1195" s="1"/>
      <c r="GR1195" s="1"/>
      <c r="GS1195" s="1"/>
      <c r="GT1195" s="1"/>
      <c r="GU1195" s="1"/>
      <c r="GV1195" s="1"/>
      <c r="GW1195" s="1"/>
      <c r="GX1195" s="1"/>
      <c r="GY1195" s="1"/>
      <c r="GZ1195" s="1"/>
      <c r="HA1195" s="1"/>
      <c r="HB1195" s="1"/>
      <c r="HC1195" s="1"/>
      <c r="HD1195" s="1"/>
      <c r="HE1195" s="1"/>
      <c r="HF1195" s="1"/>
      <c r="HG1195" s="1"/>
      <c r="HH1195" s="1"/>
      <c r="HI1195" s="1"/>
      <c r="HJ1195" s="1"/>
      <c r="HK1195" s="1"/>
      <c r="HL1195" s="1"/>
      <c r="HM1195" s="1"/>
      <c r="HN1195" s="1"/>
      <c r="HO1195" s="1"/>
      <c r="HP1195" s="1"/>
      <c r="HQ1195" s="1"/>
      <c r="HR1195" s="1"/>
      <c r="HS1195" s="1"/>
      <c r="HT1195" s="1"/>
      <c r="HU1195" s="1"/>
      <c r="HV1195" s="1"/>
      <c r="HW1195" s="1"/>
      <c r="HX1195" s="1"/>
      <c r="HY1195" s="1"/>
      <c r="HZ1195" s="1"/>
      <c r="IA1195" s="1"/>
      <c r="IB1195" s="1"/>
      <c r="IC1195" s="1"/>
      <c r="ID1195" s="1"/>
      <c r="IE1195" s="1"/>
      <c r="IF1195" s="1"/>
      <c r="IG1195" s="1"/>
      <c r="IH1195" s="1"/>
      <c r="II1195" s="1"/>
      <c r="IJ1195" s="1"/>
      <c r="IK1195" s="1"/>
      <c r="IL1195" s="1"/>
      <c r="IM1195" s="1"/>
      <c r="IN1195" s="1"/>
      <c r="IO1195" s="1"/>
      <c r="IP1195" s="1"/>
      <c r="IQ1195" s="1"/>
      <c r="IR1195" s="1"/>
      <c r="IS1195" s="1"/>
      <c r="IT1195" s="1"/>
      <c r="IU1195" s="1"/>
      <c r="IV1195" s="1"/>
    </row>
    <row r="1196" spans="1:256" s="3" customFormat="1" ht="15" customHeight="1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9">
        <v>123</v>
      </c>
      <c r="L1196" s="12">
        <v>3.41</v>
      </c>
      <c r="M1196" s="12">
        <v>2.35</v>
      </c>
      <c r="N1196" s="14">
        <v>1.4999999999999999E-2</v>
      </c>
      <c r="O1196" s="14">
        <v>0.02</v>
      </c>
      <c r="P1196" s="14">
        <v>5.2999999999999999E-2</v>
      </c>
      <c r="Q1196" s="14">
        <v>0.18</v>
      </c>
      <c r="R1196" s="14">
        <v>2.75</v>
      </c>
      <c r="S1196" s="12">
        <v>0.02</v>
      </c>
      <c r="T1196" s="15">
        <v>0</v>
      </c>
      <c r="U1196" s="15">
        <v>0.01</v>
      </c>
      <c r="V1196" s="15">
        <v>0</v>
      </c>
      <c r="W1196" s="15">
        <v>0</v>
      </c>
      <c r="X1196" s="15">
        <v>0</v>
      </c>
      <c r="Y1196" s="15">
        <v>0</v>
      </c>
      <c r="Z1196" s="14">
        <v>566</v>
      </c>
      <c r="AA1196" s="14">
        <v>9.5299999999999994</v>
      </c>
      <c r="AB1196" s="14">
        <v>20.58</v>
      </c>
      <c r="AC1196" s="14"/>
      <c r="AD1196" s="14">
        <v>92.5</v>
      </c>
      <c r="AE1196" s="14"/>
      <c r="AF1196" s="14"/>
      <c r="AG1196" s="14"/>
      <c r="AH1196" s="14"/>
      <c r="AI1196" s="14"/>
      <c r="AJ1196" s="14">
        <v>840</v>
      </c>
      <c r="AK1196" s="14">
        <v>60</v>
      </c>
      <c r="AL1196" s="14">
        <v>375</v>
      </c>
      <c r="AM1196" s="14">
        <v>45</v>
      </c>
      <c r="AN1196" s="14"/>
      <c r="AO1196" s="14"/>
      <c r="AP1196" s="14"/>
      <c r="AQ1196" s="14"/>
      <c r="AR1196" s="14"/>
      <c r="AS1196" s="16"/>
      <c r="AT1196" s="14">
        <v>1016</v>
      </c>
      <c r="AU1196" s="14">
        <v>728</v>
      </c>
      <c r="AV1196" s="14">
        <v>15.6</v>
      </c>
      <c r="AW1196" s="14"/>
      <c r="AX1196" s="14"/>
      <c r="AY1196" s="14"/>
      <c r="AZ1196" s="14"/>
      <c r="BA1196" s="14"/>
      <c r="BB1196" s="14">
        <v>14.7</v>
      </c>
      <c r="BC1196" s="38">
        <v>23</v>
      </c>
      <c r="BD1196" s="14">
        <v>30.32</v>
      </c>
      <c r="BE1196" s="14"/>
      <c r="BF1196" s="18"/>
      <c r="BG1196" s="14"/>
      <c r="BH1196" s="14"/>
      <c r="BI1196" s="14"/>
      <c r="BJ1196" s="14"/>
      <c r="BK1196" s="14"/>
      <c r="BL1196" s="14"/>
      <c r="BM1196" s="14"/>
      <c r="BN1196" s="14"/>
      <c r="BO1196" s="14"/>
      <c r="BP1196" s="14"/>
      <c r="BQ1196" s="14"/>
      <c r="BR1196" s="14"/>
      <c r="BS1196" s="14"/>
      <c r="BT1196" s="14"/>
      <c r="BU1196" s="14"/>
      <c r="BV1196" s="14"/>
      <c r="BW1196" s="14"/>
      <c r="BX1196" s="14"/>
      <c r="BY1196" s="14"/>
      <c r="BZ1196" s="14"/>
      <c r="CA1196" s="14"/>
      <c r="CB1196" s="14"/>
      <c r="CC1196" s="14"/>
      <c r="CD1196" s="14"/>
      <c r="CE1196" s="14"/>
      <c r="CF1196" s="14"/>
      <c r="CG1196" s="14"/>
      <c r="CH1196" s="14"/>
      <c r="CI1196" s="14"/>
      <c r="CJ1196" s="14"/>
      <c r="CK1196" s="14"/>
      <c r="CL1196" s="14"/>
      <c r="CM1196" s="14"/>
      <c r="CN1196" s="14"/>
      <c r="CO1196" s="14"/>
      <c r="CP1196" s="14"/>
      <c r="CQ1196" s="14"/>
      <c r="CR1196" s="14"/>
      <c r="CS1196" s="14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  <c r="DN1196" s="1"/>
      <c r="DO1196" s="1"/>
      <c r="DP1196" s="1"/>
      <c r="DQ1196" s="1"/>
      <c r="DR1196" s="1"/>
      <c r="DS1196" s="1"/>
      <c r="DT1196" s="1"/>
      <c r="DU1196" s="1"/>
      <c r="DV1196" s="1"/>
      <c r="DW1196" s="1"/>
      <c r="DX1196" s="1"/>
      <c r="DY1196" s="1"/>
      <c r="DZ1196" s="1"/>
      <c r="EA1196" s="1"/>
      <c r="EB1196" s="1"/>
      <c r="EC1196" s="1"/>
      <c r="ED1196" s="1"/>
      <c r="EE1196" s="1"/>
      <c r="EF1196" s="1"/>
      <c r="EG1196" s="1"/>
      <c r="EH1196" s="1"/>
      <c r="EI1196" s="1"/>
      <c r="EJ1196" s="1"/>
      <c r="EK1196" s="1"/>
      <c r="EL1196" s="1"/>
      <c r="EM1196" s="1"/>
      <c r="EN1196" s="1"/>
      <c r="EO1196" s="1"/>
      <c r="EP1196" s="1"/>
      <c r="EQ1196" s="1"/>
      <c r="ER1196" s="1"/>
      <c r="ES1196" s="1"/>
      <c r="ET1196" s="1"/>
      <c r="EU1196" s="1"/>
      <c r="EV1196" s="1"/>
      <c r="EW1196" s="1"/>
      <c r="EX1196" s="1"/>
      <c r="EY1196" s="1"/>
      <c r="EZ1196" s="1"/>
      <c r="FA1196" s="1"/>
      <c r="FB1196" s="1"/>
      <c r="FC1196" s="1"/>
      <c r="FD1196" s="1"/>
      <c r="FE1196" s="1"/>
      <c r="FF1196" s="1"/>
      <c r="FG1196" s="1"/>
      <c r="FH1196" s="1"/>
      <c r="FI1196" s="1"/>
      <c r="FJ1196" s="1"/>
      <c r="FK1196" s="1"/>
      <c r="FL1196" s="1"/>
      <c r="FM1196" s="1"/>
      <c r="FN1196" s="1"/>
      <c r="FO1196" s="1"/>
      <c r="FP1196" s="1"/>
      <c r="FQ1196" s="1"/>
      <c r="FR1196" s="1"/>
      <c r="FS1196" s="1"/>
      <c r="FT1196" s="1"/>
      <c r="FU1196" s="1"/>
      <c r="FV1196" s="1"/>
      <c r="FW1196" s="1"/>
      <c r="FX1196" s="1"/>
      <c r="FY1196" s="1"/>
      <c r="FZ1196" s="1"/>
      <c r="GA1196" s="1"/>
      <c r="GB1196" s="1"/>
      <c r="GC1196" s="1"/>
      <c r="GD1196" s="1"/>
      <c r="GE1196" s="1"/>
      <c r="GF1196" s="1"/>
      <c r="GG1196" s="1"/>
      <c r="GH1196" s="1"/>
      <c r="GI1196" s="1"/>
      <c r="GJ1196" s="1"/>
      <c r="GK1196" s="1"/>
      <c r="GL1196" s="1"/>
      <c r="GM1196" s="1"/>
      <c r="GN1196" s="1"/>
      <c r="GO1196" s="1"/>
      <c r="GP1196" s="1"/>
      <c r="GQ1196" s="1"/>
      <c r="GR1196" s="1"/>
      <c r="GS1196" s="1"/>
      <c r="GT1196" s="1"/>
      <c r="GU1196" s="1"/>
      <c r="GV1196" s="1"/>
      <c r="GW1196" s="1"/>
      <c r="GX1196" s="1"/>
      <c r="GY1196" s="1"/>
      <c r="GZ1196" s="1"/>
      <c r="HA1196" s="1"/>
      <c r="HB1196" s="1"/>
      <c r="HC1196" s="1"/>
      <c r="HD1196" s="1"/>
      <c r="HE1196" s="1"/>
      <c r="HF1196" s="1"/>
      <c r="HG1196" s="1"/>
      <c r="HH1196" s="1"/>
      <c r="HI1196" s="1"/>
      <c r="HJ1196" s="1"/>
      <c r="HK1196" s="1"/>
      <c r="HL1196" s="1"/>
      <c r="HM1196" s="1"/>
      <c r="HN1196" s="1"/>
      <c r="HO1196" s="1"/>
      <c r="HP1196" s="1"/>
      <c r="HQ1196" s="1"/>
      <c r="HR1196" s="1"/>
      <c r="HS1196" s="1"/>
      <c r="HT1196" s="1"/>
      <c r="HU1196" s="1"/>
      <c r="HV1196" s="1"/>
      <c r="HW1196" s="1"/>
      <c r="HX1196" s="1"/>
      <c r="HY1196" s="1"/>
      <c r="HZ1196" s="1"/>
      <c r="IA1196" s="1"/>
      <c r="IB1196" s="1"/>
      <c r="IC1196" s="1"/>
      <c r="ID1196" s="1"/>
      <c r="IE1196" s="1"/>
      <c r="IF1196" s="1"/>
      <c r="IG1196" s="1"/>
      <c r="IH1196" s="1"/>
      <c r="II1196" s="1"/>
      <c r="IJ1196" s="1"/>
      <c r="IK1196" s="1"/>
      <c r="IL1196" s="1"/>
      <c r="IM1196" s="1"/>
      <c r="IN1196" s="1"/>
      <c r="IO1196" s="1"/>
      <c r="IP1196" s="1"/>
      <c r="IQ1196" s="1"/>
      <c r="IR1196" s="1"/>
      <c r="IS1196" s="1"/>
      <c r="IT1196" s="1"/>
      <c r="IU1196" s="1"/>
      <c r="IV1196" s="1"/>
    </row>
    <row r="1197" spans="1:256" s="3" customFormat="1" ht="15" customHeight="1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9">
        <v>123</v>
      </c>
      <c r="L1197" s="12">
        <v>3.41</v>
      </c>
      <c r="M1197" s="12">
        <v>2.35</v>
      </c>
      <c r="N1197" s="14">
        <v>1.4999999999999999E-2</v>
      </c>
      <c r="O1197" s="14">
        <v>0.02</v>
      </c>
      <c r="P1197" s="14">
        <v>5.2999999999999999E-2</v>
      </c>
      <c r="Q1197" s="14">
        <v>0.18</v>
      </c>
      <c r="R1197" s="14">
        <v>2.75</v>
      </c>
      <c r="S1197" s="12">
        <v>0.02</v>
      </c>
      <c r="T1197" s="15">
        <v>0</v>
      </c>
      <c r="U1197" s="15">
        <v>0.01</v>
      </c>
      <c r="V1197" s="15">
        <v>0</v>
      </c>
      <c r="W1197" s="15">
        <v>0</v>
      </c>
      <c r="X1197" s="15">
        <v>0</v>
      </c>
      <c r="Y1197" s="15">
        <v>0</v>
      </c>
      <c r="Z1197" s="14">
        <v>566</v>
      </c>
      <c r="AA1197" s="14">
        <v>9.5299999999999994</v>
      </c>
      <c r="AB1197" s="14">
        <v>20.58</v>
      </c>
      <c r="AC1197" s="14"/>
      <c r="AD1197" s="14">
        <v>92.5</v>
      </c>
      <c r="AE1197" s="14"/>
      <c r="AF1197" s="14"/>
      <c r="AG1197" s="14"/>
      <c r="AH1197" s="14"/>
      <c r="AI1197" s="14"/>
      <c r="AJ1197" s="14">
        <v>840</v>
      </c>
      <c r="AK1197" s="14">
        <v>60</v>
      </c>
      <c r="AL1197" s="14">
        <v>375</v>
      </c>
      <c r="AM1197" s="14">
        <v>45</v>
      </c>
      <c r="AN1197" s="14"/>
      <c r="AO1197" s="14"/>
      <c r="AP1197" s="14"/>
      <c r="AQ1197" s="14"/>
      <c r="AR1197" s="14"/>
      <c r="AS1197" s="16"/>
      <c r="AT1197" s="14">
        <v>1016</v>
      </c>
      <c r="AU1197" s="14">
        <v>728</v>
      </c>
      <c r="AV1197" s="14">
        <v>15.6</v>
      </c>
      <c r="AW1197" s="14"/>
      <c r="AX1197" s="14"/>
      <c r="AY1197" s="14"/>
      <c r="AZ1197" s="14"/>
      <c r="BA1197" s="14"/>
      <c r="BB1197" s="14">
        <v>10.1</v>
      </c>
      <c r="BC1197" s="38">
        <v>-40</v>
      </c>
      <c r="BD1197" s="14">
        <v>30.32</v>
      </c>
      <c r="BE1197" s="14"/>
      <c r="BF1197" s="18"/>
      <c r="BG1197" s="14"/>
      <c r="BH1197" s="14"/>
      <c r="BI1197" s="14"/>
      <c r="BJ1197" s="14"/>
      <c r="BK1197" s="14"/>
      <c r="BL1197" s="14"/>
      <c r="BM1197" s="14"/>
      <c r="BN1197" s="14"/>
      <c r="BO1197" s="14"/>
      <c r="BP1197" s="14"/>
      <c r="BQ1197" s="14"/>
      <c r="BR1197" s="14"/>
      <c r="BS1197" s="14"/>
      <c r="BT1197" s="14"/>
      <c r="BU1197" s="14"/>
      <c r="BV1197" s="14"/>
      <c r="BW1197" s="14"/>
      <c r="BX1197" s="14"/>
      <c r="BY1197" s="14"/>
      <c r="BZ1197" s="14"/>
      <c r="CA1197" s="14"/>
      <c r="CB1197" s="14"/>
      <c r="CC1197" s="14"/>
      <c r="CD1197" s="14"/>
      <c r="CE1197" s="14"/>
      <c r="CF1197" s="14"/>
      <c r="CG1197" s="14"/>
      <c r="CH1197" s="14"/>
      <c r="CI1197" s="14"/>
      <c r="CJ1197" s="14"/>
      <c r="CK1197" s="14"/>
      <c r="CL1197" s="14"/>
      <c r="CM1197" s="14"/>
      <c r="CN1197" s="14"/>
      <c r="CO1197" s="14"/>
      <c r="CP1197" s="14"/>
      <c r="CQ1197" s="14"/>
      <c r="CR1197" s="14"/>
      <c r="CS1197" s="14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  <c r="DN1197" s="1"/>
      <c r="DO1197" s="1"/>
      <c r="DP1197" s="1"/>
      <c r="DQ1197" s="1"/>
      <c r="DR1197" s="1"/>
      <c r="DS1197" s="1"/>
      <c r="DT1197" s="1"/>
      <c r="DU1197" s="1"/>
      <c r="DV1197" s="1"/>
      <c r="DW1197" s="1"/>
      <c r="DX1197" s="1"/>
      <c r="DY1197" s="1"/>
      <c r="DZ1197" s="1"/>
      <c r="EA1197" s="1"/>
      <c r="EB1197" s="1"/>
      <c r="EC1197" s="1"/>
      <c r="ED1197" s="1"/>
      <c r="EE1197" s="1"/>
      <c r="EF1197" s="1"/>
      <c r="EG1197" s="1"/>
      <c r="EH1197" s="1"/>
      <c r="EI1197" s="1"/>
      <c r="EJ1197" s="1"/>
      <c r="EK1197" s="1"/>
      <c r="EL1197" s="1"/>
      <c r="EM1197" s="1"/>
      <c r="EN1197" s="1"/>
      <c r="EO1197" s="1"/>
      <c r="EP1197" s="1"/>
      <c r="EQ1197" s="1"/>
      <c r="ER1197" s="1"/>
      <c r="ES1197" s="1"/>
      <c r="ET1197" s="1"/>
      <c r="EU1197" s="1"/>
      <c r="EV1197" s="1"/>
      <c r="EW1197" s="1"/>
      <c r="EX1197" s="1"/>
      <c r="EY1197" s="1"/>
      <c r="EZ1197" s="1"/>
      <c r="FA1197" s="1"/>
      <c r="FB1197" s="1"/>
      <c r="FC1197" s="1"/>
      <c r="FD1197" s="1"/>
      <c r="FE1197" s="1"/>
      <c r="FF1197" s="1"/>
      <c r="FG1197" s="1"/>
      <c r="FH1197" s="1"/>
      <c r="FI1197" s="1"/>
      <c r="FJ1197" s="1"/>
      <c r="FK1197" s="1"/>
      <c r="FL1197" s="1"/>
      <c r="FM1197" s="1"/>
      <c r="FN1197" s="1"/>
      <c r="FO1197" s="1"/>
      <c r="FP1197" s="1"/>
      <c r="FQ1197" s="1"/>
      <c r="FR1197" s="1"/>
      <c r="FS1197" s="1"/>
      <c r="FT1197" s="1"/>
      <c r="FU1197" s="1"/>
      <c r="FV1197" s="1"/>
      <c r="FW1197" s="1"/>
      <c r="FX1197" s="1"/>
      <c r="FY1197" s="1"/>
      <c r="FZ1197" s="1"/>
      <c r="GA1197" s="1"/>
      <c r="GB1197" s="1"/>
      <c r="GC1197" s="1"/>
      <c r="GD1197" s="1"/>
      <c r="GE1197" s="1"/>
      <c r="GF1197" s="1"/>
      <c r="GG1197" s="1"/>
      <c r="GH1197" s="1"/>
      <c r="GI1197" s="1"/>
      <c r="GJ1197" s="1"/>
      <c r="GK1197" s="1"/>
      <c r="GL1197" s="1"/>
      <c r="GM1197" s="1"/>
      <c r="GN1197" s="1"/>
      <c r="GO1197" s="1"/>
      <c r="GP1197" s="1"/>
      <c r="GQ1197" s="1"/>
      <c r="GR1197" s="1"/>
      <c r="GS1197" s="1"/>
      <c r="GT1197" s="1"/>
      <c r="GU1197" s="1"/>
      <c r="GV1197" s="1"/>
      <c r="GW1197" s="1"/>
      <c r="GX1197" s="1"/>
      <c r="GY1197" s="1"/>
      <c r="GZ1197" s="1"/>
      <c r="HA1197" s="1"/>
      <c r="HB1197" s="1"/>
      <c r="HC1197" s="1"/>
      <c r="HD1197" s="1"/>
      <c r="HE1197" s="1"/>
      <c r="HF1197" s="1"/>
      <c r="HG1197" s="1"/>
      <c r="HH1197" s="1"/>
      <c r="HI1197" s="1"/>
      <c r="HJ1197" s="1"/>
      <c r="HK1197" s="1"/>
      <c r="HL1197" s="1"/>
      <c r="HM1197" s="1"/>
      <c r="HN1197" s="1"/>
      <c r="HO1197" s="1"/>
      <c r="HP1197" s="1"/>
      <c r="HQ1197" s="1"/>
      <c r="HR1197" s="1"/>
      <c r="HS1197" s="1"/>
      <c r="HT1197" s="1"/>
      <c r="HU1197" s="1"/>
      <c r="HV1197" s="1"/>
      <c r="HW1197" s="1"/>
      <c r="HX1197" s="1"/>
      <c r="HY1197" s="1"/>
      <c r="HZ1197" s="1"/>
      <c r="IA1197" s="1"/>
      <c r="IB1197" s="1"/>
      <c r="IC1197" s="1"/>
      <c r="ID1197" s="1"/>
      <c r="IE1197" s="1"/>
      <c r="IF1197" s="1"/>
      <c r="IG1197" s="1"/>
      <c r="IH1197" s="1"/>
      <c r="II1197" s="1"/>
      <c r="IJ1197" s="1"/>
      <c r="IK1197" s="1"/>
      <c r="IL1197" s="1"/>
      <c r="IM1197" s="1"/>
      <c r="IN1197" s="1"/>
      <c r="IO1197" s="1"/>
      <c r="IP1197" s="1"/>
      <c r="IQ1197" s="1"/>
      <c r="IR1197" s="1"/>
      <c r="IS1197" s="1"/>
      <c r="IT1197" s="1"/>
      <c r="IU1197" s="1"/>
      <c r="IV1197" s="1"/>
    </row>
    <row r="1198" spans="1:256" s="3" customFormat="1" ht="15" customHeight="1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9">
        <v>124</v>
      </c>
      <c r="L1198" s="12">
        <v>3.46</v>
      </c>
      <c r="M1198" s="12">
        <v>2.61</v>
      </c>
      <c r="N1198" s="14">
        <v>2.3E-2</v>
      </c>
      <c r="O1198" s="14">
        <v>0.02</v>
      </c>
      <c r="P1198" s="14">
        <v>3.7999999999999999E-2</v>
      </c>
      <c r="Q1198" s="14">
        <v>0.25</v>
      </c>
      <c r="R1198" s="14">
        <v>0.54</v>
      </c>
      <c r="S1198" s="12">
        <v>0.03</v>
      </c>
      <c r="T1198" s="15">
        <v>0</v>
      </c>
      <c r="U1198" s="15">
        <v>0.04</v>
      </c>
      <c r="V1198" s="15">
        <v>0</v>
      </c>
      <c r="W1198" s="15">
        <v>0</v>
      </c>
      <c r="X1198" s="15">
        <v>0</v>
      </c>
      <c r="Y1198" s="15">
        <v>0</v>
      </c>
      <c r="Z1198" s="14">
        <v>262</v>
      </c>
      <c r="AA1198" s="14">
        <v>9.48</v>
      </c>
      <c r="AB1198" s="14">
        <v>32.11</v>
      </c>
      <c r="AC1198" s="14"/>
      <c r="AD1198" s="14">
        <v>83.5</v>
      </c>
      <c r="AE1198" s="14"/>
      <c r="AF1198" s="14"/>
      <c r="AG1198" s="14"/>
      <c r="AH1198" s="14"/>
      <c r="AI1198" s="14"/>
      <c r="AJ1198" s="14">
        <v>840</v>
      </c>
      <c r="AK1198" s="14">
        <v>60</v>
      </c>
      <c r="AL1198" s="14">
        <v>375</v>
      </c>
      <c r="AM1198" s="14">
        <v>45</v>
      </c>
      <c r="AN1198" s="14"/>
      <c r="AO1198" s="14"/>
      <c r="AP1198" s="14"/>
      <c r="AQ1198" s="14"/>
      <c r="AR1198" s="14"/>
      <c r="AS1198" s="16"/>
      <c r="AT1198" s="14">
        <v>952</v>
      </c>
      <c r="AU1198" s="14">
        <v>747</v>
      </c>
      <c r="AV1198" s="14">
        <v>10.9</v>
      </c>
      <c r="AW1198" s="14"/>
      <c r="AX1198" s="14"/>
      <c r="AY1198" s="14"/>
      <c r="AZ1198" s="14"/>
      <c r="BA1198" s="14"/>
      <c r="BB1198" s="14"/>
      <c r="BC1198" s="38"/>
      <c r="BD1198" s="14"/>
      <c r="BE1198" s="14"/>
      <c r="BF1198" s="18"/>
      <c r="BG1198" s="14"/>
      <c r="BH1198" s="14"/>
      <c r="BI1198" s="14"/>
      <c r="BJ1198" s="14"/>
      <c r="BK1198" s="14"/>
      <c r="BL1198" s="14"/>
      <c r="BM1198" s="14"/>
      <c r="BN1198" s="14"/>
      <c r="BO1198" s="14"/>
      <c r="BP1198" s="14"/>
      <c r="BQ1198" s="14"/>
      <c r="BR1198" s="14"/>
      <c r="BS1198" s="14"/>
      <c r="BT1198" s="14"/>
      <c r="BU1198" s="14"/>
      <c r="BV1198" s="14"/>
      <c r="BW1198" s="14"/>
      <c r="BX1198" s="14"/>
      <c r="BY1198" s="14"/>
      <c r="BZ1198" s="14"/>
      <c r="CA1198" s="14"/>
      <c r="CB1198" s="14"/>
      <c r="CC1198" s="14"/>
      <c r="CD1198" s="14"/>
      <c r="CE1198" s="14"/>
      <c r="CF1198" s="14"/>
      <c r="CG1198" s="14"/>
      <c r="CH1198" s="14"/>
      <c r="CI1198" s="14"/>
      <c r="CJ1198" s="14"/>
      <c r="CK1198" s="14"/>
      <c r="CL1198" s="14"/>
      <c r="CM1198" s="14"/>
      <c r="CN1198" s="14"/>
      <c r="CO1198" s="14"/>
      <c r="CP1198" s="14"/>
      <c r="CQ1198" s="14"/>
      <c r="CR1198" s="14"/>
      <c r="CS1198" s="14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  <c r="DN1198" s="1"/>
      <c r="DO1198" s="1"/>
      <c r="DP1198" s="1"/>
      <c r="DQ1198" s="1"/>
      <c r="DR1198" s="1"/>
      <c r="DS1198" s="1"/>
      <c r="DT1198" s="1"/>
      <c r="DU1198" s="1"/>
      <c r="DV1198" s="1"/>
      <c r="DW1198" s="1"/>
      <c r="DX1198" s="1"/>
      <c r="DY1198" s="1"/>
      <c r="DZ1198" s="1"/>
      <c r="EA1198" s="1"/>
      <c r="EB1198" s="1"/>
      <c r="EC1198" s="1"/>
      <c r="ED1198" s="1"/>
      <c r="EE1198" s="1"/>
      <c r="EF1198" s="1"/>
      <c r="EG1198" s="1"/>
      <c r="EH1198" s="1"/>
      <c r="EI1198" s="1"/>
      <c r="EJ1198" s="1"/>
      <c r="EK1198" s="1"/>
      <c r="EL1198" s="1"/>
      <c r="EM1198" s="1"/>
      <c r="EN1198" s="1"/>
      <c r="EO1198" s="1"/>
      <c r="EP1198" s="1"/>
      <c r="EQ1198" s="1"/>
      <c r="ER1198" s="1"/>
      <c r="ES1198" s="1"/>
      <c r="ET1198" s="1"/>
      <c r="EU1198" s="1"/>
      <c r="EV1198" s="1"/>
      <c r="EW1198" s="1"/>
      <c r="EX1198" s="1"/>
      <c r="EY1198" s="1"/>
      <c r="EZ1198" s="1"/>
      <c r="FA1198" s="1"/>
      <c r="FB1198" s="1"/>
      <c r="FC1198" s="1"/>
      <c r="FD1198" s="1"/>
      <c r="FE1198" s="1"/>
      <c r="FF1198" s="1"/>
      <c r="FG1198" s="1"/>
      <c r="FH1198" s="1"/>
      <c r="FI1198" s="1"/>
      <c r="FJ1198" s="1"/>
      <c r="FK1198" s="1"/>
      <c r="FL1198" s="1"/>
      <c r="FM1198" s="1"/>
      <c r="FN1198" s="1"/>
      <c r="FO1198" s="1"/>
      <c r="FP1198" s="1"/>
      <c r="FQ1198" s="1"/>
      <c r="FR1198" s="1"/>
      <c r="FS1198" s="1"/>
      <c r="FT1198" s="1"/>
      <c r="FU1198" s="1"/>
      <c r="FV1198" s="1"/>
      <c r="FW1198" s="1"/>
      <c r="FX1198" s="1"/>
      <c r="FY1198" s="1"/>
      <c r="FZ1198" s="1"/>
      <c r="GA1198" s="1"/>
      <c r="GB1198" s="1"/>
      <c r="GC1198" s="1"/>
      <c r="GD1198" s="1"/>
      <c r="GE1198" s="1"/>
      <c r="GF1198" s="1"/>
      <c r="GG1198" s="1"/>
      <c r="GH1198" s="1"/>
      <c r="GI1198" s="1"/>
      <c r="GJ1198" s="1"/>
      <c r="GK1198" s="1"/>
      <c r="GL1198" s="1"/>
      <c r="GM1198" s="1"/>
      <c r="GN1198" s="1"/>
      <c r="GO1198" s="1"/>
      <c r="GP1198" s="1"/>
      <c r="GQ1198" s="1"/>
      <c r="GR1198" s="1"/>
      <c r="GS1198" s="1"/>
      <c r="GT1198" s="1"/>
      <c r="GU1198" s="1"/>
      <c r="GV1198" s="1"/>
      <c r="GW1198" s="1"/>
      <c r="GX1198" s="1"/>
      <c r="GY1198" s="1"/>
      <c r="GZ1198" s="1"/>
      <c r="HA1198" s="1"/>
      <c r="HB1198" s="1"/>
      <c r="HC1198" s="1"/>
      <c r="HD1198" s="1"/>
      <c r="HE1198" s="1"/>
      <c r="HF1198" s="1"/>
      <c r="HG1198" s="1"/>
      <c r="HH1198" s="1"/>
      <c r="HI1198" s="1"/>
      <c r="HJ1198" s="1"/>
      <c r="HK1198" s="1"/>
      <c r="HL1198" s="1"/>
      <c r="HM1198" s="1"/>
      <c r="HN1198" s="1"/>
      <c r="HO1198" s="1"/>
      <c r="HP1198" s="1"/>
      <c r="HQ1198" s="1"/>
      <c r="HR1198" s="1"/>
      <c r="HS1198" s="1"/>
      <c r="HT1198" s="1"/>
      <c r="HU1198" s="1"/>
      <c r="HV1198" s="1"/>
      <c r="HW1198" s="1"/>
      <c r="HX1198" s="1"/>
      <c r="HY1198" s="1"/>
      <c r="HZ1198" s="1"/>
      <c r="IA1198" s="1"/>
      <c r="IB1198" s="1"/>
      <c r="IC1198" s="1"/>
      <c r="ID1198" s="1"/>
      <c r="IE1198" s="1"/>
      <c r="IF1198" s="1"/>
      <c r="IG1198" s="1"/>
      <c r="IH1198" s="1"/>
      <c r="II1198" s="1"/>
      <c r="IJ1198" s="1"/>
      <c r="IK1198" s="1"/>
      <c r="IL1198" s="1"/>
      <c r="IM1198" s="1"/>
      <c r="IN1198" s="1"/>
      <c r="IO1198" s="1"/>
      <c r="IP1198" s="1"/>
      <c r="IQ1198" s="1"/>
      <c r="IR1198" s="1"/>
      <c r="IS1198" s="1"/>
      <c r="IT1198" s="1"/>
      <c r="IU1198" s="1"/>
      <c r="IV1198" s="1"/>
    </row>
    <row r="1199" spans="1:256" s="3" customFormat="1" ht="15" customHeight="1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9">
        <v>124</v>
      </c>
      <c r="L1199" s="12">
        <v>3.41</v>
      </c>
      <c r="M1199" s="12">
        <v>2.35</v>
      </c>
      <c r="N1199" s="14">
        <v>1.4999999999999999E-2</v>
      </c>
      <c r="O1199" s="14">
        <v>0.02</v>
      </c>
      <c r="P1199" s="14">
        <v>5.2999999999999999E-2</v>
      </c>
      <c r="Q1199" s="14">
        <v>0.18</v>
      </c>
      <c r="R1199" s="14">
        <v>2.75</v>
      </c>
      <c r="S1199" s="12">
        <v>0.02</v>
      </c>
      <c r="T1199" s="15">
        <v>0</v>
      </c>
      <c r="U1199" s="15">
        <v>0.01</v>
      </c>
      <c r="V1199" s="15">
        <v>0</v>
      </c>
      <c r="W1199" s="15">
        <v>0</v>
      </c>
      <c r="X1199" s="15">
        <v>0</v>
      </c>
      <c r="Y1199" s="15">
        <v>0</v>
      </c>
      <c r="Z1199" s="14">
        <v>566</v>
      </c>
      <c r="AA1199" s="14">
        <v>9.5299999999999994</v>
      </c>
      <c r="AB1199" s="14">
        <v>20.58</v>
      </c>
      <c r="AC1199" s="14"/>
      <c r="AD1199" s="14">
        <v>92.5</v>
      </c>
      <c r="AE1199" s="14"/>
      <c r="AF1199" s="14"/>
      <c r="AG1199" s="14"/>
      <c r="AH1199" s="14"/>
      <c r="AI1199" s="14"/>
      <c r="AJ1199" s="14">
        <v>840</v>
      </c>
      <c r="AK1199" s="14">
        <v>60</v>
      </c>
      <c r="AL1199" s="14">
        <v>375</v>
      </c>
      <c r="AM1199" s="14">
        <v>45</v>
      </c>
      <c r="AN1199" s="14"/>
      <c r="AO1199" s="14"/>
      <c r="AP1199" s="14"/>
      <c r="AQ1199" s="14"/>
      <c r="AR1199" s="14"/>
      <c r="AS1199" s="16"/>
      <c r="AT1199" s="14">
        <v>1016</v>
      </c>
      <c r="AU1199" s="14">
        <v>728</v>
      </c>
      <c r="AV1199" s="14">
        <v>15.6</v>
      </c>
      <c r="AW1199" s="14"/>
      <c r="AX1199" s="14"/>
      <c r="AY1199" s="14"/>
      <c r="AZ1199" s="14"/>
      <c r="BA1199" s="14"/>
      <c r="BB1199" s="18"/>
      <c r="BC1199" s="39"/>
      <c r="BD1199" s="14"/>
      <c r="BE1199" s="14"/>
      <c r="BF1199" s="18"/>
      <c r="BG1199" s="14"/>
      <c r="BH1199" s="14"/>
      <c r="BI1199" s="14"/>
      <c r="BJ1199" s="14"/>
      <c r="BK1199" s="14"/>
      <c r="BL1199" s="14"/>
      <c r="BM1199" s="14"/>
      <c r="BN1199" s="14"/>
      <c r="BO1199" s="14"/>
      <c r="BP1199" s="14"/>
      <c r="BQ1199" s="14"/>
      <c r="BR1199" s="14"/>
      <c r="BS1199" s="14"/>
      <c r="BT1199" s="14"/>
      <c r="BU1199" s="14"/>
      <c r="BV1199" s="14"/>
      <c r="BW1199" s="14"/>
      <c r="BX1199" s="14"/>
      <c r="BY1199" s="14"/>
      <c r="BZ1199" s="14"/>
      <c r="CA1199" s="14"/>
      <c r="CB1199" s="14"/>
      <c r="CC1199" s="14"/>
      <c r="CD1199" s="14"/>
      <c r="CE1199" s="14"/>
      <c r="CF1199" s="14"/>
      <c r="CG1199" s="14"/>
      <c r="CH1199" s="14"/>
      <c r="CI1199" s="14"/>
      <c r="CJ1199" s="14"/>
      <c r="CK1199" s="14"/>
      <c r="CL1199" s="14"/>
      <c r="CM1199" s="14"/>
      <c r="CN1199" s="14"/>
      <c r="CO1199" s="14"/>
      <c r="CP1199" s="14"/>
      <c r="CQ1199" s="14"/>
      <c r="CR1199" s="14"/>
      <c r="CS1199" s="14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  <c r="DN1199" s="1"/>
      <c r="DO1199" s="1"/>
      <c r="DP1199" s="1"/>
      <c r="DQ1199" s="1"/>
      <c r="DR1199" s="1"/>
      <c r="DS1199" s="1"/>
      <c r="DT1199" s="1"/>
      <c r="DU1199" s="1"/>
      <c r="DV1199" s="1"/>
      <c r="DW1199" s="1"/>
      <c r="DX1199" s="1"/>
      <c r="DY1199" s="1"/>
      <c r="DZ1199" s="1"/>
      <c r="EA1199" s="1"/>
      <c r="EB1199" s="1"/>
      <c r="EC1199" s="1"/>
      <c r="ED1199" s="1"/>
      <c r="EE1199" s="1"/>
      <c r="EF1199" s="1"/>
      <c r="EG1199" s="1"/>
      <c r="EH1199" s="1"/>
      <c r="EI1199" s="1"/>
      <c r="EJ1199" s="1"/>
      <c r="EK1199" s="1"/>
      <c r="EL1199" s="1"/>
      <c r="EM1199" s="1"/>
      <c r="EN1199" s="1"/>
      <c r="EO1199" s="1"/>
      <c r="EP1199" s="1"/>
      <c r="EQ1199" s="1"/>
      <c r="ER1199" s="1"/>
      <c r="ES1199" s="1"/>
      <c r="ET1199" s="1"/>
      <c r="EU1199" s="1"/>
      <c r="EV1199" s="1"/>
      <c r="EW1199" s="1"/>
      <c r="EX1199" s="1"/>
      <c r="EY1199" s="1"/>
      <c r="EZ1199" s="1"/>
      <c r="FA1199" s="1"/>
      <c r="FB1199" s="1"/>
      <c r="FC1199" s="1"/>
      <c r="FD1199" s="1"/>
      <c r="FE1199" s="1"/>
      <c r="FF1199" s="1"/>
      <c r="FG1199" s="1"/>
      <c r="FH1199" s="1"/>
      <c r="FI1199" s="1"/>
      <c r="FJ1199" s="1"/>
      <c r="FK1199" s="1"/>
      <c r="FL1199" s="1"/>
      <c r="FM1199" s="1"/>
      <c r="FN1199" s="1"/>
      <c r="FO1199" s="1"/>
      <c r="FP1199" s="1"/>
      <c r="FQ1199" s="1"/>
      <c r="FR1199" s="1"/>
      <c r="FS1199" s="1"/>
      <c r="FT1199" s="1"/>
      <c r="FU1199" s="1"/>
      <c r="FV1199" s="1"/>
      <c r="FW1199" s="1"/>
      <c r="FX1199" s="1"/>
      <c r="FY1199" s="1"/>
      <c r="FZ1199" s="1"/>
      <c r="GA1199" s="1"/>
      <c r="GB1199" s="1"/>
      <c r="GC1199" s="1"/>
      <c r="GD1199" s="1"/>
      <c r="GE1199" s="1"/>
      <c r="GF1199" s="1"/>
      <c r="GG1199" s="1"/>
      <c r="GH1199" s="1"/>
      <c r="GI1199" s="1"/>
      <c r="GJ1199" s="1"/>
      <c r="GK1199" s="1"/>
      <c r="GL1199" s="1"/>
      <c r="GM1199" s="1"/>
      <c r="GN1199" s="1"/>
      <c r="GO1199" s="1"/>
      <c r="GP1199" s="1"/>
      <c r="GQ1199" s="1"/>
      <c r="GR1199" s="1"/>
      <c r="GS1199" s="1"/>
      <c r="GT1199" s="1"/>
      <c r="GU1199" s="1"/>
      <c r="GV1199" s="1"/>
      <c r="GW1199" s="1"/>
      <c r="GX1199" s="1"/>
      <c r="GY1199" s="1"/>
      <c r="GZ1199" s="1"/>
      <c r="HA1199" s="1"/>
      <c r="HB1199" s="1"/>
      <c r="HC1199" s="1"/>
      <c r="HD1199" s="1"/>
      <c r="HE1199" s="1"/>
      <c r="HF1199" s="1"/>
      <c r="HG1199" s="1"/>
      <c r="HH1199" s="1"/>
      <c r="HI1199" s="1"/>
      <c r="HJ1199" s="1"/>
      <c r="HK1199" s="1"/>
      <c r="HL1199" s="1"/>
      <c r="HM1199" s="1"/>
      <c r="HN1199" s="1"/>
      <c r="HO1199" s="1"/>
      <c r="HP1199" s="1"/>
      <c r="HQ1199" s="1"/>
      <c r="HR1199" s="1"/>
      <c r="HS1199" s="1"/>
      <c r="HT1199" s="1"/>
      <c r="HU1199" s="1"/>
      <c r="HV1199" s="1"/>
      <c r="HW1199" s="1"/>
      <c r="HX1199" s="1"/>
      <c r="HY1199" s="1"/>
      <c r="HZ1199" s="1"/>
      <c r="IA1199" s="1"/>
      <c r="IB1199" s="1"/>
      <c r="IC1199" s="1"/>
      <c r="ID1199" s="1"/>
      <c r="IE1199" s="1"/>
      <c r="IF1199" s="1"/>
      <c r="IG1199" s="1"/>
      <c r="IH1199" s="1"/>
      <c r="II1199" s="1"/>
      <c r="IJ1199" s="1"/>
      <c r="IK1199" s="1"/>
      <c r="IL1199" s="1"/>
      <c r="IM1199" s="1"/>
      <c r="IN1199" s="1"/>
      <c r="IO1199" s="1"/>
      <c r="IP1199" s="1"/>
      <c r="IQ1199" s="1"/>
      <c r="IR1199" s="1"/>
      <c r="IS1199" s="1"/>
      <c r="IT1199" s="1"/>
      <c r="IU1199" s="1"/>
      <c r="IV1199" s="1"/>
    </row>
    <row r="1200" spans="1:256" s="3" customFormat="1" ht="15" customHeight="1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9">
        <v>125</v>
      </c>
      <c r="L1200" s="12">
        <v>3.52</v>
      </c>
      <c r="M1200" s="12">
        <v>3.21</v>
      </c>
      <c r="N1200" s="14">
        <v>0.02</v>
      </c>
      <c r="O1200" s="14">
        <v>0.02</v>
      </c>
      <c r="P1200" s="14">
        <v>0.04</v>
      </c>
      <c r="Q1200" s="14">
        <v>0.46</v>
      </c>
      <c r="R1200" s="14">
        <v>0.04</v>
      </c>
      <c r="S1200" s="12">
        <v>0.94</v>
      </c>
      <c r="T1200" s="15"/>
      <c r="U1200" s="15"/>
      <c r="V1200" s="15"/>
      <c r="W1200" s="15"/>
      <c r="X1200" s="15"/>
      <c r="Y1200" s="15"/>
      <c r="Z1200" s="14">
        <v>120</v>
      </c>
      <c r="AA1200" s="14"/>
      <c r="AB1200" s="14"/>
      <c r="AC1200" s="14">
        <v>5</v>
      </c>
      <c r="AD1200" s="14">
        <v>100</v>
      </c>
      <c r="AE1200" s="14"/>
      <c r="AF1200" s="14"/>
      <c r="AG1200" s="14"/>
      <c r="AH1200" s="14"/>
      <c r="AI1200" s="14"/>
      <c r="AJ1200" s="14">
        <v>900</v>
      </c>
      <c r="AK1200" s="14">
        <v>60</v>
      </c>
      <c r="AL1200" s="14">
        <v>360</v>
      </c>
      <c r="AM1200" s="14">
        <v>60</v>
      </c>
      <c r="AN1200" s="14"/>
      <c r="AO1200" s="14"/>
      <c r="AP1200" s="14"/>
      <c r="AQ1200" s="14"/>
      <c r="AR1200" s="14"/>
      <c r="AS1200" s="16"/>
      <c r="AT1200" s="14">
        <v>1168</v>
      </c>
      <c r="AU1200" s="14">
        <v>896</v>
      </c>
      <c r="AV1200" s="14">
        <v>16</v>
      </c>
      <c r="AW1200" s="14"/>
      <c r="AX1200" s="14"/>
      <c r="AY1200" s="14"/>
      <c r="AZ1200" s="14"/>
      <c r="BA1200" s="14"/>
      <c r="BB1200" s="14"/>
      <c r="BC1200" s="38"/>
      <c r="BD1200" s="14"/>
      <c r="BE1200" s="14"/>
      <c r="BF1200" s="18"/>
      <c r="BG1200" s="14"/>
      <c r="BH1200" s="14"/>
      <c r="BI1200" s="14"/>
      <c r="BJ1200" s="14"/>
      <c r="BK1200" s="14"/>
      <c r="BL1200" s="14"/>
      <c r="BM1200" s="14"/>
      <c r="BN1200" s="14"/>
      <c r="BO1200" s="14"/>
      <c r="BP1200" s="14"/>
      <c r="BQ1200" s="14"/>
      <c r="BR1200" s="14"/>
      <c r="BS1200" s="14"/>
      <c r="BT1200" s="14"/>
      <c r="BU1200" s="14"/>
      <c r="BV1200" s="14"/>
      <c r="BW1200" s="14"/>
      <c r="BX1200" s="14"/>
      <c r="BY1200" s="14"/>
      <c r="BZ1200" s="14"/>
      <c r="CA1200" s="14"/>
      <c r="CB1200" s="14"/>
      <c r="CC1200" s="14"/>
      <c r="CD1200" s="14"/>
      <c r="CE1200" s="14"/>
      <c r="CF1200" s="14"/>
      <c r="CG1200" s="14"/>
      <c r="CH1200" s="14"/>
      <c r="CI1200" s="14"/>
      <c r="CJ1200" s="14"/>
      <c r="CK1200" s="14"/>
      <c r="CL1200" s="14"/>
      <c r="CM1200" s="14"/>
      <c r="CN1200" s="14"/>
      <c r="CO1200" s="14"/>
      <c r="CP1200" s="14"/>
      <c r="CQ1200" s="14"/>
      <c r="CR1200" s="14"/>
      <c r="CS1200" s="14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  <c r="DN1200" s="1"/>
      <c r="DO1200" s="1"/>
      <c r="DP1200" s="1"/>
      <c r="DQ1200" s="1"/>
      <c r="DR1200" s="1"/>
      <c r="DS1200" s="1"/>
      <c r="DT1200" s="1"/>
      <c r="DU1200" s="1"/>
      <c r="DV1200" s="1"/>
      <c r="DW1200" s="1"/>
      <c r="DX1200" s="1"/>
      <c r="DY1200" s="1"/>
      <c r="DZ1200" s="1"/>
      <c r="EA1200" s="1"/>
      <c r="EB1200" s="1"/>
      <c r="EC1200" s="1"/>
      <c r="ED1200" s="1"/>
      <c r="EE1200" s="1"/>
      <c r="EF1200" s="1"/>
      <c r="EG1200" s="1"/>
      <c r="EH1200" s="1"/>
      <c r="EI1200" s="1"/>
      <c r="EJ1200" s="1"/>
      <c r="EK1200" s="1"/>
      <c r="EL1200" s="1"/>
      <c r="EM1200" s="1"/>
      <c r="EN1200" s="1"/>
      <c r="EO1200" s="1"/>
      <c r="EP1200" s="1"/>
      <c r="EQ1200" s="1"/>
      <c r="ER1200" s="1"/>
      <c r="ES1200" s="1"/>
      <c r="ET1200" s="1"/>
      <c r="EU1200" s="1"/>
      <c r="EV1200" s="1"/>
      <c r="EW1200" s="1"/>
      <c r="EX1200" s="1"/>
      <c r="EY1200" s="1"/>
      <c r="EZ1200" s="1"/>
      <c r="FA1200" s="1"/>
      <c r="FB1200" s="1"/>
      <c r="FC1200" s="1"/>
      <c r="FD1200" s="1"/>
      <c r="FE1200" s="1"/>
      <c r="FF1200" s="1"/>
      <c r="FG1200" s="1"/>
      <c r="FH1200" s="1"/>
      <c r="FI1200" s="1"/>
      <c r="FJ1200" s="1"/>
      <c r="FK1200" s="1"/>
      <c r="FL1200" s="1"/>
      <c r="FM1200" s="1"/>
      <c r="FN1200" s="1"/>
      <c r="FO1200" s="1"/>
      <c r="FP1200" s="1"/>
      <c r="FQ1200" s="1"/>
      <c r="FR1200" s="1"/>
      <c r="FS1200" s="1"/>
      <c r="FT1200" s="1"/>
      <c r="FU1200" s="1"/>
      <c r="FV1200" s="1"/>
      <c r="FW1200" s="1"/>
      <c r="FX1200" s="1"/>
      <c r="FY1200" s="1"/>
      <c r="FZ1200" s="1"/>
      <c r="GA1200" s="1"/>
      <c r="GB1200" s="1"/>
      <c r="GC1200" s="1"/>
      <c r="GD1200" s="1"/>
      <c r="GE1200" s="1"/>
      <c r="GF1200" s="1"/>
      <c r="GG1200" s="1"/>
      <c r="GH1200" s="1"/>
      <c r="GI1200" s="1"/>
      <c r="GJ1200" s="1"/>
      <c r="GK1200" s="1"/>
      <c r="GL1200" s="1"/>
      <c r="GM1200" s="1"/>
      <c r="GN1200" s="1"/>
      <c r="GO1200" s="1"/>
      <c r="GP1200" s="1"/>
      <c r="GQ1200" s="1"/>
      <c r="GR1200" s="1"/>
      <c r="GS1200" s="1"/>
      <c r="GT1200" s="1"/>
      <c r="GU1200" s="1"/>
      <c r="GV1200" s="1"/>
      <c r="GW1200" s="1"/>
      <c r="GX1200" s="1"/>
      <c r="GY1200" s="1"/>
      <c r="GZ1200" s="1"/>
      <c r="HA1200" s="1"/>
      <c r="HB1200" s="1"/>
      <c r="HC1200" s="1"/>
      <c r="HD1200" s="1"/>
      <c r="HE1200" s="1"/>
      <c r="HF1200" s="1"/>
      <c r="HG1200" s="1"/>
      <c r="HH1200" s="1"/>
      <c r="HI1200" s="1"/>
      <c r="HJ1200" s="1"/>
      <c r="HK1200" s="1"/>
      <c r="HL1200" s="1"/>
      <c r="HM1200" s="1"/>
      <c r="HN1200" s="1"/>
      <c r="HO1200" s="1"/>
      <c r="HP1200" s="1"/>
      <c r="HQ1200" s="1"/>
      <c r="HR1200" s="1"/>
      <c r="HS1200" s="1"/>
      <c r="HT1200" s="1"/>
      <c r="HU1200" s="1"/>
      <c r="HV1200" s="1"/>
      <c r="HW1200" s="1"/>
      <c r="HX1200" s="1"/>
      <c r="HY1200" s="1"/>
      <c r="HZ1200" s="1"/>
      <c r="IA1200" s="1"/>
      <c r="IB1200" s="1"/>
      <c r="IC1200" s="1"/>
      <c r="ID1200" s="1"/>
      <c r="IE1200" s="1"/>
      <c r="IF1200" s="1"/>
      <c r="IG1200" s="1"/>
      <c r="IH1200" s="1"/>
      <c r="II1200" s="1"/>
      <c r="IJ1200" s="1"/>
      <c r="IK1200" s="1"/>
      <c r="IL1200" s="1"/>
      <c r="IM1200" s="1"/>
      <c r="IN1200" s="1"/>
      <c r="IO1200" s="1"/>
      <c r="IP1200" s="1"/>
      <c r="IQ1200" s="1"/>
      <c r="IR1200" s="1"/>
      <c r="IS1200" s="1"/>
      <c r="IT1200" s="1"/>
      <c r="IU1200" s="1"/>
      <c r="IV1200" s="1"/>
    </row>
    <row r="1201" spans="1:256" s="3" customFormat="1" ht="15" customHeight="1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9">
        <v>125</v>
      </c>
      <c r="L1201" s="12">
        <v>3.45</v>
      </c>
      <c r="M1201" s="12">
        <v>2.6</v>
      </c>
      <c r="N1201" s="14">
        <v>0.01</v>
      </c>
      <c r="O1201" s="14">
        <v>0.01</v>
      </c>
      <c r="P1201" s="14">
        <v>0.04</v>
      </c>
      <c r="Q1201" s="14">
        <v>0.3</v>
      </c>
      <c r="R1201" s="14">
        <v>5</v>
      </c>
      <c r="S1201" s="12">
        <v>1</v>
      </c>
      <c r="T1201" s="15"/>
      <c r="U1201" s="15"/>
      <c r="V1201" s="15"/>
      <c r="W1201" s="15"/>
      <c r="X1201" s="15"/>
      <c r="Y1201" s="15"/>
      <c r="Z1201" s="14">
        <v>120</v>
      </c>
      <c r="AA1201" s="14"/>
      <c r="AB1201" s="14"/>
      <c r="AC1201" s="14">
        <v>5</v>
      </c>
      <c r="AD1201" s="14">
        <v>100</v>
      </c>
      <c r="AE1201" s="14"/>
      <c r="AF1201" s="14"/>
      <c r="AG1201" s="14"/>
      <c r="AH1201" s="14"/>
      <c r="AI1201" s="14"/>
      <c r="AJ1201" s="14">
        <v>920</v>
      </c>
      <c r="AK1201" s="14">
        <v>60</v>
      </c>
      <c r="AL1201" s="14">
        <v>360</v>
      </c>
      <c r="AM1201" s="14">
        <v>90</v>
      </c>
      <c r="AN1201" s="14"/>
      <c r="AO1201" s="14"/>
      <c r="AP1201" s="14"/>
      <c r="AQ1201" s="14"/>
      <c r="AR1201" s="14"/>
      <c r="AS1201" s="16"/>
      <c r="AT1201" s="14">
        <v>998</v>
      </c>
      <c r="AU1201" s="14">
        <v>786</v>
      </c>
      <c r="AV1201" s="14">
        <v>6.5</v>
      </c>
      <c r="AW1201" s="14"/>
      <c r="AX1201" s="14"/>
      <c r="AY1201" s="14"/>
      <c r="AZ1201" s="14"/>
      <c r="BA1201" s="14"/>
      <c r="BB1201" s="14">
        <v>140</v>
      </c>
      <c r="BC1201" s="38">
        <v>80</v>
      </c>
      <c r="BD1201" s="14"/>
      <c r="BE1201" s="14"/>
      <c r="BF1201" s="18"/>
      <c r="BG1201" s="14"/>
      <c r="BH1201" s="14"/>
      <c r="BI1201" s="14"/>
      <c r="BJ1201" s="14"/>
      <c r="BK1201" s="14"/>
      <c r="BL1201" s="14"/>
      <c r="BM1201" s="14"/>
      <c r="BN1201" s="14"/>
      <c r="BO1201" s="14"/>
      <c r="BP1201" s="14"/>
      <c r="BQ1201" s="14"/>
      <c r="BR1201" s="14"/>
      <c r="BS1201" s="14"/>
      <c r="BT1201" s="14"/>
      <c r="BU1201" s="14"/>
      <c r="BV1201" s="14"/>
      <c r="BW1201" s="14"/>
      <c r="BX1201" s="14"/>
      <c r="BY1201" s="14"/>
      <c r="BZ1201" s="14"/>
      <c r="CA1201" s="14"/>
      <c r="CB1201" s="14"/>
      <c r="CC1201" s="14"/>
      <c r="CD1201" s="14"/>
      <c r="CE1201" s="14"/>
      <c r="CF1201" s="14"/>
      <c r="CG1201" s="14"/>
      <c r="CH1201" s="14"/>
      <c r="CI1201" s="14"/>
      <c r="CJ1201" s="14"/>
      <c r="CK1201" s="14"/>
      <c r="CL1201" s="14"/>
      <c r="CM1201" s="14"/>
      <c r="CN1201" s="14"/>
      <c r="CO1201" s="14"/>
      <c r="CP1201" s="14"/>
      <c r="CQ1201" s="14"/>
      <c r="CR1201" s="14"/>
      <c r="CS1201" s="14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  <c r="DN1201" s="1"/>
      <c r="DO1201" s="1"/>
      <c r="DP1201" s="1"/>
      <c r="DQ1201" s="1"/>
      <c r="DR1201" s="1"/>
      <c r="DS1201" s="1"/>
      <c r="DT1201" s="1"/>
      <c r="DU1201" s="1"/>
      <c r="DV1201" s="1"/>
      <c r="DW1201" s="1"/>
      <c r="DX1201" s="1"/>
      <c r="DY1201" s="1"/>
      <c r="DZ1201" s="1"/>
      <c r="EA1201" s="1"/>
      <c r="EB1201" s="1"/>
      <c r="EC1201" s="1"/>
      <c r="ED1201" s="1"/>
      <c r="EE1201" s="1"/>
      <c r="EF1201" s="1"/>
      <c r="EG1201" s="1"/>
      <c r="EH1201" s="1"/>
      <c r="EI1201" s="1"/>
      <c r="EJ1201" s="1"/>
      <c r="EK1201" s="1"/>
      <c r="EL1201" s="1"/>
      <c r="EM1201" s="1"/>
      <c r="EN1201" s="1"/>
      <c r="EO1201" s="1"/>
      <c r="EP1201" s="1"/>
      <c r="EQ1201" s="1"/>
      <c r="ER1201" s="1"/>
      <c r="ES1201" s="1"/>
      <c r="ET1201" s="1"/>
      <c r="EU1201" s="1"/>
      <c r="EV1201" s="1"/>
      <c r="EW1201" s="1"/>
      <c r="EX1201" s="1"/>
      <c r="EY1201" s="1"/>
      <c r="EZ1201" s="1"/>
      <c r="FA1201" s="1"/>
      <c r="FB1201" s="1"/>
      <c r="FC1201" s="1"/>
      <c r="FD1201" s="1"/>
      <c r="FE1201" s="1"/>
      <c r="FF1201" s="1"/>
      <c r="FG1201" s="1"/>
      <c r="FH1201" s="1"/>
      <c r="FI1201" s="1"/>
      <c r="FJ1201" s="1"/>
      <c r="FK1201" s="1"/>
      <c r="FL1201" s="1"/>
      <c r="FM1201" s="1"/>
      <c r="FN1201" s="1"/>
      <c r="FO1201" s="1"/>
      <c r="FP1201" s="1"/>
      <c r="FQ1201" s="1"/>
      <c r="FR1201" s="1"/>
      <c r="FS1201" s="1"/>
      <c r="FT1201" s="1"/>
      <c r="FU1201" s="1"/>
      <c r="FV1201" s="1"/>
      <c r="FW1201" s="1"/>
      <c r="FX1201" s="1"/>
      <c r="FY1201" s="1"/>
      <c r="FZ1201" s="1"/>
      <c r="GA1201" s="1"/>
      <c r="GB1201" s="1"/>
      <c r="GC1201" s="1"/>
      <c r="GD1201" s="1"/>
      <c r="GE1201" s="1"/>
      <c r="GF1201" s="1"/>
      <c r="GG1201" s="1"/>
      <c r="GH1201" s="1"/>
      <c r="GI1201" s="1"/>
      <c r="GJ1201" s="1"/>
      <c r="GK1201" s="1"/>
      <c r="GL1201" s="1"/>
      <c r="GM1201" s="1"/>
      <c r="GN1201" s="1"/>
      <c r="GO1201" s="1"/>
      <c r="GP1201" s="1"/>
      <c r="GQ1201" s="1"/>
      <c r="GR1201" s="1"/>
      <c r="GS1201" s="1"/>
      <c r="GT1201" s="1"/>
      <c r="GU1201" s="1"/>
      <c r="GV1201" s="1"/>
      <c r="GW1201" s="1"/>
      <c r="GX1201" s="1"/>
      <c r="GY1201" s="1"/>
      <c r="GZ1201" s="1"/>
      <c r="HA1201" s="1"/>
      <c r="HB1201" s="1"/>
      <c r="HC1201" s="1"/>
      <c r="HD1201" s="1"/>
      <c r="HE1201" s="1"/>
      <c r="HF1201" s="1"/>
      <c r="HG1201" s="1"/>
      <c r="HH1201" s="1"/>
      <c r="HI1201" s="1"/>
      <c r="HJ1201" s="1"/>
      <c r="HK1201" s="1"/>
      <c r="HL1201" s="1"/>
      <c r="HM1201" s="1"/>
      <c r="HN1201" s="1"/>
      <c r="HO1201" s="1"/>
      <c r="HP1201" s="1"/>
      <c r="HQ1201" s="1"/>
      <c r="HR1201" s="1"/>
      <c r="HS1201" s="1"/>
      <c r="HT1201" s="1"/>
      <c r="HU1201" s="1"/>
      <c r="HV1201" s="1"/>
      <c r="HW1201" s="1"/>
      <c r="HX1201" s="1"/>
      <c r="HY1201" s="1"/>
      <c r="HZ1201" s="1"/>
      <c r="IA1201" s="1"/>
      <c r="IB1201" s="1"/>
      <c r="IC1201" s="1"/>
      <c r="ID1201" s="1"/>
      <c r="IE1201" s="1"/>
      <c r="IF1201" s="1"/>
      <c r="IG1201" s="1"/>
      <c r="IH1201" s="1"/>
      <c r="II1201" s="1"/>
      <c r="IJ1201" s="1"/>
      <c r="IK1201" s="1"/>
      <c r="IL1201" s="1"/>
      <c r="IM1201" s="1"/>
      <c r="IN1201" s="1"/>
      <c r="IO1201" s="1"/>
      <c r="IP1201" s="1"/>
      <c r="IQ1201" s="1"/>
      <c r="IR1201" s="1"/>
      <c r="IS1201" s="1"/>
      <c r="IT1201" s="1"/>
      <c r="IU1201" s="1"/>
      <c r="IV1201" s="1"/>
    </row>
    <row r="1202" spans="1:256" s="3" customFormat="1" ht="15" customHeight="1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9">
        <v>125</v>
      </c>
      <c r="L1202" s="12">
        <v>3.45</v>
      </c>
      <c r="M1202" s="12">
        <v>2.6</v>
      </c>
      <c r="N1202" s="14">
        <v>0.01</v>
      </c>
      <c r="O1202" s="14">
        <v>0.01</v>
      </c>
      <c r="P1202" s="14">
        <v>0.04</v>
      </c>
      <c r="Q1202" s="14">
        <v>0.3</v>
      </c>
      <c r="R1202" s="14">
        <v>5</v>
      </c>
      <c r="S1202" s="12">
        <v>1</v>
      </c>
      <c r="T1202" s="15"/>
      <c r="U1202" s="15"/>
      <c r="V1202" s="15"/>
      <c r="W1202" s="15"/>
      <c r="X1202" s="15"/>
      <c r="Y1202" s="15"/>
      <c r="Z1202" s="14">
        <v>120</v>
      </c>
      <c r="AA1202" s="14"/>
      <c r="AB1202" s="14"/>
      <c r="AC1202" s="14">
        <v>5</v>
      </c>
      <c r="AD1202" s="14">
        <v>100</v>
      </c>
      <c r="AE1202" s="14"/>
      <c r="AF1202" s="14"/>
      <c r="AG1202" s="14"/>
      <c r="AH1202" s="14"/>
      <c r="AI1202" s="14"/>
      <c r="AJ1202" s="14">
        <v>920</v>
      </c>
      <c r="AK1202" s="14">
        <v>60</v>
      </c>
      <c r="AL1202" s="14">
        <v>360</v>
      </c>
      <c r="AM1202" s="14">
        <v>90</v>
      </c>
      <c r="AN1202" s="14"/>
      <c r="AO1202" s="14"/>
      <c r="AP1202" s="14"/>
      <c r="AQ1202" s="14"/>
      <c r="AR1202" s="14"/>
      <c r="AS1202" s="16"/>
      <c r="AT1202" s="14">
        <v>998</v>
      </c>
      <c r="AU1202" s="14">
        <v>786</v>
      </c>
      <c r="AV1202" s="14">
        <v>6.5</v>
      </c>
      <c r="AW1202" s="14"/>
      <c r="AX1202" s="14"/>
      <c r="AY1202" s="14"/>
      <c r="AZ1202" s="14"/>
      <c r="BA1202" s="14"/>
      <c r="BB1202" s="14">
        <v>130</v>
      </c>
      <c r="BC1202" s="38">
        <v>20</v>
      </c>
      <c r="BD1202" s="14"/>
      <c r="BE1202" s="14"/>
      <c r="BF1202" s="18"/>
      <c r="BG1202" s="14"/>
      <c r="BH1202" s="14"/>
      <c r="BI1202" s="14"/>
      <c r="BJ1202" s="14"/>
      <c r="BK1202" s="14"/>
      <c r="BL1202" s="14"/>
      <c r="BM1202" s="14"/>
      <c r="BN1202" s="14"/>
      <c r="BO1202" s="14"/>
      <c r="BP1202" s="14"/>
      <c r="BQ1202" s="14"/>
      <c r="BR1202" s="14"/>
      <c r="BS1202" s="14"/>
      <c r="BT1202" s="14"/>
      <c r="BU1202" s="14"/>
      <c r="BV1202" s="14"/>
      <c r="BW1202" s="14"/>
      <c r="BX1202" s="14"/>
      <c r="BY1202" s="14"/>
      <c r="BZ1202" s="14"/>
      <c r="CA1202" s="14"/>
      <c r="CB1202" s="14"/>
      <c r="CC1202" s="14"/>
      <c r="CD1202" s="14"/>
      <c r="CE1202" s="14"/>
      <c r="CF1202" s="14"/>
      <c r="CG1202" s="14"/>
      <c r="CH1202" s="14"/>
      <c r="CI1202" s="14"/>
      <c r="CJ1202" s="14"/>
      <c r="CK1202" s="14"/>
      <c r="CL1202" s="14"/>
      <c r="CM1202" s="14"/>
      <c r="CN1202" s="14"/>
      <c r="CO1202" s="14"/>
      <c r="CP1202" s="14"/>
      <c r="CQ1202" s="14"/>
      <c r="CR1202" s="14"/>
      <c r="CS1202" s="14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  <c r="DN1202" s="1"/>
      <c r="DO1202" s="1"/>
      <c r="DP1202" s="1"/>
      <c r="DQ1202" s="1"/>
      <c r="DR1202" s="1"/>
      <c r="DS1202" s="1"/>
      <c r="DT1202" s="1"/>
      <c r="DU1202" s="1"/>
      <c r="DV1202" s="1"/>
      <c r="DW1202" s="1"/>
      <c r="DX1202" s="1"/>
      <c r="DY1202" s="1"/>
      <c r="DZ1202" s="1"/>
      <c r="EA1202" s="1"/>
      <c r="EB1202" s="1"/>
      <c r="EC1202" s="1"/>
      <c r="ED1202" s="1"/>
      <c r="EE1202" s="1"/>
      <c r="EF1202" s="1"/>
      <c r="EG1202" s="1"/>
      <c r="EH1202" s="1"/>
      <c r="EI1202" s="1"/>
      <c r="EJ1202" s="1"/>
      <c r="EK1202" s="1"/>
      <c r="EL1202" s="1"/>
      <c r="EM1202" s="1"/>
      <c r="EN1202" s="1"/>
      <c r="EO1202" s="1"/>
      <c r="EP1202" s="1"/>
      <c r="EQ1202" s="1"/>
      <c r="ER1202" s="1"/>
      <c r="ES1202" s="1"/>
      <c r="ET1202" s="1"/>
      <c r="EU1202" s="1"/>
      <c r="EV1202" s="1"/>
      <c r="EW1202" s="1"/>
      <c r="EX1202" s="1"/>
      <c r="EY1202" s="1"/>
      <c r="EZ1202" s="1"/>
      <c r="FA1202" s="1"/>
      <c r="FB1202" s="1"/>
      <c r="FC1202" s="1"/>
      <c r="FD1202" s="1"/>
      <c r="FE1202" s="1"/>
      <c r="FF1202" s="1"/>
      <c r="FG1202" s="1"/>
      <c r="FH1202" s="1"/>
      <c r="FI1202" s="1"/>
      <c r="FJ1202" s="1"/>
      <c r="FK1202" s="1"/>
      <c r="FL1202" s="1"/>
      <c r="FM1202" s="1"/>
      <c r="FN1202" s="1"/>
      <c r="FO1202" s="1"/>
      <c r="FP1202" s="1"/>
      <c r="FQ1202" s="1"/>
      <c r="FR1202" s="1"/>
      <c r="FS1202" s="1"/>
      <c r="FT1202" s="1"/>
      <c r="FU1202" s="1"/>
      <c r="FV1202" s="1"/>
      <c r="FW1202" s="1"/>
      <c r="FX1202" s="1"/>
      <c r="FY1202" s="1"/>
      <c r="FZ1202" s="1"/>
      <c r="GA1202" s="1"/>
      <c r="GB1202" s="1"/>
      <c r="GC1202" s="1"/>
      <c r="GD1202" s="1"/>
      <c r="GE1202" s="1"/>
      <c r="GF1202" s="1"/>
      <c r="GG1202" s="1"/>
      <c r="GH1202" s="1"/>
      <c r="GI1202" s="1"/>
      <c r="GJ1202" s="1"/>
      <c r="GK1202" s="1"/>
      <c r="GL1202" s="1"/>
      <c r="GM1202" s="1"/>
      <c r="GN1202" s="1"/>
      <c r="GO1202" s="1"/>
      <c r="GP1202" s="1"/>
      <c r="GQ1202" s="1"/>
      <c r="GR1202" s="1"/>
      <c r="GS1202" s="1"/>
      <c r="GT1202" s="1"/>
      <c r="GU1202" s="1"/>
      <c r="GV1202" s="1"/>
      <c r="GW1202" s="1"/>
      <c r="GX1202" s="1"/>
      <c r="GY1202" s="1"/>
      <c r="GZ1202" s="1"/>
      <c r="HA1202" s="1"/>
      <c r="HB1202" s="1"/>
      <c r="HC1202" s="1"/>
      <c r="HD1202" s="1"/>
      <c r="HE1202" s="1"/>
      <c r="HF1202" s="1"/>
      <c r="HG1202" s="1"/>
      <c r="HH1202" s="1"/>
      <c r="HI1202" s="1"/>
      <c r="HJ1202" s="1"/>
      <c r="HK1202" s="1"/>
      <c r="HL1202" s="1"/>
      <c r="HM1202" s="1"/>
      <c r="HN1202" s="1"/>
      <c r="HO1202" s="1"/>
      <c r="HP1202" s="1"/>
      <c r="HQ1202" s="1"/>
      <c r="HR1202" s="1"/>
      <c r="HS1202" s="1"/>
      <c r="HT1202" s="1"/>
      <c r="HU1202" s="1"/>
      <c r="HV1202" s="1"/>
      <c r="HW1202" s="1"/>
      <c r="HX1202" s="1"/>
      <c r="HY1202" s="1"/>
      <c r="HZ1202" s="1"/>
      <c r="IA1202" s="1"/>
      <c r="IB1202" s="1"/>
      <c r="IC1202" s="1"/>
      <c r="ID1202" s="1"/>
      <c r="IE1202" s="1"/>
      <c r="IF1202" s="1"/>
      <c r="IG1202" s="1"/>
      <c r="IH1202" s="1"/>
      <c r="II1202" s="1"/>
      <c r="IJ1202" s="1"/>
      <c r="IK1202" s="1"/>
      <c r="IL1202" s="1"/>
      <c r="IM1202" s="1"/>
      <c r="IN1202" s="1"/>
      <c r="IO1202" s="1"/>
      <c r="IP1202" s="1"/>
      <c r="IQ1202" s="1"/>
      <c r="IR1202" s="1"/>
      <c r="IS1202" s="1"/>
      <c r="IT1202" s="1"/>
      <c r="IU1202" s="1"/>
      <c r="IV1202" s="1"/>
    </row>
    <row r="1203" spans="1:256" s="3" customFormat="1" ht="15" customHeight="1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9">
        <v>125</v>
      </c>
      <c r="L1203" s="12">
        <v>3.45</v>
      </c>
      <c r="M1203" s="12">
        <v>2.6</v>
      </c>
      <c r="N1203" s="14">
        <v>0.01</v>
      </c>
      <c r="O1203" s="14">
        <v>0.01</v>
      </c>
      <c r="P1203" s="14">
        <v>0.04</v>
      </c>
      <c r="Q1203" s="14">
        <v>0.3</v>
      </c>
      <c r="R1203" s="14">
        <v>5</v>
      </c>
      <c r="S1203" s="12">
        <v>1</v>
      </c>
      <c r="T1203" s="15"/>
      <c r="U1203" s="15"/>
      <c r="V1203" s="15"/>
      <c r="W1203" s="15"/>
      <c r="X1203" s="15"/>
      <c r="Y1203" s="15"/>
      <c r="Z1203" s="14">
        <v>120</v>
      </c>
      <c r="AA1203" s="14"/>
      <c r="AB1203" s="14"/>
      <c r="AC1203" s="14">
        <v>5</v>
      </c>
      <c r="AD1203" s="14">
        <v>100</v>
      </c>
      <c r="AE1203" s="14"/>
      <c r="AF1203" s="14"/>
      <c r="AG1203" s="14"/>
      <c r="AH1203" s="14"/>
      <c r="AI1203" s="14"/>
      <c r="AJ1203" s="14">
        <v>920</v>
      </c>
      <c r="AK1203" s="14">
        <v>60</v>
      </c>
      <c r="AL1203" s="14">
        <v>360</v>
      </c>
      <c r="AM1203" s="14">
        <v>90</v>
      </c>
      <c r="AN1203" s="14"/>
      <c r="AO1203" s="14"/>
      <c r="AP1203" s="14"/>
      <c r="AQ1203" s="14"/>
      <c r="AR1203" s="14"/>
      <c r="AS1203" s="16"/>
      <c r="AT1203" s="14">
        <v>998</v>
      </c>
      <c r="AU1203" s="14">
        <v>786</v>
      </c>
      <c r="AV1203" s="14">
        <v>6.5</v>
      </c>
      <c r="AW1203" s="14"/>
      <c r="AX1203" s="14"/>
      <c r="AY1203" s="14"/>
      <c r="AZ1203" s="14"/>
      <c r="BA1203" s="14"/>
      <c r="BB1203" s="14">
        <v>100</v>
      </c>
      <c r="BC1203" s="38">
        <v>-40</v>
      </c>
      <c r="BD1203" s="14"/>
      <c r="BE1203" s="14"/>
      <c r="BF1203" s="18"/>
      <c r="BG1203" s="14"/>
      <c r="BH1203" s="14"/>
      <c r="BI1203" s="14"/>
      <c r="BJ1203" s="14"/>
      <c r="BK1203" s="14"/>
      <c r="BL1203" s="14"/>
      <c r="BM1203" s="14"/>
      <c r="BN1203" s="14"/>
      <c r="BO1203" s="14"/>
      <c r="BP1203" s="14"/>
      <c r="BQ1203" s="14"/>
      <c r="BR1203" s="14"/>
      <c r="BS1203" s="14"/>
      <c r="BT1203" s="14"/>
      <c r="BU1203" s="14"/>
      <c r="BV1203" s="14"/>
      <c r="BW1203" s="14"/>
      <c r="BX1203" s="14"/>
      <c r="BY1203" s="14"/>
      <c r="BZ1203" s="14"/>
      <c r="CA1203" s="14"/>
      <c r="CB1203" s="14"/>
      <c r="CC1203" s="14"/>
      <c r="CD1203" s="14"/>
      <c r="CE1203" s="14"/>
      <c r="CF1203" s="14"/>
      <c r="CG1203" s="14"/>
      <c r="CH1203" s="14"/>
      <c r="CI1203" s="14"/>
      <c r="CJ1203" s="14"/>
      <c r="CK1203" s="14"/>
      <c r="CL1203" s="14"/>
      <c r="CM1203" s="14"/>
      <c r="CN1203" s="14"/>
      <c r="CO1203" s="14"/>
      <c r="CP1203" s="14"/>
      <c r="CQ1203" s="14"/>
      <c r="CR1203" s="14"/>
      <c r="CS1203" s="14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  <c r="DN1203" s="1"/>
      <c r="DO1203" s="1"/>
      <c r="DP1203" s="1"/>
      <c r="DQ1203" s="1"/>
      <c r="DR1203" s="1"/>
      <c r="DS1203" s="1"/>
      <c r="DT1203" s="1"/>
      <c r="DU1203" s="1"/>
      <c r="DV1203" s="1"/>
      <c r="DW1203" s="1"/>
      <c r="DX1203" s="1"/>
      <c r="DY1203" s="1"/>
      <c r="DZ1203" s="1"/>
      <c r="EA1203" s="1"/>
      <c r="EB1203" s="1"/>
      <c r="EC1203" s="1"/>
      <c r="ED1203" s="1"/>
      <c r="EE1203" s="1"/>
      <c r="EF1203" s="1"/>
      <c r="EG1203" s="1"/>
      <c r="EH1203" s="1"/>
      <c r="EI1203" s="1"/>
      <c r="EJ1203" s="1"/>
      <c r="EK1203" s="1"/>
      <c r="EL1203" s="1"/>
      <c r="EM1203" s="1"/>
      <c r="EN1203" s="1"/>
      <c r="EO1203" s="1"/>
      <c r="EP1203" s="1"/>
      <c r="EQ1203" s="1"/>
      <c r="ER1203" s="1"/>
      <c r="ES1203" s="1"/>
      <c r="ET1203" s="1"/>
      <c r="EU1203" s="1"/>
      <c r="EV1203" s="1"/>
      <c r="EW1203" s="1"/>
      <c r="EX1203" s="1"/>
      <c r="EY1203" s="1"/>
      <c r="EZ1203" s="1"/>
      <c r="FA1203" s="1"/>
      <c r="FB1203" s="1"/>
      <c r="FC1203" s="1"/>
      <c r="FD1203" s="1"/>
      <c r="FE1203" s="1"/>
      <c r="FF1203" s="1"/>
      <c r="FG1203" s="1"/>
      <c r="FH1203" s="1"/>
      <c r="FI1203" s="1"/>
      <c r="FJ1203" s="1"/>
      <c r="FK1203" s="1"/>
      <c r="FL1203" s="1"/>
      <c r="FM1203" s="1"/>
      <c r="FN1203" s="1"/>
      <c r="FO1203" s="1"/>
      <c r="FP1203" s="1"/>
      <c r="FQ1203" s="1"/>
      <c r="FR1203" s="1"/>
      <c r="FS1203" s="1"/>
      <c r="FT1203" s="1"/>
      <c r="FU1203" s="1"/>
      <c r="FV1203" s="1"/>
      <c r="FW1203" s="1"/>
      <c r="FX1203" s="1"/>
      <c r="FY1203" s="1"/>
      <c r="FZ1203" s="1"/>
      <c r="GA1203" s="1"/>
      <c r="GB1203" s="1"/>
      <c r="GC1203" s="1"/>
      <c r="GD1203" s="1"/>
      <c r="GE1203" s="1"/>
      <c r="GF1203" s="1"/>
      <c r="GG1203" s="1"/>
      <c r="GH1203" s="1"/>
      <c r="GI1203" s="1"/>
      <c r="GJ1203" s="1"/>
      <c r="GK1203" s="1"/>
      <c r="GL1203" s="1"/>
      <c r="GM1203" s="1"/>
      <c r="GN1203" s="1"/>
      <c r="GO1203" s="1"/>
      <c r="GP1203" s="1"/>
      <c r="GQ1203" s="1"/>
      <c r="GR1203" s="1"/>
      <c r="GS1203" s="1"/>
      <c r="GT1203" s="1"/>
      <c r="GU1203" s="1"/>
      <c r="GV1203" s="1"/>
      <c r="GW1203" s="1"/>
      <c r="GX1203" s="1"/>
      <c r="GY1203" s="1"/>
      <c r="GZ1203" s="1"/>
      <c r="HA1203" s="1"/>
      <c r="HB1203" s="1"/>
      <c r="HC1203" s="1"/>
      <c r="HD1203" s="1"/>
      <c r="HE1203" s="1"/>
      <c r="HF1203" s="1"/>
      <c r="HG1203" s="1"/>
      <c r="HH1203" s="1"/>
      <c r="HI1203" s="1"/>
      <c r="HJ1203" s="1"/>
      <c r="HK1203" s="1"/>
      <c r="HL1203" s="1"/>
      <c r="HM1203" s="1"/>
      <c r="HN1203" s="1"/>
      <c r="HO1203" s="1"/>
      <c r="HP1203" s="1"/>
      <c r="HQ1203" s="1"/>
      <c r="HR1203" s="1"/>
      <c r="HS1203" s="1"/>
      <c r="HT1203" s="1"/>
      <c r="HU1203" s="1"/>
      <c r="HV1203" s="1"/>
      <c r="HW1203" s="1"/>
      <c r="HX1203" s="1"/>
      <c r="HY1203" s="1"/>
      <c r="HZ1203" s="1"/>
      <c r="IA1203" s="1"/>
      <c r="IB1203" s="1"/>
      <c r="IC1203" s="1"/>
      <c r="ID1203" s="1"/>
      <c r="IE1203" s="1"/>
      <c r="IF1203" s="1"/>
      <c r="IG1203" s="1"/>
      <c r="IH1203" s="1"/>
      <c r="II1203" s="1"/>
      <c r="IJ1203" s="1"/>
      <c r="IK1203" s="1"/>
      <c r="IL1203" s="1"/>
      <c r="IM1203" s="1"/>
      <c r="IN1203" s="1"/>
      <c r="IO1203" s="1"/>
      <c r="IP1203" s="1"/>
      <c r="IQ1203" s="1"/>
      <c r="IR1203" s="1"/>
      <c r="IS1203" s="1"/>
      <c r="IT1203" s="1"/>
      <c r="IU1203" s="1"/>
      <c r="IV1203" s="1"/>
    </row>
    <row r="1204" spans="1:256" s="3" customFormat="1" ht="15" customHeight="1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9">
        <v>125</v>
      </c>
      <c r="L1204" s="12">
        <v>3.52</v>
      </c>
      <c r="M1204" s="12">
        <v>3.21</v>
      </c>
      <c r="N1204" s="14">
        <v>0.02</v>
      </c>
      <c r="O1204" s="14">
        <v>0.02</v>
      </c>
      <c r="P1204" s="14">
        <v>0.04</v>
      </c>
      <c r="Q1204" s="14">
        <v>0.46</v>
      </c>
      <c r="R1204" s="14">
        <v>0.04</v>
      </c>
      <c r="S1204" s="12">
        <v>0.94</v>
      </c>
      <c r="T1204" s="15"/>
      <c r="U1204" s="15"/>
      <c r="V1204" s="15"/>
      <c r="W1204" s="15"/>
      <c r="X1204" s="15"/>
      <c r="Y1204" s="15"/>
      <c r="Z1204" s="14">
        <v>120</v>
      </c>
      <c r="AA1204" s="14"/>
      <c r="AB1204" s="14"/>
      <c r="AC1204" s="14">
        <v>5</v>
      </c>
      <c r="AD1204" s="14">
        <v>100</v>
      </c>
      <c r="AE1204" s="14"/>
      <c r="AF1204" s="14"/>
      <c r="AG1204" s="14"/>
      <c r="AH1204" s="14"/>
      <c r="AI1204" s="14"/>
      <c r="AJ1204" s="14">
        <v>900</v>
      </c>
      <c r="AK1204" s="14">
        <v>60</v>
      </c>
      <c r="AL1204" s="14">
        <v>360</v>
      </c>
      <c r="AM1204" s="14">
        <v>60</v>
      </c>
      <c r="AN1204" s="14"/>
      <c r="AO1204" s="14"/>
      <c r="AP1204" s="14"/>
      <c r="AQ1204" s="14"/>
      <c r="AR1204" s="14"/>
      <c r="AS1204" s="16"/>
      <c r="AT1204" s="14">
        <v>1085</v>
      </c>
      <c r="AU1204" s="14">
        <v>729</v>
      </c>
      <c r="AV1204" s="14">
        <v>10</v>
      </c>
      <c r="AW1204" s="14">
        <v>357</v>
      </c>
      <c r="AX1204" s="14"/>
      <c r="AY1204" s="14"/>
      <c r="AZ1204" s="14"/>
      <c r="BA1204" s="14"/>
      <c r="BB1204" s="14">
        <v>124</v>
      </c>
      <c r="BC1204" s="38">
        <v>21</v>
      </c>
      <c r="BD1204" s="14"/>
      <c r="BE1204" s="14"/>
      <c r="BF1204" s="18"/>
      <c r="BG1204" s="14"/>
      <c r="BH1204" s="14"/>
      <c r="BI1204" s="14"/>
      <c r="BJ1204" s="14"/>
      <c r="BK1204" s="14"/>
      <c r="BL1204" s="14"/>
      <c r="BM1204" s="14"/>
      <c r="BN1204" s="14"/>
      <c r="BO1204" s="14"/>
      <c r="BP1204" s="14"/>
      <c r="BQ1204" s="14"/>
      <c r="BR1204" s="14"/>
      <c r="BS1204" s="14"/>
      <c r="BT1204" s="14"/>
      <c r="BU1204" s="14"/>
      <c r="BV1204" s="14"/>
      <c r="BW1204" s="14"/>
      <c r="BX1204" s="14"/>
      <c r="BY1204" s="14"/>
      <c r="BZ1204" s="14"/>
      <c r="CA1204" s="14"/>
      <c r="CB1204" s="14"/>
      <c r="CC1204" s="14"/>
      <c r="CD1204" s="14"/>
      <c r="CE1204" s="14"/>
      <c r="CF1204" s="14"/>
      <c r="CG1204" s="14"/>
      <c r="CH1204" s="14"/>
      <c r="CI1204" s="14"/>
      <c r="CJ1204" s="14"/>
      <c r="CK1204" s="14"/>
      <c r="CL1204" s="14"/>
      <c r="CM1204" s="14"/>
      <c r="CN1204" s="14"/>
      <c r="CO1204" s="14"/>
      <c r="CP1204" s="14"/>
      <c r="CQ1204" s="14"/>
      <c r="CR1204" s="14"/>
      <c r="CS1204" s="14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  <c r="DN1204" s="1"/>
      <c r="DO1204" s="1"/>
      <c r="DP1204" s="1"/>
      <c r="DQ1204" s="1"/>
      <c r="DR1204" s="1"/>
      <c r="DS1204" s="1"/>
      <c r="DT1204" s="1"/>
      <c r="DU1204" s="1"/>
      <c r="DV1204" s="1"/>
      <c r="DW1204" s="1"/>
      <c r="DX1204" s="1"/>
      <c r="DY1204" s="1"/>
      <c r="DZ1204" s="1"/>
      <c r="EA1204" s="1"/>
      <c r="EB1204" s="1"/>
      <c r="EC1204" s="1"/>
      <c r="ED1204" s="1"/>
      <c r="EE1204" s="1"/>
      <c r="EF1204" s="1"/>
      <c r="EG1204" s="1"/>
      <c r="EH1204" s="1"/>
      <c r="EI1204" s="1"/>
      <c r="EJ1204" s="1"/>
      <c r="EK1204" s="1"/>
      <c r="EL1204" s="1"/>
      <c r="EM1204" s="1"/>
      <c r="EN1204" s="1"/>
      <c r="EO1204" s="1"/>
      <c r="EP1204" s="1"/>
      <c r="EQ1204" s="1"/>
      <c r="ER1204" s="1"/>
      <c r="ES1204" s="1"/>
      <c r="ET1204" s="1"/>
      <c r="EU1204" s="1"/>
      <c r="EV1204" s="1"/>
      <c r="EW1204" s="1"/>
      <c r="EX1204" s="1"/>
      <c r="EY1204" s="1"/>
      <c r="EZ1204" s="1"/>
      <c r="FA1204" s="1"/>
      <c r="FB1204" s="1"/>
      <c r="FC1204" s="1"/>
      <c r="FD1204" s="1"/>
      <c r="FE1204" s="1"/>
      <c r="FF1204" s="1"/>
      <c r="FG1204" s="1"/>
      <c r="FH1204" s="1"/>
      <c r="FI1204" s="1"/>
      <c r="FJ1204" s="1"/>
      <c r="FK1204" s="1"/>
      <c r="FL1204" s="1"/>
      <c r="FM1204" s="1"/>
      <c r="FN1204" s="1"/>
      <c r="FO1204" s="1"/>
      <c r="FP1204" s="1"/>
      <c r="FQ1204" s="1"/>
      <c r="FR1204" s="1"/>
      <c r="FS1204" s="1"/>
      <c r="FT1204" s="1"/>
      <c r="FU1204" s="1"/>
      <c r="FV1204" s="1"/>
      <c r="FW1204" s="1"/>
      <c r="FX1204" s="1"/>
      <c r="FY1204" s="1"/>
      <c r="FZ1204" s="1"/>
      <c r="GA1204" s="1"/>
      <c r="GB1204" s="1"/>
      <c r="GC1204" s="1"/>
      <c r="GD1204" s="1"/>
      <c r="GE1204" s="1"/>
      <c r="GF1204" s="1"/>
      <c r="GG1204" s="1"/>
      <c r="GH1204" s="1"/>
      <c r="GI1204" s="1"/>
      <c r="GJ1204" s="1"/>
      <c r="GK1204" s="1"/>
      <c r="GL1204" s="1"/>
      <c r="GM1204" s="1"/>
      <c r="GN1204" s="1"/>
      <c r="GO1204" s="1"/>
      <c r="GP1204" s="1"/>
      <c r="GQ1204" s="1"/>
      <c r="GR1204" s="1"/>
      <c r="GS1204" s="1"/>
      <c r="GT1204" s="1"/>
      <c r="GU1204" s="1"/>
      <c r="GV1204" s="1"/>
      <c r="GW1204" s="1"/>
      <c r="GX1204" s="1"/>
      <c r="GY1204" s="1"/>
      <c r="GZ1204" s="1"/>
      <c r="HA1204" s="1"/>
      <c r="HB1204" s="1"/>
      <c r="HC1204" s="1"/>
      <c r="HD1204" s="1"/>
      <c r="HE1204" s="1"/>
      <c r="HF1204" s="1"/>
      <c r="HG1204" s="1"/>
      <c r="HH1204" s="1"/>
      <c r="HI1204" s="1"/>
      <c r="HJ1204" s="1"/>
      <c r="HK1204" s="1"/>
      <c r="HL1204" s="1"/>
      <c r="HM1204" s="1"/>
      <c r="HN1204" s="1"/>
      <c r="HO1204" s="1"/>
      <c r="HP1204" s="1"/>
      <c r="HQ1204" s="1"/>
      <c r="HR1204" s="1"/>
      <c r="HS1204" s="1"/>
      <c r="HT1204" s="1"/>
      <c r="HU1204" s="1"/>
      <c r="HV1204" s="1"/>
      <c r="HW1204" s="1"/>
      <c r="HX1204" s="1"/>
      <c r="HY1204" s="1"/>
      <c r="HZ1204" s="1"/>
      <c r="IA1204" s="1"/>
      <c r="IB1204" s="1"/>
      <c r="IC1204" s="1"/>
      <c r="ID1204" s="1"/>
      <c r="IE1204" s="1"/>
      <c r="IF1204" s="1"/>
      <c r="IG1204" s="1"/>
      <c r="IH1204" s="1"/>
      <c r="II1204" s="1"/>
      <c r="IJ1204" s="1"/>
      <c r="IK1204" s="1"/>
      <c r="IL1204" s="1"/>
      <c r="IM1204" s="1"/>
      <c r="IN1204" s="1"/>
      <c r="IO1204" s="1"/>
      <c r="IP1204" s="1"/>
      <c r="IQ1204" s="1"/>
      <c r="IR1204" s="1"/>
      <c r="IS1204" s="1"/>
      <c r="IT1204" s="1"/>
      <c r="IU1204" s="1"/>
      <c r="IV1204" s="1"/>
    </row>
    <row r="1205" spans="1:256" s="3" customFormat="1" ht="15" customHeight="1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9">
        <v>126</v>
      </c>
      <c r="L1205" s="12">
        <v>3.5</v>
      </c>
      <c r="M1205" s="12">
        <v>2.63</v>
      </c>
      <c r="N1205" s="14">
        <v>8.9999999999999993E-3</v>
      </c>
      <c r="O1205" s="14">
        <v>1.9E-2</v>
      </c>
      <c r="P1205" s="14">
        <v>4.7100000000000003E-2</v>
      </c>
      <c r="Q1205" s="14">
        <v>0.318</v>
      </c>
      <c r="R1205" s="14">
        <v>4.2000000000000003E-2</v>
      </c>
      <c r="S1205" s="15">
        <v>5.5E-2</v>
      </c>
      <c r="T1205" s="15">
        <v>4.2099999999999999E-2</v>
      </c>
      <c r="U1205" s="15">
        <v>3.1E-2</v>
      </c>
      <c r="V1205" s="15">
        <v>3.0000000000000001E-3</v>
      </c>
      <c r="W1205" s="15">
        <v>5.7999999999999996E-3</v>
      </c>
      <c r="X1205" s="15"/>
      <c r="Y1205" s="15">
        <v>1E-3</v>
      </c>
      <c r="Z1205" s="14"/>
      <c r="AA1205" s="14"/>
      <c r="AB1205" s="14"/>
      <c r="AC1205" s="14"/>
      <c r="AD1205" s="14"/>
      <c r="AE1205" s="14"/>
      <c r="AF1205" s="14"/>
      <c r="AG1205" s="14">
        <v>397</v>
      </c>
      <c r="AH1205" s="14">
        <v>27.7</v>
      </c>
      <c r="AI1205" s="14"/>
      <c r="AJ1205" s="14">
        <v>900</v>
      </c>
      <c r="AK1205" s="14">
        <v>90</v>
      </c>
      <c r="AL1205" s="14">
        <v>365</v>
      </c>
      <c r="AM1205" s="14">
        <v>30</v>
      </c>
      <c r="AN1205" s="14"/>
      <c r="AO1205" s="14"/>
      <c r="AP1205" s="14"/>
      <c r="AQ1205" s="14"/>
      <c r="AR1205" s="14"/>
      <c r="AS1205" s="16"/>
      <c r="AT1205" s="14">
        <v>1111.0999999999999</v>
      </c>
      <c r="AU1205" s="14">
        <v>816</v>
      </c>
      <c r="AV1205" s="14">
        <v>3</v>
      </c>
      <c r="AW1205" s="14"/>
      <c r="AX1205" s="14"/>
      <c r="AY1205" s="14"/>
      <c r="AZ1205" s="14"/>
      <c r="BA1205" s="14"/>
      <c r="BB1205" s="14"/>
      <c r="BC1205" s="38"/>
      <c r="BD1205" s="14"/>
      <c r="BE1205" s="14"/>
      <c r="BF1205" s="18"/>
      <c r="BG1205" s="14"/>
      <c r="BH1205" s="14"/>
      <c r="BI1205" s="14"/>
      <c r="BJ1205" s="14"/>
      <c r="BK1205" s="14"/>
      <c r="BL1205" s="14"/>
      <c r="BM1205" s="14"/>
      <c r="BN1205" s="14"/>
      <c r="BO1205" s="14"/>
      <c r="BP1205" s="14"/>
      <c r="BQ1205" s="14"/>
      <c r="BR1205" s="14"/>
      <c r="BS1205" s="14"/>
      <c r="BT1205" s="14"/>
      <c r="BU1205" s="14"/>
      <c r="BV1205" s="14"/>
      <c r="BW1205" s="14"/>
      <c r="BX1205" s="14"/>
      <c r="BY1205" s="14"/>
      <c r="BZ1205" s="14"/>
      <c r="CA1205" s="14"/>
      <c r="CB1205" s="14"/>
      <c r="CC1205" s="14"/>
      <c r="CD1205" s="14"/>
      <c r="CE1205" s="14"/>
      <c r="CF1205" s="14"/>
      <c r="CG1205" s="14"/>
      <c r="CH1205" s="14"/>
      <c r="CI1205" s="14"/>
      <c r="CJ1205" s="14"/>
      <c r="CK1205" s="14"/>
      <c r="CL1205" s="14"/>
      <c r="CM1205" s="14"/>
      <c r="CN1205" s="14"/>
      <c r="CO1205" s="14"/>
      <c r="CP1205" s="14"/>
      <c r="CQ1205" s="14"/>
      <c r="CR1205" s="14"/>
      <c r="CS1205" s="14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  <c r="DN1205" s="1"/>
      <c r="DO1205" s="1"/>
      <c r="DP1205" s="1"/>
      <c r="DQ1205" s="1"/>
      <c r="DR1205" s="1"/>
      <c r="DS1205" s="1"/>
      <c r="DT1205" s="1"/>
      <c r="DU1205" s="1"/>
      <c r="DV1205" s="1"/>
      <c r="DW1205" s="1"/>
      <c r="DX1205" s="1"/>
      <c r="DY1205" s="1"/>
      <c r="DZ1205" s="1"/>
      <c r="EA1205" s="1"/>
      <c r="EB1205" s="1"/>
      <c r="EC1205" s="1"/>
      <c r="ED1205" s="1"/>
      <c r="EE1205" s="1"/>
      <c r="EF1205" s="1"/>
      <c r="EG1205" s="1"/>
      <c r="EH1205" s="1"/>
      <c r="EI1205" s="1"/>
      <c r="EJ1205" s="1"/>
      <c r="EK1205" s="1"/>
      <c r="EL1205" s="1"/>
      <c r="EM1205" s="1"/>
      <c r="EN1205" s="1"/>
      <c r="EO1205" s="1"/>
      <c r="EP1205" s="1"/>
      <c r="EQ1205" s="1"/>
      <c r="ER1205" s="1"/>
      <c r="ES1205" s="1"/>
      <c r="ET1205" s="1"/>
      <c r="EU1205" s="1"/>
      <c r="EV1205" s="1"/>
      <c r="EW1205" s="1"/>
      <c r="EX1205" s="1"/>
      <c r="EY1205" s="1"/>
      <c r="EZ1205" s="1"/>
      <c r="FA1205" s="1"/>
      <c r="FB1205" s="1"/>
      <c r="FC1205" s="1"/>
      <c r="FD1205" s="1"/>
      <c r="FE1205" s="1"/>
      <c r="FF1205" s="1"/>
      <c r="FG1205" s="1"/>
      <c r="FH1205" s="1"/>
      <c r="FI1205" s="1"/>
      <c r="FJ1205" s="1"/>
      <c r="FK1205" s="1"/>
      <c r="FL1205" s="1"/>
      <c r="FM1205" s="1"/>
      <c r="FN1205" s="1"/>
      <c r="FO1205" s="1"/>
      <c r="FP1205" s="1"/>
      <c r="FQ1205" s="1"/>
      <c r="FR1205" s="1"/>
      <c r="FS1205" s="1"/>
      <c r="FT1205" s="1"/>
      <c r="FU1205" s="1"/>
      <c r="FV1205" s="1"/>
      <c r="FW1205" s="1"/>
      <c r="FX1205" s="1"/>
      <c r="FY1205" s="1"/>
      <c r="FZ1205" s="1"/>
      <c r="GA1205" s="1"/>
      <c r="GB1205" s="1"/>
      <c r="GC1205" s="1"/>
      <c r="GD1205" s="1"/>
      <c r="GE1205" s="1"/>
      <c r="GF1205" s="1"/>
      <c r="GG1205" s="1"/>
      <c r="GH1205" s="1"/>
      <c r="GI1205" s="1"/>
      <c r="GJ1205" s="1"/>
      <c r="GK1205" s="1"/>
      <c r="GL1205" s="1"/>
      <c r="GM1205" s="1"/>
      <c r="GN1205" s="1"/>
      <c r="GO1205" s="1"/>
      <c r="GP1205" s="1"/>
      <c r="GQ1205" s="1"/>
      <c r="GR1205" s="1"/>
      <c r="GS1205" s="1"/>
      <c r="GT1205" s="1"/>
      <c r="GU1205" s="1"/>
      <c r="GV1205" s="1"/>
      <c r="GW1205" s="1"/>
      <c r="GX1205" s="1"/>
      <c r="GY1205" s="1"/>
      <c r="GZ1205" s="1"/>
      <c r="HA1205" s="1"/>
      <c r="HB1205" s="1"/>
      <c r="HC1205" s="1"/>
      <c r="HD1205" s="1"/>
      <c r="HE1205" s="1"/>
      <c r="HF1205" s="1"/>
      <c r="HG1205" s="1"/>
      <c r="HH1205" s="1"/>
      <c r="HI1205" s="1"/>
      <c r="HJ1205" s="1"/>
      <c r="HK1205" s="1"/>
      <c r="HL1205" s="1"/>
      <c r="HM1205" s="1"/>
      <c r="HN1205" s="1"/>
      <c r="HO1205" s="1"/>
      <c r="HP1205" s="1"/>
      <c r="HQ1205" s="1"/>
      <c r="HR1205" s="1"/>
      <c r="HS1205" s="1"/>
      <c r="HT1205" s="1"/>
      <c r="HU1205" s="1"/>
      <c r="HV1205" s="1"/>
      <c r="HW1205" s="1"/>
      <c r="HX1205" s="1"/>
      <c r="HY1205" s="1"/>
      <c r="HZ1205" s="1"/>
      <c r="IA1205" s="1"/>
      <c r="IB1205" s="1"/>
      <c r="IC1205" s="1"/>
      <c r="ID1205" s="1"/>
      <c r="IE1205" s="1"/>
      <c r="IF1205" s="1"/>
      <c r="IG1205" s="1"/>
      <c r="IH1205" s="1"/>
      <c r="II1205" s="1"/>
      <c r="IJ1205" s="1"/>
      <c r="IK1205" s="1"/>
      <c r="IL1205" s="1"/>
      <c r="IM1205" s="1"/>
      <c r="IN1205" s="1"/>
      <c r="IO1205" s="1"/>
      <c r="IP1205" s="1"/>
      <c r="IQ1205" s="1"/>
      <c r="IR1205" s="1"/>
      <c r="IS1205" s="1"/>
      <c r="IT1205" s="1"/>
      <c r="IU1205" s="1"/>
      <c r="IV1205" s="1"/>
    </row>
    <row r="1206" spans="1:256" s="3" customFormat="1" ht="15" customHeight="1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9">
        <v>126</v>
      </c>
      <c r="L1206" s="12">
        <v>3.5</v>
      </c>
      <c r="M1206" s="12">
        <v>2.63</v>
      </c>
      <c r="N1206" s="14">
        <v>8.9999999999999993E-3</v>
      </c>
      <c r="O1206" s="14">
        <v>1.9E-2</v>
      </c>
      <c r="P1206" s="14">
        <v>4.7100000000000003E-2</v>
      </c>
      <c r="Q1206" s="14">
        <v>0.318</v>
      </c>
      <c r="R1206" s="14">
        <v>4.2000000000000003E-2</v>
      </c>
      <c r="S1206" s="15">
        <v>5.5E-2</v>
      </c>
      <c r="T1206" s="15">
        <v>4.2099999999999999E-2</v>
      </c>
      <c r="U1206" s="15">
        <v>3.1E-2</v>
      </c>
      <c r="V1206" s="15">
        <v>3.0000000000000001E-3</v>
      </c>
      <c r="W1206" s="15">
        <v>5.7999999999999996E-3</v>
      </c>
      <c r="X1206" s="15"/>
      <c r="Y1206" s="15">
        <v>1E-3</v>
      </c>
      <c r="Z1206" s="14"/>
      <c r="AA1206" s="14"/>
      <c r="AB1206" s="14"/>
      <c r="AC1206" s="14"/>
      <c r="AD1206" s="14"/>
      <c r="AE1206" s="14"/>
      <c r="AF1206" s="14"/>
      <c r="AG1206" s="14">
        <v>397</v>
      </c>
      <c r="AH1206" s="14">
        <v>27.7</v>
      </c>
      <c r="AI1206" s="14"/>
      <c r="AJ1206" s="14">
        <v>900</v>
      </c>
      <c r="AK1206" s="14">
        <v>90</v>
      </c>
      <c r="AL1206" s="14">
        <v>365</v>
      </c>
      <c r="AM1206" s="14">
        <v>60</v>
      </c>
      <c r="AN1206" s="14"/>
      <c r="AO1206" s="14"/>
      <c r="AP1206" s="14"/>
      <c r="AQ1206" s="14"/>
      <c r="AR1206" s="14"/>
      <c r="AS1206" s="16"/>
      <c r="AT1206" s="14">
        <v>1089.9000000000001</v>
      </c>
      <c r="AU1206" s="14">
        <v>784</v>
      </c>
      <c r="AV1206" s="14">
        <v>10.6</v>
      </c>
      <c r="AW1206" s="14"/>
      <c r="AX1206" s="14"/>
      <c r="AY1206" s="14"/>
      <c r="AZ1206" s="14"/>
      <c r="BA1206" s="14"/>
      <c r="BB1206" s="14"/>
      <c r="BC1206" s="38"/>
      <c r="BD1206" s="14"/>
      <c r="BE1206" s="14"/>
      <c r="BF1206" s="18"/>
      <c r="BG1206" s="14"/>
      <c r="BH1206" s="14"/>
      <c r="BI1206" s="14"/>
      <c r="BJ1206" s="14"/>
      <c r="BK1206" s="14"/>
      <c r="BL1206" s="14"/>
      <c r="BM1206" s="14"/>
      <c r="BN1206" s="14"/>
      <c r="BO1206" s="14"/>
      <c r="BP1206" s="14"/>
      <c r="BQ1206" s="14"/>
      <c r="BR1206" s="14"/>
      <c r="BS1206" s="14"/>
      <c r="BT1206" s="14"/>
      <c r="BU1206" s="14"/>
      <c r="BV1206" s="14"/>
      <c r="BW1206" s="14"/>
      <c r="BX1206" s="14"/>
      <c r="BY1206" s="14"/>
      <c r="BZ1206" s="14"/>
      <c r="CA1206" s="14"/>
      <c r="CB1206" s="14"/>
      <c r="CC1206" s="14"/>
      <c r="CD1206" s="14"/>
      <c r="CE1206" s="14"/>
      <c r="CF1206" s="14"/>
      <c r="CG1206" s="14"/>
      <c r="CH1206" s="14"/>
      <c r="CI1206" s="14"/>
      <c r="CJ1206" s="14"/>
      <c r="CK1206" s="14"/>
      <c r="CL1206" s="14"/>
      <c r="CM1206" s="14"/>
      <c r="CN1206" s="14"/>
      <c r="CO1206" s="14"/>
      <c r="CP1206" s="14"/>
      <c r="CQ1206" s="14"/>
      <c r="CR1206" s="14"/>
      <c r="CS1206" s="14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  <c r="DN1206" s="1"/>
      <c r="DO1206" s="1"/>
      <c r="DP1206" s="1"/>
      <c r="DQ1206" s="1"/>
      <c r="DR1206" s="1"/>
      <c r="DS1206" s="1"/>
      <c r="DT1206" s="1"/>
      <c r="DU1206" s="1"/>
      <c r="DV1206" s="1"/>
      <c r="DW1206" s="1"/>
      <c r="DX1206" s="1"/>
      <c r="DY1206" s="1"/>
      <c r="DZ1206" s="1"/>
      <c r="EA1206" s="1"/>
      <c r="EB1206" s="1"/>
      <c r="EC1206" s="1"/>
      <c r="ED1206" s="1"/>
      <c r="EE1206" s="1"/>
      <c r="EF1206" s="1"/>
      <c r="EG1206" s="1"/>
      <c r="EH1206" s="1"/>
      <c r="EI1206" s="1"/>
      <c r="EJ1206" s="1"/>
      <c r="EK1206" s="1"/>
      <c r="EL1206" s="1"/>
      <c r="EM1206" s="1"/>
      <c r="EN1206" s="1"/>
      <c r="EO1206" s="1"/>
      <c r="EP1206" s="1"/>
      <c r="EQ1206" s="1"/>
      <c r="ER1206" s="1"/>
      <c r="ES1206" s="1"/>
      <c r="ET1206" s="1"/>
      <c r="EU1206" s="1"/>
      <c r="EV1206" s="1"/>
      <c r="EW1206" s="1"/>
      <c r="EX1206" s="1"/>
      <c r="EY1206" s="1"/>
      <c r="EZ1206" s="1"/>
      <c r="FA1206" s="1"/>
      <c r="FB1206" s="1"/>
      <c r="FC1206" s="1"/>
      <c r="FD1206" s="1"/>
      <c r="FE1206" s="1"/>
      <c r="FF1206" s="1"/>
      <c r="FG1206" s="1"/>
      <c r="FH1206" s="1"/>
      <c r="FI1206" s="1"/>
      <c r="FJ1206" s="1"/>
      <c r="FK1206" s="1"/>
      <c r="FL1206" s="1"/>
      <c r="FM1206" s="1"/>
      <c r="FN1206" s="1"/>
      <c r="FO1206" s="1"/>
      <c r="FP1206" s="1"/>
      <c r="FQ1206" s="1"/>
      <c r="FR1206" s="1"/>
      <c r="FS1206" s="1"/>
      <c r="FT1206" s="1"/>
      <c r="FU1206" s="1"/>
      <c r="FV1206" s="1"/>
      <c r="FW1206" s="1"/>
      <c r="FX1206" s="1"/>
      <c r="FY1206" s="1"/>
      <c r="FZ1206" s="1"/>
      <c r="GA1206" s="1"/>
      <c r="GB1206" s="1"/>
      <c r="GC1206" s="1"/>
      <c r="GD1206" s="1"/>
      <c r="GE1206" s="1"/>
      <c r="GF1206" s="1"/>
      <c r="GG1206" s="1"/>
      <c r="GH1206" s="1"/>
      <c r="GI1206" s="1"/>
      <c r="GJ1206" s="1"/>
      <c r="GK1206" s="1"/>
      <c r="GL1206" s="1"/>
      <c r="GM1206" s="1"/>
      <c r="GN1206" s="1"/>
      <c r="GO1206" s="1"/>
      <c r="GP1206" s="1"/>
      <c r="GQ1206" s="1"/>
      <c r="GR1206" s="1"/>
      <c r="GS1206" s="1"/>
      <c r="GT1206" s="1"/>
      <c r="GU1206" s="1"/>
      <c r="GV1206" s="1"/>
      <c r="GW1206" s="1"/>
      <c r="GX1206" s="1"/>
      <c r="GY1206" s="1"/>
      <c r="GZ1206" s="1"/>
      <c r="HA1206" s="1"/>
      <c r="HB1206" s="1"/>
      <c r="HC1206" s="1"/>
      <c r="HD1206" s="1"/>
      <c r="HE1206" s="1"/>
      <c r="HF1206" s="1"/>
      <c r="HG1206" s="1"/>
      <c r="HH1206" s="1"/>
      <c r="HI1206" s="1"/>
      <c r="HJ1206" s="1"/>
      <c r="HK1206" s="1"/>
      <c r="HL1206" s="1"/>
      <c r="HM1206" s="1"/>
      <c r="HN1206" s="1"/>
      <c r="HO1206" s="1"/>
      <c r="HP1206" s="1"/>
      <c r="HQ1206" s="1"/>
      <c r="HR1206" s="1"/>
      <c r="HS1206" s="1"/>
      <c r="HT1206" s="1"/>
      <c r="HU1206" s="1"/>
      <c r="HV1206" s="1"/>
      <c r="HW1206" s="1"/>
      <c r="HX1206" s="1"/>
      <c r="HY1206" s="1"/>
      <c r="HZ1206" s="1"/>
      <c r="IA1206" s="1"/>
      <c r="IB1206" s="1"/>
      <c r="IC1206" s="1"/>
      <c r="ID1206" s="1"/>
      <c r="IE1206" s="1"/>
      <c r="IF1206" s="1"/>
      <c r="IG1206" s="1"/>
      <c r="IH1206" s="1"/>
      <c r="II1206" s="1"/>
      <c r="IJ1206" s="1"/>
      <c r="IK1206" s="1"/>
      <c r="IL1206" s="1"/>
      <c r="IM1206" s="1"/>
      <c r="IN1206" s="1"/>
      <c r="IO1206" s="1"/>
      <c r="IP1206" s="1"/>
      <c r="IQ1206" s="1"/>
      <c r="IR1206" s="1"/>
      <c r="IS1206" s="1"/>
      <c r="IT1206" s="1"/>
      <c r="IU1206" s="1"/>
      <c r="IV1206" s="1"/>
    </row>
    <row r="1207" spans="1:256" s="3" customFormat="1" ht="15" customHeight="1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9">
        <v>126</v>
      </c>
      <c r="L1207" s="12">
        <v>3.5</v>
      </c>
      <c r="M1207" s="12">
        <v>2.63</v>
      </c>
      <c r="N1207" s="14">
        <v>8.9999999999999993E-3</v>
      </c>
      <c r="O1207" s="14">
        <v>1.9E-2</v>
      </c>
      <c r="P1207" s="14">
        <v>4.7100000000000003E-2</v>
      </c>
      <c r="Q1207" s="14">
        <v>0.318</v>
      </c>
      <c r="R1207" s="14">
        <v>4.2000000000000003E-2</v>
      </c>
      <c r="S1207" s="15">
        <v>5.5E-2</v>
      </c>
      <c r="T1207" s="15">
        <v>4.2099999999999999E-2</v>
      </c>
      <c r="U1207" s="15">
        <v>3.1E-2</v>
      </c>
      <c r="V1207" s="15">
        <v>3.0000000000000001E-3</v>
      </c>
      <c r="W1207" s="15">
        <v>5.7999999999999996E-3</v>
      </c>
      <c r="X1207" s="15"/>
      <c r="Y1207" s="15">
        <v>1E-3</v>
      </c>
      <c r="Z1207" s="14"/>
      <c r="AA1207" s="14"/>
      <c r="AB1207" s="14"/>
      <c r="AC1207" s="14"/>
      <c r="AD1207" s="14"/>
      <c r="AE1207" s="14"/>
      <c r="AF1207" s="14"/>
      <c r="AG1207" s="14">
        <v>397</v>
      </c>
      <c r="AH1207" s="14">
        <v>27.7</v>
      </c>
      <c r="AI1207" s="14"/>
      <c r="AJ1207" s="14">
        <v>900</v>
      </c>
      <c r="AK1207" s="14">
        <v>90</v>
      </c>
      <c r="AL1207" s="14">
        <v>365</v>
      </c>
      <c r="AM1207" s="14">
        <v>120</v>
      </c>
      <c r="AN1207" s="14"/>
      <c r="AO1207" s="14"/>
      <c r="AP1207" s="14"/>
      <c r="AQ1207" s="14"/>
      <c r="AR1207" s="14"/>
      <c r="AS1207" s="16"/>
      <c r="AT1207" s="14">
        <v>1085.7</v>
      </c>
      <c r="AU1207" s="14">
        <v>778</v>
      </c>
      <c r="AV1207" s="14">
        <v>12.1</v>
      </c>
      <c r="AW1207" s="14"/>
      <c r="AX1207" s="14"/>
      <c r="AY1207" s="14"/>
      <c r="AZ1207" s="14"/>
      <c r="BA1207" s="14"/>
      <c r="BB1207" s="14"/>
      <c r="BC1207" s="38"/>
      <c r="BD1207" s="14"/>
      <c r="BE1207" s="14"/>
      <c r="BF1207" s="18"/>
      <c r="BG1207" s="14"/>
      <c r="BH1207" s="14"/>
      <c r="BI1207" s="14"/>
      <c r="BJ1207" s="14"/>
      <c r="BK1207" s="14"/>
      <c r="BL1207" s="14"/>
      <c r="BM1207" s="14"/>
      <c r="BN1207" s="14"/>
      <c r="BO1207" s="14"/>
      <c r="BP1207" s="14"/>
      <c r="BQ1207" s="14"/>
      <c r="BR1207" s="14"/>
      <c r="BS1207" s="14"/>
      <c r="BT1207" s="14"/>
      <c r="BU1207" s="14"/>
      <c r="BV1207" s="14"/>
      <c r="BW1207" s="14"/>
      <c r="BX1207" s="14"/>
      <c r="BY1207" s="14"/>
      <c r="BZ1207" s="14"/>
      <c r="CA1207" s="14"/>
      <c r="CB1207" s="14"/>
      <c r="CC1207" s="14"/>
      <c r="CD1207" s="14"/>
      <c r="CE1207" s="14"/>
      <c r="CF1207" s="14"/>
      <c r="CG1207" s="14"/>
      <c r="CH1207" s="14"/>
      <c r="CI1207" s="14"/>
      <c r="CJ1207" s="14"/>
      <c r="CK1207" s="14"/>
      <c r="CL1207" s="14"/>
      <c r="CM1207" s="14"/>
      <c r="CN1207" s="14"/>
      <c r="CO1207" s="14"/>
      <c r="CP1207" s="14"/>
      <c r="CQ1207" s="14"/>
      <c r="CR1207" s="14"/>
      <c r="CS1207" s="14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  <c r="DN1207" s="1"/>
      <c r="DO1207" s="1"/>
      <c r="DP1207" s="1"/>
      <c r="DQ1207" s="1"/>
      <c r="DR1207" s="1"/>
      <c r="DS1207" s="1"/>
      <c r="DT1207" s="1"/>
      <c r="DU1207" s="1"/>
      <c r="DV1207" s="1"/>
      <c r="DW1207" s="1"/>
      <c r="DX1207" s="1"/>
      <c r="DY1207" s="1"/>
      <c r="DZ1207" s="1"/>
      <c r="EA1207" s="1"/>
      <c r="EB1207" s="1"/>
      <c r="EC1207" s="1"/>
      <c r="ED1207" s="1"/>
      <c r="EE1207" s="1"/>
      <c r="EF1207" s="1"/>
      <c r="EG1207" s="1"/>
      <c r="EH1207" s="1"/>
      <c r="EI1207" s="1"/>
      <c r="EJ1207" s="1"/>
      <c r="EK1207" s="1"/>
      <c r="EL1207" s="1"/>
      <c r="EM1207" s="1"/>
      <c r="EN1207" s="1"/>
      <c r="EO1207" s="1"/>
      <c r="EP1207" s="1"/>
      <c r="EQ1207" s="1"/>
      <c r="ER1207" s="1"/>
      <c r="ES1207" s="1"/>
      <c r="ET1207" s="1"/>
      <c r="EU1207" s="1"/>
      <c r="EV1207" s="1"/>
      <c r="EW1207" s="1"/>
      <c r="EX1207" s="1"/>
      <c r="EY1207" s="1"/>
      <c r="EZ1207" s="1"/>
      <c r="FA1207" s="1"/>
      <c r="FB1207" s="1"/>
      <c r="FC1207" s="1"/>
      <c r="FD1207" s="1"/>
      <c r="FE1207" s="1"/>
      <c r="FF1207" s="1"/>
      <c r="FG1207" s="1"/>
      <c r="FH1207" s="1"/>
      <c r="FI1207" s="1"/>
      <c r="FJ1207" s="1"/>
      <c r="FK1207" s="1"/>
      <c r="FL1207" s="1"/>
      <c r="FM1207" s="1"/>
      <c r="FN1207" s="1"/>
      <c r="FO1207" s="1"/>
      <c r="FP1207" s="1"/>
      <c r="FQ1207" s="1"/>
      <c r="FR1207" s="1"/>
      <c r="FS1207" s="1"/>
      <c r="FT1207" s="1"/>
      <c r="FU1207" s="1"/>
      <c r="FV1207" s="1"/>
      <c r="FW1207" s="1"/>
      <c r="FX1207" s="1"/>
      <c r="FY1207" s="1"/>
      <c r="FZ1207" s="1"/>
      <c r="GA1207" s="1"/>
      <c r="GB1207" s="1"/>
      <c r="GC1207" s="1"/>
      <c r="GD1207" s="1"/>
      <c r="GE1207" s="1"/>
      <c r="GF1207" s="1"/>
      <c r="GG1207" s="1"/>
      <c r="GH1207" s="1"/>
      <c r="GI1207" s="1"/>
      <c r="GJ1207" s="1"/>
      <c r="GK1207" s="1"/>
      <c r="GL1207" s="1"/>
      <c r="GM1207" s="1"/>
      <c r="GN1207" s="1"/>
      <c r="GO1207" s="1"/>
      <c r="GP1207" s="1"/>
      <c r="GQ1207" s="1"/>
      <c r="GR1207" s="1"/>
      <c r="GS1207" s="1"/>
      <c r="GT1207" s="1"/>
      <c r="GU1207" s="1"/>
      <c r="GV1207" s="1"/>
      <c r="GW1207" s="1"/>
      <c r="GX1207" s="1"/>
      <c r="GY1207" s="1"/>
      <c r="GZ1207" s="1"/>
      <c r="HA1207" s="1"/>
      <c r="HB1207" s="1"/>
      <c r="HC1207" s="1"/>
      <c r="HD1207" s="1"/>
      <c r="HE1207" s="1"/>
      <c r="HF1207" s="1"/>
      <c r="HG1207" s="1"/>
      <c r="HH1207" s="1"/>
      <c r="HI1207" s="1"/>
      <c r="HJ1207" s="1"/>
      <c r="HK1207" s="1"/>
      <c r="HL1207" s="1"/>
      <c r="HM1207" s="1"/>
      <c r="HN1207" s="1"/>
      <c r="HO1207" s="1"/>
      <c r="HP1207" s="1"/>
      <c r="HQ1207" s="1"/>
      <c r="HR1207" s="1"/>
      <c r="HS1207" s="1"/>
      <c r="HT1207" s="1"/>
      <c r="HU1207" s="1"/>
      <c r="HV1207" s="1"/>
      <c r="HW1207" s="1"/>
      <c r="HX1207" s="1"/>
      <c r="HY1207" s="1"/>
      <c r="HZ1207" s="1"/>
      <c r="IA1207" s="1"/>
      <c r="IB1207" s="1"/>
      <c r="IC1207" s="1"/>
      <c r="ID1207" s="1"/>
      <c r="IE1207" s="1"/>
      <c r="IF1207" s="1"/>
      <c r="IG1207" s="1"/>
      <c r="IH1207" s="1"/>
      <c r="II1207" s="1"/>
      <c r="IJ1207" s="1"/>
      <c r="IK1207" s="1"/>
      <c r="IL1207" s="1"/>
      <c r="IM1207" s="1"/>
      <c r="IN1207" s="1"/>
      <c r="IO1207" s="1"/>
      <c r="IP1207" s="1"/>
      <c r="IQ1207" s="1"/>
      <c r="IR1207" s="1"/>
      <c r="IS1207" s="1"/>
      <c r="IT1207" s="1"/>
      <c r="IU1207" s="1"/>
      <c r="IV1207" s="1"/>
    </row>
    <row r="1208" spans="1:256" s="3" customFormat="1" ht="15" customHeight="1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9">
        <v>126</v>
      </c>
      <c r="L1208" s="12">
        <v>3.5</v>
      </c>
      <c r="M1208" s="12">
        <v>2.63</v>
      </c>
      <c r="N1208" s="14">
        <v>8.9999999999999993E-3</v>
      </c>
      <c r="O1208" s="14">
        <v>1.9E-2</v>
      </c>
      <c r="P1208" s="14">
        <v>4.7100000000000003E-2</v>
      </c>
      <c r="Q1208" s="14">
        <v>0.318</v>
      </c>
      <c r="R1208" s="14">
        <v>4.2000000000000003E-2</v>
      </c>
      <c r="S1208" s="15">
        <v>5.5E-2</v>
      </c>
      <c r="T1208" s="15">
        <v>4.2099999999999999E-2</v>
      </c>
      <c r="U1208" s="15">
        <v>3.1E-2</v>
      </c>
      <c r="V1208" s="15">
        <v>3.0000000000000001E-3</v>
      </c>
      <c r="W1208" s="15">
        <v>5.7999999999999996E-3</v>
      </c>
      <c r="X1208" s="15"/>
      <c r="Y1208" s="15">
        <v>1E-3</v>
      </c>
      <c r="Z1208" s="14"/>
      <c r="AA1208" s="14"/>
      <c r="AB1208" s="14"/>
      <c r="AC1208" s="14"/>
      <c r="AD1208" s="14"/>
      <c r="AE1208" s="14"/>
      <c r="AF1208" s="14"/>
      <c r="AG1208" s="14">
        <v>397</v>
      </c>
      <c r="AH1208" s="14">
        <v>27.7</v>
      </c>
      <c r="AI1208" s="14"/>
      <c r="AJ1208" s="14">
        <v>900</v>
      </c>
      <c r="AK1208" s="14">
        <v>90</v>
      </c>
      <c r="AL1208" s="14">
        <v>365</v>
      </c>
      <c r="AM1208" s="14">
        <v>180</v>
      </c>
      <c r="AN1208" s="14"/>
      <c r="AO1208" s="14"/>
      <c r="AP1208" s="14"/>
      <c r="AQ1208" s="14"/>
      <c r="AR1208" s="14"/>
      <c r="AS1208" s="16"/>
      <c r="AT1208" s="14">
        <v>1105.0999999999999</v>
      </c>
      <c r="AU1208" s="14">
        <v>810</v>
      </c>
      <c r="AV1208" s="14">
        <v>10</v>
      </c>
      <c r="AW1208" s="14"/>
      <c r="AX1208" s="14"/>
      <c r="AY1208" s="14"/>
      <c r="AZ1208" s="14"/>
      <c r="BA1208" s="14"/>
      <c r="BB1208" s="14"/>
      <c r="BC1208" s="38"/>
      <c r="BD1208" s="14"/>
      <c r="BE1208" s="14"/>
      <c r="BF1208" s="18"/>
      <c r="BG1208" s="14"/>
      <c r="BH1208" s="14"/>
      <c r="BI1208" s="14"/>
      <c r="BJ1208" s="14"/>
      <c r="BK1208" s="14"/>
      <c r="BL1208" s="14"/>
      <c r="BM1208" s="14"/>
      <c r="BN1208" s="14"/>
      <c r="BO1208" s="14"/>
      <c r="BP1208" s="14"/>
      <c r="BQ1208" s="14"/>
      <c r="BR1208" s="14"/>
      <c r="BS1208" s="14"/>
      <c r="BT1208" s="14"/>
      <c r="BU1208" s="14"/>
      <c r="BV1208" s="14"/>
      <c r="BW1208" s="14"/>
      <c r="BX1208" s="14"/>
      <c r="BY1208" s="14"/>
      <c r="BZ1208" s="14"/>
      <c r="CA1208" s="14"/>
      <c r="CB1208" s="14"/>
      <c r="CC1208" s="14"/>
      <c r="CD1208" s="14"/>
      <c r="CE1208" s="14"/>
      <c r="CF1208" s="14"/>
      <c r="CG1208" s="14"/>
      <c r="CH1208" s="14"/>
      <c r="CI1208" s="14"/>
      <c r="CJ1208" s="14"/>
      <c r="CK1208" s="14"/>
      <c r="CL1208" s="14"/>
      <c r="CM1208" s="14"/>
      <c r="CN1208" s="14"/>
      <c r="CO1208" s="14"/>
      <c r="CP1208" s="14"/>
      <c r="CQ1208" s="14"/>
      <c r="CR1208" s="14"/>
      <c r="CS1208" s="14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  <c r="DN1208" s="1"/>
      <c r="DO1208" s="1"/>
      <c r="DP1208" s="1"/>
      <c r="DQ1208" s="1"/>
      <c r="DR1208" s="1"/>
      <c r="DS1208" s="1"/>
      <c r="DT1208" s="1"/>
      <c r="DU1208" s="1"/>
      <c r="DV1208" s="1"/>
      <c r="DW1208" s="1"/>
      <c r="DX1208" s="1"/>
      <c r="DY1208" s="1"/>
      <c r="DZ1208" s="1"/>
      <c r="EA1208" s="1"/>
      <c r="EB1208" s="1"/>
      <c r="EC1208" s="1"/>
      <c r="ED1208" s="1"/>
      <c r="EE1208" s="1"/>
      <c r="EF1208" s="1"/>
      <c r="EG1208" s="1"/>
      <c r="EH1208" s="1"/>
      <c r="EI1208" s="1"/>
      <c r="EJ1208" s="1"/>
      <c r="EK1208" s="1"/>
      <c r="EL1208" s="1"/>
      <c r="EM1208" s="1"/>
      <c r="EN1208" s="1"/>
      <c r="EO1208" s="1"/>
      <c r="EP1208" s="1"/>
      <c r="EQ1208" s="1"/>
      <c r="ER1208" s="1"/>
      <c r="ES1208" s="1"/>
      <c r="ET1208" s="1"/>
      <c r="EU1208" s="1"/>
      <c r="EV1208" s="1"/>
      <c r="EW1208" s="1"/>
      <c r="EX1208" s="1"/>
      <c r="EY1208" s="1"/>
      <c r="EZ1208" s="1"/>
      <c r="FA1208" s="1"/>
      <c r="FB1208" s="1"/>
      <c r="FC1208" s="1"/>
      <c r="FD1208" s="1"/>
      <c r="FE1208" s="1"/>
      <c r="FF1208" s="1"/>
      <c r="FG1208" s="1"/>
      <c r="FH1208" s="1"/>
      <c r="FI1208" s="1"/>
      <c r="FJ1208" s="1"/>
      <c r="FK1208" s="1"/>
      <c r="FL1208" s="1"/>
      <c r="FM1208" s="1"/>
      <c r="FN1208" s="1"/>
      <c r="FO1208" s="1"/>
      <c r="FP1208" s="1"/>
      <c r="FQ1208" s="1"/>
      <c r="FR1208" s="1"/>
      <c r="FS1208" s="1"/>
      <c r="FT1208" s="1"/>
      <c r="FU1208" s="1"/>
      <c r="FV1208" s="1"/>
      <c r="FW1208" s="1"/>
      <c r="FX1208" s="1"/>
      <c r="FY1208" s="1"/>
      <c r="FZ1208" s="1"/>
      <c r="GA1208" s="1"/>
      <c r="GB1208" s="1"/>
      <c r="GC1208" s="1"/>
      <c r="GD1208" s="1"/>
      <c r="GE1208" s="1"/>
      <c r="GF1208" s="1"/>
      <c r="GG1208" s="1"/>
      <c r="GH1208" s="1"/>
      <c r="GI1208" s="1"/>
      <c r="GJ1208" s="1"/>
      <c r="GK1208" s="1"/>
      <c r="GL1208" s="1"/>
      <c r="GM1208" s="1"/>
      <c r="GN1208" s="1"/>
      <c r="GO1208" s="1"/>
      <c r="GP1208" s="1"/>
      <c r="GQ1208" s="1"/>
      <c r="GR1208" s="1"/>
      <c r="GS1208" s="1"/>
      <c r="GT1208" s="1"/>
      <c r="GU1208" s="1"/>
      <c r="GV1208" s="1"/>
      <c r="GW1208" s="1"/>
      <c r="GX1208" s="1"/>
      <c r="GY1208" s="1"/>
      <c r="GZ1208" s="1"/>
      <c r="HA1208" s="1"/>
      <c r="HB1208" s="1"/>
      <c r="HC1208" s="1"/>
      <c r="HD1208" s="1"/>
      <c r="HE1208" s="1"/>
      <c r="HF1208" s="1"/>
      <c r="HG1208" s="1"/>
      <c r="HH1208" s="1"/>
      <c r="HI1208" s="1"/>
      <c r="HJ1208" s="1"/>
      <c r="HK1208" s="1"/>
      <c r="HL1208" s="1"/>
      <c r="HM1208" s="1"/>
      <c r="HN1208" s="1"/>
      <c r="HO1208" s="1"/>
      <c r="HP1208" s="1"/>
      <c r="HQ1208" s="1"/>
      <c r="HR1208" s="1"/>
      <c r="HS1208" s="1"/>
      <c r="HT1208" s="1"/>
      <c r="HU1208" s="1"/>
      <c r="HV1208" s="1"/>
      <c r="HW1208" s="1"/>
      <c r="HX1208" s="1"/>
      <c r="HY1208" s="1"/>
      <c r="HZ1208" s="1"/>
      <c r="IA1208" s="1"/>
      <c r="IB1208" s="1"/>
      <c r="IC1208" s="1"/>
      <c r="ID1208" s="1"/>
      <c r="IE1208" s="1"/>
      <c r="IF1208" s="1"/>
      <c r="IG1208" s="1"/>
      <c r="IH1208" s="1"/>
      <c r="II1208" s="1"/>
      <c r="IJ1208" s="1"/>
      <c r="IK1208" s="1"/>
      <c r="IL1208" s="1"/>
      <c r="IM1208" s="1"/>
      <c r="IN1208" s="1"/>
      <c r="IO1208" s="1"/>
      <c r="IP1208" s="1"/>
      <c r="IQ1208" s="1"/>
      <c r="IR1208" s="1"/>
      <c r="IS1208" s="1"/>
      <c r="IT1208" s="1"/>
      <c r="IU1208" s="1"/>
      <c r="IV1208" s="1"/>
    </row>
    <row r="1209" spans="1:256" s="3" customFormat="1" ht="15" customHeight="1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9">
        <v>127</v>
      </c>
      <c r="L1209" s="12">
        <v>3.57</v>
      </c>
      <c r="M1209" s="12">
        <v>2.6</v>
      </c>
      <c r="N1209" s="14">
        <v>7.0000000000000001E-3</v>
      </c>
      <c r="O1209" s="14">
        <v>0.01</v>
      </c>
      <c r="P1209" s="14">
        <v>0.05</v>
      </c>
      <c r="Q1209" s="14">
        <v>0.47</v>
      </c>
      <c r="R1209" s="14">
        <v>1.6</v>
      </c>
      <c r="S1209" s="12">
        <v>0.6</v>
      </c>
      <c r="T1209" s="15">
        <v>0.03</v>
      </c>
      <c r="U1209" s="15">
        <v>0.04</v>
      </c>
      <c r="V1209" s="15"/>
      <c r="W1209" s="15"/>
      <c r="X1209" s="15"/>
      <c r="Y1209" s="15"/>
      <c r="Z1209" s="14">
        <v>105</v>
      </c>
      <c r="AA1209" s="14"/>
      <c r="AB1209" s="14"/>
      <c r="AC1209" s="14"/>
      <c r="AD1209" s="14">
        <v>80</v>
      </c>
      <c r="AE1209" s="14"/>
      <c r="AF1209" s="14"/>
      <c r="AG1209" s="14"/>
      <c r="AH1209" s="14"/>
      <c r="AI1209" s="14"/>
      <c r="AJ1209" s="14">
        <v>900</v>
      </c>
      <c r="AK1209" s="14">
        <v>90</v>
      </c>
      <c r="AL1209" s="14">
        <v>235</v>
      </c>
      <c r="AM1209" s="14">
        <v>480</v>
      </c>
      <c r="AN1209" s="14"/>
      <c r="AO1209" s="14"/>
      <c r="AP1209" s="14"/>
      <c r="AQ1209" s="14"/>
      <c r="AR1209" s="14"/>
      <c r="AS1209" s="16"/>
      <c r="AT1209" s="14">
        <v>1420</v>
      </c>
      <c r="AU1209" s="14"/>
      <c r="AV1209" s="14">
        <v>1.95</v>
      </c>
      <c r="AW1209" s="14"/>
      <c r="AX1209" s="14"/>
      <c r="AY1209" s="14"/>
      <c r="AZ1209" s="14"/>
      <c r="BA1209" s="14"/>
      <c r="BB1209" s="14">
        <v>25</v>
      </c>
      <c r="BC1209" s="38">
        <v>21</v>
      </c>
      <c r="BD1209" s="14"/>
      <c r="BE1209" s="14"/>
      <c r="BF1209" s="17"/>
      <c r="BG1209" s="14"/>
      <c r="BH1209" s="14"/>
      <c r="BI1209" s="14"/>
      <c r="BJ1209" s="14"/>
      <c r="BK1209" s="14"/>
      <c r="BL1209" s="14"/>
      <c r="BM1209" s="14"/>
      <c r="BN1209" s="14"/>
      <c r="BO1209" s="14"/>
      <c r="BP1209" s="14"/>
      <c r="BQ1209" s="14"/>
      <c r="BR1209" s="14"/>
      <c r="BS1209" s="14"/>
      <c r="BT1209" s="14"/>
      <c r="BU1209" s="14"/>
      <c r="BV1209" s="14"/>
      <c r="BW1209" s="14"/>
      <c r="BX1209" s="14"/>
      <c r="BY1209" s="14"/>
      <c r="BZ1209" s="14"/>
      <c r="CA1209" s="14"/>
      <c r="CB1209" s="14"/>
      <c r="CC1209" s="14"/>
      <c r="CD1209" s="14"/>
      <c r="CE1209" s="14"/>
      <c r="CF1209" s="14"/>
      <c r="CG1209" s="14"/>
      <c r="CH1209" s="14"/>
      <c r="CI1209" s="14"/>
      <c r="CJ1209" s="14"/>
      <c r="CK1209" s="14"/>
      <c r="CL1209" s="14"/>
      <c r="CM1209" s="14"/>
      <c r="CN1209" s="14"/>
      <c r="CO1209" s="14"/>
      <c r="CP1209" s="14"/>
      <c r="CQ1209" s="14"/>
      <c r="CR1209" s="14"/>
      <c r="CS1209" s="14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  <c r="DN1209" s="1"/>
      <c r="DO1209" s="1"/>
      <c r="DP1209" s="1"/>
      <c r="DQ1209" s="1"/>
      <c r="DR1209" s="1"/>
      <c r="DS1209" s="1"/>
      <c r="DT1209" s="1"/>
      <c r="DU1209" s="1"/>
      <c r="DV1209" s="1"/>
      <c r="DW1209" s="1"/>
      <c r="DX1209" s="1"/>
      <c r="DY1209" s="1"/>
      <c r="DZ1209" s="1"/>
      <c r="EA1209" s="1"/>
      <c r="EB1209" s="1"/>
      <c r="EC1209" s="1"/>
      <c r="ED1209" s="1"/>
      <c r="EE1209" s="1"/>
      <c r="EF1209" s="1"/>
      <c r="EG1209" s="1"/>
      <c r="EH1209" s="1"/>
      <c r="EI1209" s="1"/>
      <c r="EJ1209" s="1"/>
      <c r="EK1209" s="1"/>
      <c r="EL1209" s="1"/>
      <c r="EM1209" s="1"/>
      <c r="EN1209" s="1"/>
      <c r="EO1209" s="1"/>
      <c r="EP1209" s="1"/>
      <c r="EQ1209" s="1"/>
      <c r="ER1209" s="1"/>
      <c r="ES1209" s="1"/>
      <c r="ET1209" s="1"/>
      <c r="EU1209" s="1"/>
      <c r="EV1209" s="1"/>
      <c r="EW1209" s="1"/>
      <c r="EX1209" s="1"/>
      <c r="EY1209" s="1"/>
      <c r="EZ1209" s="1"/>
      <c r="FA1209" s="1"/>
      <c r="FB1209" s="1"/>
      <c r="FC1209" s="1"/>
      <c r="FD1209" s="1"/>
      <c r="FE1209" s="1"/>
      <c r="FF1209" s="1"/>
      <c r="FG1209" s="1"/>
      <c r="FH1209" s="1"/>
      <c r="FI1209" s="1"/>
      <c r="FJ1209" s="1"/>
      <c r="FK1209" s="1"/>
      <c r="FL1209" s="1"/>
      <c r="FM1209" s="1"/>
      <c r="FN1209" s="1"/>
      <c r="FO1209" s="1"/>
      <c r="FP1209" s="1"/>
      <c r="FQ1209" s="1"/>
      <c r="FR1209" s="1"/>
      <c r="FS1209" s="1"/>
      <c r="FT1209" s="1"/>
      <c r="FU1209" s="1"/>
      <c r="FV1209" s="1"/>
      <c r="FW1209" s="1"/>
      <c r="FX1209" s="1"/>
      <c r="FY1209" s="1"/>
      <c r="FZ1209" s="1"/>
      <c r="GA1209" s="1"/>
      <c r="GB1209" s="1"/>
      <c r="GC1209" s="1"/>
      <c r="GD1209" s="1"/>
      <c r="GE1209" s="1"/>
      <c r="GF1209" s="1"/>
      <c r="GG1209" s="1"/>
      <c r="GH1209" s="1"/>
      <c r="GI1209" s="1"/>
      <c r="GJ1209" s="1"/>
      <c r="GK1209" s="1"/>
      <c r="GL1209" s="1"/>
      <c r="GM1209" s="1"/>
      <c r="GN1209" s="1"/>
      <c r="GO1209" s="1"/>
      <c r="GP1209" s="1"/>
      <c r="GQ1209" s="1"/>
      <c r="GR1209" s="1"/>
      <c r="GS1209" s="1"/>
      <c r="GT1209" s="1"/>
      <c r="GU1209" s="1"/>
      <c r="GV1209" s="1"/>
      <c r="GW1209" s="1"/>
      <c r="GX1209" s="1"/>
      <c r="GY1209" s="1"/>
      <c r="GZ1209" s="1"/>
      <c r="HA1209" s="1"/>
      <c r="HB1209" s="1"/>
      <c r="HC1209" s="1"/>
      <c r="HD1209" s="1"/>
      <c r="HE1209" s="1"/>
      <c r="HF1209" s="1"/>
      <c r="HG1209" s="1"/>
      <c r="HH1209" s="1"/>
      <c r="HI1209" s="1"/>
      <c r="HJ1209" s="1"/>
      <c r="HK1209" s="1"/>
      <c r="HL1209" s="1"/>
      <c r="HM1209" s="1"/>
      <c r="HN1209" s="1"/>
      <c r="HO1209" s="1"/>
      <c r="HP1209" s="1"/>
      <c r="HQ1209" s="1"/>
      <c r="HR1209" s="1"/>
      <c r="HS1209" s="1"/>
      <c r="HT1209" s="1"/>
      <c r="HU1209" s="1"/>
      <c r="HV1209" s="1"/>
      <c r="HW1209" s="1"/>
      <c r="HX1209" s="1"/>
      <c r="HY1209" s="1"/>
      <c r="HZ1209" s="1"/>
      <c r="IA1209" s="1"/>
      <c r="IB1209" s="1"/>
      <c r="IC1209" s="1"/>
      <c r="ID1209" s="1"/>
      <c r="IE1209" s="1"/>
      <c r="IF1209" s="1"/>
      <c r="IG1209" s="1"/>
      <c r="IH1209" s="1"/>
      <c r="II1209" s="1"/>
      <c r="IJ1209" s="1"/>
      <c r="IK1209" s="1"/>
      <c r="IL1209" s="1"/>
      <c r="IM1209" s="1"/>
      <c r="IN1209" s="1"/>
      <c r="IO1209" s="1"/>
      <c r="IP1209" s="1"/>
      <c r="IQ1209" s="1"/>
      <c r="IR1209" s="1"/>
      <c r="IS1209" s="1"/>
      <c r="IT1209" s="1"/>
      <c r="IU1209" s="1"/>
      <c r="IV1209" s="1"/>
    </row>
    <row r="1210" spans="1:256" s="3" customFormat="1" ht="15" customHeight="1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9">
        <v>127</v>
      </c>
      <c r="L1210" s="12">
        <v>3.57</v>
      </c>
      <c r="M1210" s="12">
        <v>2.6</v>
      </c>
      <c r="N1210" s="14">
        <v>7.0000000000000001E-3</v>
      </c>
      <c r="O1210" s="14">
        <v>0.01</v>
      </c>
      <c r="P1210" s="14">
        <v>0.05</v>
      </c>
      <c r="Q1210" s="14">
        <v>0.47</v>
      </c>
      <c r="R1210" s="14">
        <v>1.6</v>
      </c>
      <c r="S1210" s="12">
        <v>0.6</v>
      </c>
      <c r="T1210" s="15">
        <v>0.03</v>
      </c>
      <c r="U1210" s="15">
        <v>0.04</v>
      </c>
      <c r="V1210" s="15"/>
      <c r="W1210" s="15"/>
      <c r="X1210" s="15"/>
      <c r="Y1210" s="15"/>
      <c r="Z1210" s="14">
        <v>105</v>
      </c>
      <c r="AA1210" s="14"/>
      <c r="AB1210" s="14"/>
      <c r="AC1210" s="14"/>
      <c r="AD1210" s="14">
        <v>80</v>
      </c>
      <c r="AE1210" s="14"/>
      <c r="AF1210" s="14"/>
      <c r="AG1210" s="14"/>
      <c r="AH1210" s="14"/>
      <c r="AI1210" s="14"/>
      <c r="AJ1210" s="14">
        <v>900</v>
      </c>
      <c r="AK1210" s="14">
        <v>90</v>
      </c>
      <c r="AL1210" s="14">
        <v>235</v>
      </c>
      <c r="AM1210" s="14">
        <v>360</v>
      </c>
      <c r="AN1210" s="14"/>
      <c r="AO1210" s="14"/>
      <c r="AP1210" s="14"/>
      <c r="AQ1210" s="14"/>
      <c r="AR1210" s="14"/>
      <c r="AS1210" s="16"/>
      <c r="AT1210" s="14">
        <v>1415</v>
      </c>
      <c r="AU1210" s="14"/>
      <c r="AV1210" s="14">
        <v>1.98</v>
      </c>
      <c r="AW1210" s="14"/>
      <c r="AX1210" s="14"/>
      <c r="AY1210" s="14"/>
      <c r="AZ1210" s="14"/>
      <c r="BA1210" s="14"/>
      <c r="BB1210" s="14">
        <v>22</v>
      </c>
      <c r="BC1210" s="38">
        <v>21</v>
      </c>
      <c r="BD1210" s="14"/>
      <c r="BE1210" s="14"/>
      <c r="BF1210" s="17"/>
      <c r="BG1210" s="14"/>
      <c r="BH1210" s="14"/>
      <c r="BI1210" s="14"/>
      <c r="BJ1210" s="14"/>
      <c r="BK1210" s="14"/>
      <c r="BL1210" s="14"/>
      <c r="BM1210" s="14"/>
      <c r="BN1210" s="14"/>
      <c r="BO1210" s="14"/>
      <c r="BP1210" s="14"/>
      <c r="BQ1210" s="14"/>
      <c r="BR1210" s="14"/>
      <c r="BS1210" s="14"/>
      <c r="BT1210" s="14"/>
      <c r="BU1210" s="14"/>
      <c r="BV1210" s="14"/>
      <c r="BW1210" s="14"/>
      <c r="BX1210" s="14"/>
      <c r="BY1210" s="14"/>
      <c r="BZ1210" s="14"/>
      <c r="CA1210" s="14"/>
      <c r="CB1210" s="14"/>
      <c r="CC1210" s="14"/>
      <c r="CD1210" s="14"/>
      <c r="CE1210" s="14"/>
      <c r="CF1210" s="14"/>
      <c r="CG1210" s="14"/>
      <c r="CH1210" s="14"/>
      <c r="CI1210" s="14"/>
      <c r="CJ1210" s="14"/>
      <c r="CK1210" s="14"/>
      <c r="CL1210" s="14"/>
      <c r="CM1210" s="14"/>
      <c r="CN1210" s="14"/>
      <c r="CO1210" s="14"/>
      <c r="CP1210" s="14"/>
      <c r="CQ1210" s="14"/>
      <c r="CR1210" s="14"/>
      <c r="CS1210" s="14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  <c r="DN1210" s="1"/>
      <c r="DO1210" s="1"/>
      <c r="DP1210" s="1"/>
      <c r="DQ1210" s="1"/>
      <c r="DR1210" s="1"/>
      <c r="DS1210" s="1"/>
      <c r="DT1210" s="1"/>
      <c r="DU1210" s="1"/>
      <c r="DV1210" s="1"/>
      <c r="DW1210" s="1"/>
      <c r="DX1210" s="1"/>
      <c r="DY1210" s="1"/>
      <c r="DZ1210" s="1"/>
      <c r="EA1210" s="1"/>
      <c r="EB1210" s="1"/>
      <c r="EC1210" s="1"/>
      <c r="ED1210" s="1"/>
      <c r="EE1210" s="1"/>
      <c r="EF1210" s="1"/>
      <c r="EG1210" s="1"/>
      <c r="EH1210" s="1"/>
      <c r="EI1210" s="1"/>
      <c r="EJ1210" s="1"/>
      <c r="EK1210" s="1"/>
      <c r="EL1210" s="1"/>
      <c r="EM1210" s="1"/>
      <c r="EN1210" s="1"/>
      <c r="EO1210" s="1"/>
      <c r="EP1210" s="1"/>
      <c r="EQ1210" s="1"/>
      <c r="ER1210" s="1"/>
      <c r="ES1210" s="1"/>
      <c r="ET1210" s="1"/>
      <c r="EU1210" s="1"/>
      <c r="EV1210" s="1"/>
      <c r="EW1210" s="1"/>
      <c r="EX1210" s="1"/>
      <c r="EY1210" s="1"/>
      <c r="EZ1210" s="1"/>
      <c r="FA1210" s="1"/>
      <c r="FB1210" s="1"/>
      <c r="FC1210" s="1"/>
      <c r="FD1210" s="1"/>
      <c r="FE1210" s="1"/>
      <c r="FF1210" s="1"/>
      <c r="FG1210" s="1"/>
      <c r="FH1210" s="1"/>
      <c r="FI1210" s="1"/>
      <c r="FJ1210" s="1"/>
      <c r="FK1210" s="1"/>
      <c r="FL1210" s="1"/>
      <c r="FM1210" s="1"/>
      <c r="FN1210" s="1"/>
      <c r="FO1210" s="1"/>
      <c r="FP1210" s="1"/>
      <c r="FQ1210" s="1"/>
      <c r="FR1210" s="1"/>
      <c r="FS1210" s="1"/>
      <c r="FT1210" s="1"/>
      <c r="FU1210" s="1"/>
      <c r="FV1210" s="1"/>
      <c r="FW1210" s="1"/>
      <c r="FX1210" s="1"/>
      <c r="FY1210" s="1"/>
      <c r="FZ1210" s="1"/>
      <c r="GA1210" s="1"/>
      <c r="GB1210" s="1"/>
      <c r="GC1210" s="1"/>
      <c r="GD1210" s="1"/>
      <c r="GE1210" s="1"/>
      <c r="GF1210" s="1"/>
      <c r="GG1210" s="1"/>
      <c r="GH1210" s="1"/>
      <c r="GI1210" s="1"/>
      <c r="GJ1210" s="1"/>
      <c r="GK1210" s="1"/>
      <c r="GL1210" s="1"/>
      <c r="GM1210" s="1"/>
      <c r="GN1210" s="1"/>
      <c r="GO1210" s="1"/>
      <c r="GP1210" s="1"/>
      <c r="GQ1210" s="1"/>
      <c r="GR1210" s="1"/>
      <c r="GS1210" s="1"/>
      <c r="GT1210" s="1"/>
      <c r="GU1210" s="1"/>
      <c r="GV1210" s="1"/>
      <c r="GW1210" s="1"/>
      <c r="GX1210" s="1"/>
      <c r="GY1210" s="1"/>
      <c r="GZ1210" s="1"/>
      <c r="HA1210" s="1"/>
      <c r="HB1210" s="1"/>
      <c r="HC1210" s="1"/>
      <c r="HD1210" s="1"/>
      <c r="HE1210" s="1"/>
      <c r="HF1210" s="1"/>
      <c r="HG1210" s="1"/>
      <c r="HH1210" s="1"/>
      <c r="HI1210" s="1"/>
      <c r="HJ1210" s="1"/>
      <c r="HK1210" s="1"/>
      <c r="HL1210" s="1"/>
      <c r="HM1210" s="1"/>
      <c r="HN1210" s="1"/>
      <c r="HO1210" s="1"/>
      <c r="HP1210" s="1"/>
      <c r="HQ1210" s="1"/>
      <c r="HR1210" s="1"/>
      <c r="HS1210" s="1"/>
      <c r="HT1210" s="1"/>
      <c r="HU1210" s="1"/>
      <c r="HV1210" s="1"/>
      <c r="HW1210" s="1"/>
      <c r="HX1210" s="1"/>
      <c r="HY1210" s="1"/>
      <c r="HZ1210" s="1"/>
      <c r="IA1210" s="1"/>
      <c r="IB1210" s="1"/>
      <c r="IC1210" s="1"/>
      <c r="ID1210" s="1"/>
      <c r="IE1210" s="1"/>
      <c r="IF1210" s="1"/>
      <c r="IG1210" s="1"/>
      <c r="IH1210" s="1"/>
      <c r="II1210" s="1"/>
      <c r="IJ1210" s="1"/>
      <c r="IK1210" s="1"/>
      <c r="IL1210" s="1"/>
      <c r="IM1210" s="1"/>
      <c r="IN1210" s="1"/>
      <c r="IO1210" s="1"/>
      <c r="IP1210" s="1"/>
      <c r="IQ1210" s="1"/>
      <c r="IR1210" s="1"/>
      <c r="IS1210" s="1"/>
      <c r="IT1210" s="1"/>
      <c r="IU1210" s="1"/>
      <c r="IV1210" s="1"/>
    </row>
    <row r="1211" spans="1:256" s="3" customFormat="1" ht="15" customHeight="1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9">
        <v>127</v>
      </c>
      <c r="L1211" s="12">
        <v>3.57</v>
      </c>
      <c r="M1211" s="12">
        <v>2.6</v>
      </c>
      <c r="N1211" s="14">
        <v>7.0000000000000001E-3</v>
      </c>
      <c r="O1211" s="14">
        <v>0.01</v>
      </c>
      <c r="P1211" s="14">
        <v>0.05</v>
      </c>
      <c r="Q1211" s="14">
        <v>0.47</v>
      </c>
      <c r="R1211" s="14">
        <v>1.6</v>
      </c>
      <c r="S1211" s="12">
        <v>0.6</v>
      </c>
      <c r="T1211" s="15">
        <v>0.03</v>
      </c>
      <c r="U1211" s="15">
        <v>0.04</v>
      </c>
      <c r="V1211" s="15"/>
      <c r="W1211" s="15"/>
      <c r="X1211" s="15"/>
      <c r="Y1211" s="15"/>
      <c r="Z1211" s="14">
        <v>105</v>
      </c>
      <c r="AA1211" s="14"/>
      <c r="AB1211" s="14"/>
      <c r="AC1211" s="14"/>
      <c r="AD1211" s="14">
        <v>80</v>
      </c>
      <c r="AE1211" s="14"/>
      <c r="AF1211" s="14"/>
      <c r="AG1211" s="14"/>
      <c r="AH1211" s="14"/>
      <c r="AI1211" s="14"/>
      <c r="AJ1211" s="14">
        <v>900</v>
      </c>
      <c r="AK1211" s="14">
        <v>90</v>
      </c>
      <c r="AL1211" s="14">
        <v>235</v>
      </c>
      <c r="AM1211" s="14">
        <v>240</v>
      </c>
      <c r="AN1211" s="14"/>
      <c r="AO1211" s="14"/>
      <c r="AP1211" s="14"/>
      <c r="AQ1211" s="14"/>
      <c r="AR1211" s="14"/>
      <c r="AS1211" s="16"/>
      <c r="AT1211" s="14">
        <v>1420</v>
      </c>
      <c r="AU1211" s="14"/>
      <c r="AV1211" s="14">
        <v>2</v>
      </c>
      <c r="AW1211" s="14"/>
      <c r="AX1211" s="14"/>
      <c r="AY1211" s="14"/>
      <c r="AZ1211" s="14"/>
      <c r="BA1211" s="14"/>
      <c r="BB1211" s="14">
        <v>10</v>
      </c>
      <c r="BC1211" s="38">
        <v>21</v>
      </c>
      <c r="BD1211" s="14"/>
      <c r="BE1211" s="14"/>
      <c r="BF1211" s="17"/>
      <c r="BG1211" s="14"/>
      <c r="BH1211" s="14"/>
      <c r="BI1211" s="14"/>
      <c r="BJ1211" s="14"/>
      <c r="BK1211" s="14"/>
      <c r="BL1211" s="14"/>
      <c r="BM1211" s="14"/>
      <c r="BN1211" s="14"/>
      <c r="BO1211" s="14"/>
      <c r="BP1211" s="14"/>
      <c r="BQ1211" s="14"/>
      <c r="BR1211" s="14"/>
      <c r="BS1211" s="14"/>
      <c r="BT1211" s="14"/>
      <c r="BU1211" s="14"/>
      <c r="BV1211" s="14"/>
      <c r="BW1211" s="14"/>
      <c r="BX1211" s="14"/>
      <c r="BY1211" s="14"/>
      <c r="BZ1211" s="14"/>
      <c r="CA1211" s="14"/>
      <c r="CB1211" s="14"/>
      <c r="CC1211" s="14"/>
      <c r="CD1211" s="14"/>
      <c r="CE1211" s="14"/>
      <c r="CF1211" s="14"/>
      <c r="CG1211" s="14"/>
      <c r="CH1211" s="14"/>
      <c r="CI1211" s="14"/>
      <c r="CJ1211" s="14"/>
      <c r="CK1211" s="14"/>
      <c r="CL1211" s="14"/>
      <c r="CM1211" s="14"/>
      <c r="CN1211" s="14"/>
      <c r="CO1211" s="14"/>
      <c r="CP1211" s="14"/>
      <c r="CQ1211" s="14"/>
      <c r="CR1211" s="14"/>
      <c r="CS1211" s="14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  <c r="DR1211" s="1"/>
      <c r="DS1211" s="1"/>
      <c r="DT1211" s="1"/>
      <c r="DU1211" s="1"/>
      <c r="DV1211" s="1"/>
      <c r="DW1211" s="1"/>
      <c r="DX1211" s="1"/>
      <c r="DY1211" s="1"/>
      <c r="DZ1211" s="1"/>
      <c r="EA1211" s="1"/>
      <c r="EB1211" s="1"/>
      <c r="EC1211" s="1"/>
      <c r="ED1211" s="1"/>
      <c r="EE1211" s="1"/>
      <c r="EF1211" s="1"/>
      <c r="EG1211" s="1"/>
      <c r="EH1211" s="1"/>
      <c r="EI1211" s="1"/>
      <c r="EJ1211" s="1"/>
      <c r="EK1211" s="1"/>
      <c r="EL1211" s="1"/>
      <c r="EM1211" s="1"/>
      <c r="EN1211" s="1"/>
      <c r="EO1211" s="1"/>
      <c r="EP1211" s="1"/>
      <c r="EQ1211" s="1"/>
      <c r="ER1211" s="1"/>
      <c r="ES1211" s="1"/>
      <c r="ET1211" s="1"/>
      <c r="EU1211" s="1"/>
      <c r="EV1211" s="1"/>
      <c r="EW1211" s="1"/>
      <c r="EX1211" s="1"/>
      <c r="EY1211" s="1"/>
      <c r="EZ1211" s="1"/>
      <c r="FA1211" s="1"/>
      <c r="FB1211" s="1"/>
      <c r="FC1211" s="1"/>
      <c r="FD1211" s="1"/>
      <c r="FE1211" s="1"/>
      <c r="FF1211" s="1"/>
      <c r="FG1211" s="1"/>
      <c r="FH1211" s="1"/>
      <c r="FI1211" s="1"/>
      <c r="FJ1211" s="1"/>
      <c r="FK1211" s="1"/>
      <c r="FL1211" s="1"/>
      <c r="FM1211" s="1"/>
      <c r="FN1211" s="1"/>
      <c r="FO1211" s="1"/>
      <c r="FP1211" s="1"/>
      <c r="FQ1211" s="1"/>
      <c r="FR1211" s="1"/>
      <c r="FS1211" s="1"/>
      <c r="FT1211" s="1"/>
      <c r="FU1211" s="1"/>
      <c r="FV1211" s="1"/>
      <c r="FW1211" s="1"/>
      <c r="FX1211" s="1"/>
      <c r="FY1211" s="1"/>
      <c r="FZ1211" s="1"/>
      <c r="GA1211" s="1"/>
      <c r="GB1211" s="1"/>
      <c r="GC1211" s="1"/>
      <c r="GD1211" s="1"/>
      <c r="GE1211" s="1"/>
      <c r="GF1211" s="1"/>
      <c r="GG1211" s="1"/>
      <c r="GH1211" s="1"/>
      <c r="GI1211" s="1"/>
      <c r="GJ1211" s="1"/>
      <c r="GK1211" s="1"/>
      <c r="GL1211" s="1"/>
      <c r="GM1211" s="1"/>
      <c r="GN1211" s="1"/>
      <c r="GO1211" s="1"/>
      <c r="GP1211" s="1"/>
      <c r="GQ1211" s="1"/>
      <c r="GR1211" s="1"/>
      <c r="GS1211" s="1"/>
      <c r="GT1211" s="1"/>
      <c r="GU1211" s="1"/>
      <c r="GV1211" s="1"/>
      <c r="GW1211" s="1"/>
      <c r="GX1211" s="1"/>
      <c r="GY1211" s="1"/>
      <c r="GZ1211" s="1"/>
      <c r="HA1211" s="1"/>
      <c r="HB1211" s="1"/>
      <c r="HC1211" s="1"/>
      <c r="HD1211" s="1"/>
      <c r="HE1211" s="1"/>
      <c r="HF1211" s="1"/>
      <c r="HG1211" s="1"/>
      <c r="HH1211" s="1"/>
      <c r="HI1211" s="1"/>
      <c r="HJ1211" s="1"/>
      <c r="HK1211" s="1"/>
      <c r="HL1211" s="1"/>
      <c r="HM1211" s="1"/>
      <c r="HN1211" s="1"/>
      <c r="HO1211" s="1"/>
      <c r="HP1211" s="1"/>
      <c r="HQ1211" s="1"/>
      <c r="HR1211" s="1"/>
      <c r="HS1211" s="1"/>
      <c r="HT1211" s="1"/>
      <c r="HU1211" s="1"/>
      <c r="HV1211" s="1"/>
      <c r="HW1211" s="1"/>
      <c r="HX1211" s="1"/>
      <c r="HY1211" s="1"/>
      <c r="HZ1211" s="1"/>
      <c r="IA1211" s="1"/>
      <c r="IB1211" s="1"/>
      <c r="IC1211" s="1"/>
      <c r="ID1211" s="1"/>
      <c r="IE1211" s="1"/>
      <c r="IF1211" s="1"/>
      <c r="IG1211" s="1"/>
      <c r="IH1211" s="1"/>
      <c r="II1211" s="1"/>
      <c r="IJ1211" s="1"/>
      <c r="IK1211" s="1"/>
      <c r="IL1211" s="1"/>
      <c r="IM1211" s="1"/>
      <c r="IN1211" s="1"/>
      <c r="IO1211" s="1"/>
      <c r="IP1211" s="1"/>
      <c r="IQ1211" s="1"/>
      <c r="IR1211" s="1"/>
      <c r="IS1211" s="1"/>
      <c r="IT1211" s="1"/>
      <c r="IU1211" s="1"/>
      <c r="IV1211" s="1"/>
    </row>
    <row r="1212" spans="1:256" s="3" customFormat="1" ht="15" customHeight="1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9">
        <v>127</v>
      </c>
      <c r="L1212" s="12">
        <v>3.57</v>
      </c>
      <c r="M1212" s="12">
        <v>2.6</v>
      </c>
      <c r="N1212" s="14">
        <v>7.0000000000000001E-3</v>
      </c>
      <c r="O1212" s="14">
        <v>0.01</v>
      </c>
      <c r="P1212" s="14">
        <v>0.05</v>
      </c>
      <c r="Q1212" s="14">
        <v>0.47</v>
      </c>
      <c r="R1212" s="14">
        <v>1.6</v>
      </c>
      <c r="S1212" s="12">
        <v>0.6</v>
      </c>
      <c r="T1212" s="15">
        <v>0.03</v>
      </c>
      <c r="U1212" s="15">
        <v>0.04</v>
      </c>
      <c r="V1212" s="15"/>
      <c r="W1212" s="15"/>
      <c r="X1212" s="15"/>
      <c r="Y1212" s="15"/>
      <c r="Z1212" s="14">
        <v>105</v>
      </c>
      <c r="AA1212" s="14"/>
      <c r="AB1212" s="14"/>
      <c r="AC1212" s="14"/>
      <c r="AD1212" s="14">
        <v>80</v>
      </c>
      <c r="AE1212" s="14"/>
      <c r="AF1212" s="14"/>
      <c r="AG1212" s="14"/>
      <c r="AH1212" s="14"/>
      <c r="AI1212" s="14"/>
      <c r="AJ1212" s="14">
        <v>900</v>
      </c>
      <c r="AK1212" s="14">
        <v>90</v>
      </c>
      <c r="AL1212" s="14">
        <v>375</v>
      </c>
      <c r="AM1212" s="14">
        <v>120</v>
      </c>
      <c r="AN1212" s="14"/>
      <c r="AO1212" s="14"/>
      <c r="AP1212" s="14"/>
      <c r="AQ1212" s="14"/>
      <c r="AR1212" s="14"/>
      <c r="AS1212" s="16"/>
      <c r="AT1212" s="14">
        <v>980</v>
      </c>
      <c r="AU1212" s="14"/>
      <c r="AV1212" s="14">
        <v>10.199999999999999</v>
      </c>
      <c r="AW1212" s="14"/>
      <c r="AX1212" s="14"/>
      <c r="AY1212" s="14"/>
      <c r="AZ1212" s="14"/>
      <c r="BA1212" s="14"/>
      <c r="BB1212" s="14">
        <v>75</v>
      </c>
      <c r="BC1212" s="38">
        <v>21</v>
      </c>
      <c r="BD1212" s="14"/>
      <c r="BE1212" s="14"/>
      <c r="BF1212" s="17"/>
      <c r="BG1212" s="14"/>
      <c r="BH1212" s="14"/>
      <c r="BI1212" s="14"/>
      <c r="BJ1212" s="14"/>
      <c r="BK1212" s="14"/>
      <c r="BL1212" s="14"/>
      <c r="BM1212" s="14"/>
      <c r="BN1212" s="14"/>
      <c r="BO1212" s="14"/>
      <c r="BP1212" s="14"/>
      <c r="BQ1212" s="14"/>
      <c r="BR1212" s="14"/>
      <c r="BS1212" s="14"/>
      <c r="BT1212" s="14"/>
      <c r="BU1212" s="14"/>
      <c r="BV1212" s="14"/>
      <c r="BW1212" s="14"/>
      <c r="BX1212" s="14"/>
      <c r="BY1212" s="14"/>
      <c r="BZ1212" s="14"/>
      <c r="CA1212" s="14"/>
      <c r="CB1212" s="14"/>
      <c r="CC1212" s="14"/>
      <c r="CD1212" s="14"/>
      <c r="CE1212" s="14"/>
      <c r="CF1212" s="14"/>
      <c r="CG1212" s="14"/>
      <c r="CH1212" s="14"/>
      <c r="CI1212" s="14"/>
      <c r="CJ1212" s="14"/>
      <c r="CK1212" s="14"/>
      <c r="CL1212" s="14"/>
      <c r="CM1212" s="14"/>
      <c r="CN1212" s="14"/>
      <c r="CO1212" s="14"/>
      <c r="CP1212" s="14"/>
      <c r="CQ1212" s="14"/>
      <c r="CR1212" s="14"/>
      <c r="CS1212" s="14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  <c r="DN1212" s="1"/>
      <c r="DO1212" s="1"/>
      <c r="DP1212" s="1"/>
      <c r="DQ1212" s="1"/>
      <c r="DR1212" s="1"/>
      <c r="DS1212" s="1"/>
      <c r="DT1212" s="1"/>
      <c r="DU1212" s="1"/>
      <c r="DV1212" s="1"/>
      <c r="DW1212" s="1"/>
      <c r="DX1212" s="1"/>
      <c r="DY1212" s="1"/>
      <c r="DZ1212" s="1"/>
      <c r="EA1212" s="1"/>
      <c r="EB1212" s="1"/>
      <c r="EC1212" s="1"/>
      <c r="ED1212" s="1"/>
      <c r="EE1212" s="1"/>
      <c r="EF1212" s="1"/>
      <c r="EG1212" s="1"/>
      <c r="EH1212" s="1"/>
      <c r="EI1212" s="1"/>
      <c r="EJ1212" s="1"/>
      <c r="EK1212" s="1"/>
      <c r="EL1212" s="1"/>
      <c r="EM1212" s="1"/>
      <c r="EN1212" s="1"/>
      <c r="EO1212" s="1"/>
      <c r="EP1212" s="1"/>
      <c r="EQ1212" s="1"/>
      <c r="ER1212" s="1"/>
      <c r="ES1212" s="1"/>
      <c r="ET1212" s="1"/>
      <c r="EU1212" s="1"/>
      <c r="EV1212" s="1"/>
      <c r="EW1212" s="1"/>
      <c r="EX1212" s="1"/>
      <c r="EY1212" s="1"/>
      <c r="EZ1212" s="1"/>
      <c r="FA1212" s="1"/>
      <c r="FB1212" s="1"/>
      <c r="FC1212" s="1"/>
      <c r="FD1212" s="1"/>
      <c r="FE1212" s="1"/>
      <c r="FF1212" s="1"/>
      <c r="FG1212" s="1"/>
      <c r="FH1212" s="1"/>
      <c r="FI1212" s="1"/>
      <c r="FJ1212" s="1"/>
      <c r="FK1212" s="1"/>
      <c r="FL1212" s="1"/>
      <c r="FM1212" s="1"/>
      <c r="FN1212" s="1"/>
      <c r="FO1212" s="1"/>
      <c r="FP1212" s="1"/>
      <c r="FQ1212" s="1"/>
      <c r="FR1212" s="1"/>
      <c r="FS1212" s="1"/>
      <c r="FT1212" s="1"/>
      <c r="FU1212" s="1"/>
      <c r="FV1212" s="1"/>
      <c r="FW1212" s="1"/>
      <c r="FX1212" s="1"/>
      <c r="FY1212" s="1"/>
      <c r="FZ1212" s="1"/>
      <c r="GA1212" s="1"/>
      <c r="GB1212" s="1"/>
      <c r="GC1212" s="1"/>
      <c r="GD1212" s="1"/>
      <c r="GE1212" s="1"/>
      <c r="GF1212" s="1"/>
      <c r="GG1212" s="1"/>
      <c r="GH1212" s="1"/>
      <c r="GI1212" s="1"/>
      <c r="GJ1212" s="1"/>
      <c r="GK1212" s="1"/>
      <c r="GL1212" s="1"/>
      <c r="GM1212" s="1"/>
      <c r="GN1212" s="1"/>
      <c r="GO1212" s="1"/>
      <c r="GP1212" s="1"/>
      <c r="GQ1212" s="1"/>
      <c r="GR1212" s="1"/>
      <c r="GS1212" s="1"/>
      <c r="GT1212" s="1"/>
      <c r="GU1212" s="1"/>
      <c r="GV1212" s="1"/>
      <c r="GW1212" s="1"/>
      <c r="GX1212" s="1"/>
      <c r="GY1212" s="1"/>
      <c r="GZ1212" s="1"/>
      <c r="HA1212" s="1"/>
      <c r="HB1212" s="1"/>
      <c r="HC1212" s="1"/>
      <c r="HD1212" s="1"/>
      <c r="HE1212" s="1"/>
      <c r="HF1212" s="1"/>
      <c r="HG1212" s="1"/>
      <c r="HH1212" s="1"/>
      <c r="HI1212" s="1"/>
      <c r="HJ1212" s="1"/>
      <c r="HK1212" s="1"/>
      <c r="HL1212" s="1"/>
      <c r="HM1212" s="1"/>
      <c r="HN1212" s="1"/>
      <c r="HO1212" s="1"/>
      <c r="HP1212" s="1"/>
      <c r="HQ1212" s="1"/>
      <c r="HR1212" s="1"/>
      <c r="HS1212" s="1"/>
      <c r="HT1212" s="1"/>
      <c r="HU1212" s="1"/>
      <c r="HV1212" s="1"/>
      <c r="HW1212" s="1"/>
      <c r="HX1212" s="1"/>
      <c r="HY1212" s="1"/>
      <c r="HZ1212" s="1"/>
      <c r="IA1212" s="1"/>
      <c r="IB1212" s="1"/>
      <c r="IC1212" s="1"/>
      <c r="ID1212" s="1"/>
      <c r="IE1212" s="1"/>
      <c r="IF1212" s="1"/>
      <c r="IG1212" s="1"/>
      <c r="IH1212" s="1"/>
      <c r="II1212" s="1"/>
      <c r="IJ1212" s="1"/>
      <c r="IK1212" s="1"/>
      <c r="IL1212" s="1"/>
      <c r="IM1212" s="1"/>
      <c r="IN1212" s="1"/>
      <c r="IO1212" s="1"/>
      <c r="IP1212" s="1"/>
      <c r="IQ1212" s="1"/>
      <c r="IR1212" s="1"/>
      <c r="IS1212" s="1"/>
      <c r="IT1212" s="1"/>
      <c r="IU1212" s="1"/>
      <c r="IV1212" s="1"/>
    </row>
    <row r="1213" spans="1:256" s="3" customFormat="1" ht="15" customHeight="1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9">
        <v>127</v>
      </c>
      <c r="L1213" s="12">
        <v>3.57</v>
      </c>
      <c r="M1213" s="12">
        <v>2.6</v>
      </c>
      <c r="N1213" s="14">
        <v>7.0000000000000001E-3</v>
      </c>
      <c r="O1213" s="14">
        <v>0.01</v>
      </c>
      <c r="P1213" s="14">
        <v>0.05</v>
      </c>
      <c r="Q1213" s="14">
        <v>0.47</v>
      </c>
      <c r="R1213" s="14">
        <v>1.6</v>
      </c>
      <c r="S1213" s="12">
        <v>0.6</v>
      </c>
      <c r="T1213" s="15">
        <v>0.03</v>
      </c>
      <c r="U1213" s="15">
        <v>0.04</v>
      </c>
      <c r="V1213" s="15"/>
      <c r="W1213" s="15"/>
      <c r="X1213" s="15"/>
      <c r="Y1213" s="15"/>
      <c r="Z1213" s="14">
        <v>105</v>
      </c>
      <c r="AA1213" s="14"/>
      <c r="AB1213" s="14"/>
      <c r="AC1213" s="14"/>
      <c r="AD1213" s="14">
        <v>80</v>
      </c>
      <c r="AE1213" s="14"/>
      <c r="AF1213" s="14"/>
      <c r="AG1213" s="14"/>
      <c r="AH1213" s="14"/>
      <c r="AI1213" s="14"/>
      <c r="AJ1213" s="14">
        <v>900</v>
      </c>
      <c r="AK1213" s="14">
        <v>90</v>
      </c>
      <c r="AL1213" s="14">
        <v>375</v>
      </c>
      <c r="AM1213" s="14">
        <v>240</v>
      </c>
      <c r="AN1213" s="14"/>
      <c r="AO1213" s="14"/>
      <c r="AP1213" s="14"/>
      <c r="AQ1213" s="14"/>
      <c r="AR1213" s="14"/>
      <c r="AS1213" s="16"/>
      <c r="AT1213" s="14">
        <v>940</v>
      </c>
      <c r="AU1213" s="14"/>
      <c r="AV1213" s="14">
        <v>7.8</v>
      </c>
      <c r="AW1213" s="14"/>
      <c r="AX1213" s="14"/>
      <c r="AY1213" s="14"/>
      <c r="AZ1213" s="14"/>
      <c r="BA1213" s="14"/>
      <c r="BB1213" s="14">
        <v>80</v>
      </c>
      <c r="BC1213" s="38">
        <v>21</v>
      </c>
      <c r="BD1213" s="14"/>
      <c r="BE1213" s="14"/>
      <c r="BF1213" s="17"/>
      <c r="BG1213" s="14"/>
      <c r="BH1213" s="14"/>
      <c r="BI1213" s="14"/>
      <c r="BJ1213" s="14"/>
      <c r="BK1213" s="14"/>
      <c r="BL1213" s="14"/>
      <c r="BM1213" s="14"/>
      <c r="BN1213" s="14"/>
      <c r="BO1213" s="14"/>
      <c r="BP1213" s="14"/>
      <c r="BQ1213" s="14"/>
      <c r="BR1213" s="14"/>
      <c r="BS1213" s="14"/>
      <c r="BT1213" s="14"/>
      <c r="BU1213" s="14"/>
      <c r="BV1213" s="14"/>
      <c r="BW1213" s="14"/>
      <c r="BX1213" s="14"/>
      <c r="BY1213" s="14"/>
      <c r="BZ1213" s="14"/>
      <c r="CA1213" s="14"/>
      <c r="CB1213" s="14"/>
      <c r="CC1213" s="14"/>
      <c r="CD1213" s="14"/>
      <c r="CE1213" s="14"/>
      <c r="CF1213" s="14"/>
      <c r="CG1213" s="14"/>
      <c r="CH1213" s="14"/>
      <c r="CI1213" s="14"/>
      <c r="CJ1213" s="14"/>
      <c r="CK1213" s="14"/>
      <c r="CL1213" s="14"/>
      <c r="CM1213" s="14"/>
      <c r="CN1213" s="14"/>
      <c r="CO1213" s="14"/>
      <c r="CP1213" s="14"/>
      <c r="CQ1213" s="14"/>
      <c r="CR1213" s="14"/>
      <c r="CS1213" s="14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  <c r="DN1213" s="1"/>
      <c r="DO1213" s="1"/>
      <c r="DP1213" s="1"/>
      <c r="DQ1213" s="1"/>
      <c r="DR1213" s="1"/>
      <c r="DS1213" s="1"/>
      <c r="DT1213" s="1"/>
      <c r="DU1213" s="1"/>
      <c r="DV1213" s="1"/>
      <c r="DW1213" s="1"/>
      <c r="DX1213" s="1"/>
      <c r="DY1213" s="1"/>
      <c r="DZ1213" s="1"/>
      <c r="EA1213" s="1"/>
      <c r="EB1213" s="1"/>
      <c r="EC1213" s="1"/>
      <c r="ED1213" s="1"/>
      <c r="EE1213" s="1"/>
      <c r="EF1213" s="1"/>
      <c r="EG1213" s="1"/>
      <c r="EH1213" s="1"/>
      <c r="EI1213" s="1"/>
      <c r="EJ1213" s="1"/>
      <c r="EK1213" s="1"/>
      <c r="EL1213" s="1"/>
      <c r="EM1213" s="1"/>
      <c r="EN1213" s="1"/>
      <c r="EO1213" s="1"/>
      <c r="EP1213" s="1"/>
      <c r="EQ1213" s="1"/>
      <c r="ER1213" s="1"/>
      <c r="ES1213" s="1"/>
      <c r="ET1213" s="1"/>
      <c r="EU1213" s="1"/>
      <c r="EV1213" s="1"/>
      <c r="EW1213" s="1"/>
      <c r="EX1213" s="1"/>
      <c r="EY1213" s="1"/>
      <c r="EZ1213" s="1"/>
      <c r="FA1213" s="1"/>
      <c r="FB1213" s="1"/>
      <c r="FC1213" s="1"/>
      <c r="FD1213" s="1"/>
      <c r="FE1213" s="1"/>
      <c r="FF1213" s="1"/>
      <c r="FG1213" s="1"/>
      <c r="FH1213" s="1"/>
      <c r="FI1213" s="1"/>
      <c r="FJ1213" s="1"/>
      <c r="FK1213" s="1"/>
      <c r="FL1213" s="1"/>
      <c r="FM1213" s="1"/>
      <c r="FN1213" s="1"/>
      <c r="FO1213" s="1"/>
      <c r="FP1213" s="1"/>
      <c r="FQ1213" s="1"/>
      <c r="FR1213" s="1"/>
      <c r="FS1213" s="1"/>
      <c r="FT1213" s="1"/>
      <c r="FU1213" s="1"/>
      <c r="FV1213" s="1"/>
      <c r="FW1213" s="1"/>
      <c r="FX1213" s="1"/>
      <c r="FY1213" s="1"/>
      <c r="FZ1213" s="1"/>
      <c r="GA1213" s="1"/>
      <c r="GB1213" s="1"/>
      <c r="GC1213" s="1"/>
      <c r="GD1213" s="1"/>
      <c r="GE1213" s="1"/>
      <c r="GF1213" s="1"/>
      <c r="GG1213" s="1"/>
      <c r="GH1213" s="1"/>
      <c r="GI1213" s="1"/>
      <c r="GJ1213" s="1"/>
      <c r="GK1213" s="1"/>
      <c r="GL1213" s="1"/>
      <c r="GM1213" s="1"/>
      <c r="GN1213" s="1"/>
      <c r="GO1213" s="1"/>
      <c r="GP1213" s="1"/>
      <c r="GQ1213" s="1"/>
      <c r="GR1213" s="1"/>
      <c r="GS1213" s="1"/>
      <c r="GT1213" s="1"/>
      <c r="GU1213" s="1"/>
      <c r="GV1213" s="1"/>
      <c r="GW1213" s="1"/>
      <c r="GX1213" s="1"/>
      <c r="GY1213" s="1"/>
      <c r="GZ1213" s="1"/>
      <c r="HA1213" s="1"/>
      <c r="HB1213" s="1"/>
      <c r="HC1213" s="1"/>
      <c r="HD1213" s="1"/>
      <c r="HE1213" s="1"/>
      <c r="HF1213" s="1"/>
      <c r="HG1213" s="1"/>
      <c r="HH1213" s="1"/>
      <c r="HI1213" s="1"/>
      <c r="HJ1213" s="1"/>
      <c r="HK1213" s="1"/>
      <c r="HL1213" s="1"/>
      <c r="HM1213" s="1"/>
      <c r="HN1213" s="1"/>
      <c r="HO1213" s="1"/>
      <c r="HP1213" s="1"/>
      <c r="HQ1213" s="1"/>
      <c r="HR1213" s="1"/>
      <c r="HS1213" s="1"/>
      <c r="HT1213" s="1"/>
      <c r="HU1213" s="1"/>
      <c r="HV1213" s="1"/>
      <c r="HW1213" s="1"/>
      <c r="HX1213" s="1"/>
      <c r="HY1213" s="1"/>
      <c r="HZ1213" s="1"/>
      <c r="IA1213" s="1"/>
      <c r="IB1213" s="1"/>
      <c r="IC1213" s="1"/>
      <c r="ID1213" s="1"/>
      <c r="IE1213" s="1"/>
      <c r="IF1213" s="1"/>
      <c r="IG1213" s="1"/>
      <c r="IH1213" s="1"/>
      <c r="II1213" s="1"/>
      <c r="IJ1213" s="1"/>
      <c r="IK1213" s="1"/>
      <c r="IL1213" s="1"/>
      <c r="IM1213" s="1"/>
      <c r="IN1213" s="1"/>
      <c r="IO1213" s="1"/>
      <c r="IP1213" s="1"/>
      <c r="IQ1213" s="1"/>
      <c r="IR1213" s="1"/>
      <c r="IS1213" s="1"/>
      <c r="IT1213" s="1"/>
      <c r="IU1213" s="1"/>
      <c r="IV1213" s="1"/>
    </row>
    <row r="1214" spans="1:256" s="3" customFormat="1" ht="15" customHeight="1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9">
        <v>127</v>
      </c>
      <c r="L1214" s="12">
        <v>3.57</v>
      </c>
      <c r="M1214" s="12">
        <v>2.6</v>
      </c>
      <c r="N1214" s="14">
        <v>7.0000000000000001E-3</v>
      </c>
      <c r="O1214" s="14">
        <v>0.01</v>
      </c>
      <c r="P1214" s="14">
        <v>0.05</v>
      </c>
      <c r="Q1214" s="14">
        <v>0.47</v>
      </c>
      <c r="R1214" s="14">
        <v>1.6</v>
      </c>
      <c r="S1214" s="12">
        <v>0.6</v>
      </c>
      <c r="T1214" s="15">
        <v>0.03</v>
      </c>
      <c r="U1214" s="15">
        <v>0.04</v>
      </c>
      <c r="V1214" s="15"/>
      <c r="W1214" s="15"/>
      <c r="X1214" s="15"/>
      <c r="Y1214" s="15"/>
      <c r="Z1214" s="14">
        <v>105</v>
      </c>
      <c r="AA1214" s="14"/>
      <c r="AB1214" s="14"/>
      <c r="AC1214" s="14"/>
      <c r="AD1214" s="14">
        <v>80</v>
      </c>
      <c r="AE1214" s="14"/>
      <c r="AF1214" s="14"/>
      <c r="AG1214" s="14"/>
      <c r="AH1214" s="14"/>
      <c r="AI1214" s="14"/>
      <c r="AJ1214" s="14">
        <v>900</v>
      </c>
      <c r="AK1214" s="14">
        <v>90</v>
      </c>
      <c r="AL1214" s="14">
        <v>375</v>
      </c>
      <c r="AM1214" s="14">
        <v>360</v>
      </c>
      <c r="AN1214" s="14"/>
      <c r="AO1214" s="14"/>
      <c r="AP1214" s="14"/>
      <c r="AQ1214" s="14"/>
      <c r="AR1214" s="14"/>
      <c r="AS1214" s="16"/>
      <c r="AT1214" s="14">
        <v>920</v>
      </c>
      <c r="AU1214" s="14"/>
      <c r="AV1214" s="14">
        <v>4</v>
      </c>
      <c r="AW1214" s="14"/>
      <c r="AX1214" s="14"/>
      <c r="AY1214" s="14"/>
      <c r="AZ1214" s="14"/>
      <c r="BA1214" s="14"/>
      <c r="BB1214" s="14">
        <v>50</v>
      </c>
      <c r="BC1214" s="38">
        <v>21</v>
      </c>
      <c r="BD1214" s="14"/>
      <c r="BE1214" s="14"/>
      <c r="BF1214" s="17"/>
      <c r="BG1214" s="14"/>
      <c r="BH1214" s="14"/>
      <c r="BI1214" s="14"/>
      <c r="BJ1214" s="14"/>
      <c r="BK1214" s="14"/>
      <c r="BL1214" s="14"/>
      <c r="BM1214" s="14"/>
      <c r="BN1214" s="14"/>
      <c r="BO1214" s="14"/>
      <c r="BP1214" s="14"/>
      <c r="BQ1214" s="14"/>
      <c r="BR1214" s="14"/>
      <c r="BS1214" s="14"/>
      <c r="BT1214" s="14"/>
      <c r="BU1214" s="14"/>
      <c r="BV1214" s="14"/>
      <c r="BW1214" s="14"/>
      <c r="BX1214" s="14"/>
      <c r="BY1214" s="14"/>
      <c r="BZ1214" s="14"/>
      <c r="CA1214" s="14"/>
      <c r="CB1214" s="14"/>
      <c r="CC1214" s="14"/>
      <c r="CD1214" s="14"/>
      <c r="CE1214" s="14"/>
      <c r="CF1214" s="14"/>
      <c r="CG1214" s="14"/>
      <c r="CH1214" s="14"/>
      <c r="CI1214" s="14"/>
      <c r="CJ1214" s="14"/>
      <c r="CK1214" s="14"/>
      <c r="CL1214" s="14"/>
      <c r="CM1214" s="14"/>
      <c r="CN1214" s="14"/>
      <c r="CO1214" s="14"/>
      <c r="CP1214" s="14"/>
      <c r="CQ1214" s="14"/>
      <c r="CR1214" s="14"/>
      <c r="CS1214" s="14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  <c r="DN1214" s="1"/>
      <c r="DO1214" s="1"/>
      <c r="DP1214" s="1"/>
      <c r="DQ1214" s="1"/>
      <c r="DR1214" s="1"/>
      <c r="DS1214" s="1"/>
      <c r="DT1214" s="1"/>
      <c r="DU1214" s="1"/>
      <c r="DV1214" s="1"/>
      <c r="DW1214" s="1"/>
      <c r="DX1214" s="1"/>
      <c r="DY1214" s="1"/>
      <c r="DZ1214" s="1"/>
      <c r="EA1214" s="1"/>
      <c r="EB1214" s="1"/>
      <c r="EC1214" s="1"/>
      <c r="ED1214" s="1"/>
      <c r="EE1214" s="1"/>
      <c r="EF1214" s="1"/>
      <c r="EG1214" s="1"/>
      <c r="EH1214" s="1"/>
      <c r="EI1214" s="1"/>
      <c r="EJ1214" s="1"/>
      <c r="EK1214" s="1"/>
      <c r="EL1214" s="1"/>
      <c r="EM1214" s="1"/>
      <c r="EN1214" s="1"/>
      <c r="EO1214" s="1"/>
      <c r="EP1214" s="1"/>
      <c r="EQ1214" s="1"/>
      <c r="ER1214" s="1"/>
      <c r="ES1214" s="1"/>
      <c r="ET1214" s="1"/>
      <c r="EU1214" s="1"/>
      <c r="EV1214" s="1"/>
      <c r="EW1214" s="1"/>
      <c r="EX1214" s="1"/>
      <c r="EY1214" s="1"/>
      <c r="EZ1214" s="1"/>
      <c r="FA1214" s="1"/>
      <c r="FB1214" s="1"/>
      <c r="FC1214" s="1"/>
      <c r="FD1214" s="1"/>
      <c r="FE1214" s="1"/>
      <c r="FF1214" s="1"/>
      <c r="FG1214" s="1"/>
      <c r="FH1214" s="1"/>
      <c r="FI1214" s="1"/>
      <c r="FJ1214" s="1"/>
      <c r="FK1214" s="1"/>
      <c r="FL1214" s="1"/>
      <c r="FM1214" s="1"/>
      <c r="FN1214" s="1"/>
      <c r="FO1214" s="1"/>
      <c r="FP1214" s="1"/>
      <c r="FQ1214" s="1"/>
      <c r="FR1214" s="1"/>
      <c r="FS1214" s="1"/>
      <c r="FT1214" s="1"/>
      <c r="FU1214" s="1"/>
      <c r="FV1214" s="1"/>
      <c r="FW1214" s="1"/>
      <c r="FX1214" s="1"/>
      <c r="FY1214" s="1"/>
      <c r="FZ1214" s="1"/>
      <c r="GA1214" s="1"/>
      <c r="GB1214" s="1"/>
      <c r="GC1214" s="1"/>
      <c r="GD1214" s="1"/>
      <c r="GE1214" s="1"/>
      <c r="GF1214" s="1"/>
      <c r="GG1214" s="1"/>
      <c r="GH1214" s="1"/>
      <c r="GI1214" s="1"/>
      <c r="GJ1214" s="1"/>
      <c r="GK1214" s="1"/>
      <c r="GL1214" s="1"/>
      <c r="GM1214" s="1"/>
      <c r="GN1214" s="1"/>
      <c r="GO1214" s="1"/>
      <c r="GP1214" s="1"/>
      <c r="GQ1214" s="1"/>
      <c r="GR1214" s="1"/>
      <c r="GS1214" s="1"/>
      <c r="GT1214" s="1"/>
      <c r="GU1214" s="1"/>
      <c r="GV1214" s="1"/>
      <c r="GW1214" s="1"/>
      <c r="GX1214" s="1"/>
      <c r="GY1214" s="1"/>
      <c r="GZ1214" s="1"/>
      <c r="HA1214" s="1"/>
      <c r="HB1214" s="1"/>
      <c r="HC1214" s="1"/>
      <c r="HD1214" s="1"/>
      <c r="HE1214" s="1"/>
      <c r="HF1214" s="1"/>
      <c r="HG1214" s="1"/>
      <c r="HH1214" s="1"/>
      <c r="HI1214" s="1"/>
      <c r="HJ1214" s="1"/>
      <c r="HK1214" s="1"/>
      <c r="HL1214" s="1"/>
      <c r="HM1214" s="1"/>
      <c r="HN1214" s="1"/>
      <c r="HO1214" s="1"/>
      <c r="HP1214" s="1"/>
      <c r="HQ1214" s="1"/>
      <c r="HR1214" s="1"/>
      <c r="HS1214" s="1"/>
      <c r="HT1214" s="1"/>
      <c r="HU1214" s="1"/>
      <c r="HV1214" s="1"/>
      <c r="HW1214" s="1"/>
      <c r="HX1214" s="1"/>
      <c r="HY1214" s="1"/>
      <c r="HZ1214" s="1"/>
      <c r="IA1214" s="1"/>
      <c r="IB1214" s="1"/>
      <c r="IC1214" s="1"/>
      <c r="ID1214" s="1"/>
      <c r="IE1214" s="1"/>
      <c r="IF1214" s="1"/>
      <c r="IG1214" s="1"/>
      <c r="IH1214" s="1"/>
      <c r="II1214" s="1"/>
      <c r="IJ1214" s="1"/>
      <c r="IK1214" s="1"/>
      <c r="IL1214" s="1"/>
      <c r="IM1214" s="1"/>
      <c r="IN1214" s="1"/>
      <c r="IO1214" s="1"/>
      <c r="IP1214" s="1"/>
      <c r="IQ1214" s="1"/>
      <c r="IR1214" s="1"/>
      <c r="IS1214" s="1"/>
      <c r="IT1214" s="1"/>
      <c r="IU1214" s="1"/>
      <c r="IV1214" s="1"/>
    </row>
    <row r="1215" spans="1:256" s="3" customFormat="1" ht="15" customHeight="1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9">
        <v>128</v>
      </c>
      <c r="L1215" s="12">
        <v>3.64</v>
      </c>
      <c r="M1215" s="12">
        <v>2.6</v>
      </c>
      <c r="N1215" s="14">
        <v>1.6E-2</v>
      </c>
      <c r="O1215" s="14">
        <v>1.6E-2</v>
      </c>
      <c r="P1215" s="14"/>
      <c r="Q1215" s="14">
        <v>0.15</v>
      </c>
      <c r="R1215" s="14">
        <v>1.6E-2</v>
      </c>
      <c r="S1215" s="12">
        <v>0.25</v>
      </c>
      <c r="T1215" s="15">
        <v>0</v>
      </c>
      <c r="U1215" s="15">
        <v>1.9E-2</v>
      </c>
      <c r="V1215" s="15">
        <v>0</v>
      </c>
      <c r="W1215" s="15">
        <v>0</v>
      </c>
      <c r="X1215" s="15">
        <v>0</v>
      </c>
      <c r="Y1215" s="15">
        <v>0</v>
      </c>
      <c r="Z1215" s="15"/>
      <c r="AA1215" s="14"/>
      <c r="AB1215" s="14">
        <v>25.96</v>
      </c>
      <c r="AC1215" s="14"/>
      <c r="AD1215" s="14"/>
      <c r="AE1215" s="14"/>
      <c r="AF1215" s="14"/>
      <c r="AG1215" s="14"/>
      <c r="AH1215" s="14"/>
      <c r="AI1215" s="14"/>
      <c r="AJ1215" s="14">
        <v>925</v>
      </c>
      <c r="AK1215" s="14">
        <v>90</v>
      </c>
      <c r="AL1215" s="14">
        <v>340</v>
      </c>
      <c r="AM1215" s="14">
        <v>120</v>
      </c>
      <c r="AN1215" s="14"/>
      <c r="AO1215" s="14"/>
      <c r="AP1215" s="14"/>
      <c r="AQ1215" s="14"/>
      <c r="AR1215" s="14"/>
      <c r="AS1215" s="16"/>
      <c r="AT1215" s="14">
        <v>930</v>
      </c>
      <c r="AU1215" s="14">
        <v>888</v>
      </c>
      <c r="AV1215" s="14">
        <v>5.75</v>
      </c>
      <c r="AW1215" s="14">
        <v>320</v>
      </c>
      <c r="AX1215" s="14"/>
      <c r="AY1215" s="14"/>
      <c r="AZ1215" s="14"/>
      <c r="BA1215" s="14"/>
      <c r="BB1215" s="14"/>
      <c r="BC1215" s="38"/>
      <c r="BD1215" s="14"/>
      <c r="BE1215" s="14"/>
      <c r="BF1215" s="17"/>
      <c r="BG1215" s="14"/>
      <c r="BH1215" s="14"/>
      <c r="BI1215" s="14"/>
      <c r="BJ1215" s="14"/>
      <c r="BK1215" s="14"/>
      <c r="BL1215" s="14"/>
      <c r="BM1215" s="14"/>
      <c r="BN1215" s="14"/>
      <c r="BO1215" s="14"/>
      <c r="BP1215" s="14"/>
      <c r="BQ1215" s="14"/>
      <c r="BR1215" s="14"/>
      <c r="BS1215" s="14"/>
      <c r="BT1215" s="14"/>
      <c r="BU1215" s="14"/>
      <c r="BV1215" s="14"/>
      <c r="BW1215" s="14"/>
      <c r="BX1215" s="14"/>
      <c r="BY1215" s="14"/>
      <c r="BZ1215" s="14"/>
      <c r="CA1215" s="14"/>
      <c r="CB1215" s="14"/>
      <c r="CC1215" s="14"/>
      <c r="CD1215" s="14"/>
      <c r="CE1215" s="14"/>
      <c r="CF1215" s="14"/>
      <c r="CG1215" s="14"/>
      <c r="CH1215" s="14"/>
      <c r="CI1215" s="14"/>
      <c r="CJ1215" s="14"/>
      <c r="CK1215" s="14"/>
      <c r="CL1215" s="14"/>
      <c r="CM1215" s="14"/>
      <c r="CN1215" s="14"/>
      <c r="CO1215" s="14"/>
      <c r="CP1215" s="14"/>
      <c r="CQ1215" s="14"/>
      <c r="CR1215" s="14"/>
      <c r="CS1215" s="14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  <c r="DN1215" s="1"/>
      <c r="DO1215" s="1"/>
      <c r="DP1215" s="1"/>
      <c r="DQ1215" s="1"/>
      <c r="DR1215" s="1"/>
      <c r="DS1215" s="1"/>
      <c r="DT1215" s="1"/>
      <c r="DU1215" s="1"/>
      <c r="DV1215" s="1"/>
      <c r="DW1215" s="1"/>
      <c r="DX1215" s="1"/>
      <c r="DY1215" s="1"/>
      <c r="DZ1215" s="1"/>
      <c r="EA1215" s="1"/>
      <c r="EB1215" s="1"/>
      <c r="EC1215" s="1"/>
      <c r="ED1215" s="1"/>
      <c r="EE1215" s="1"/>
      <c r="EF1215" s="1"/>
      <c r="EG1215" s="1"/>
      <c r="EH1215" s="1"/>
      <c r="EI1215" s="1"/>
      <c r="EJ1215" s="1"/>
      <c r="EK1215" s="1"/>
      <c r="EL1215" s="1"/>
      <c r="EM1215" s="1"/>
      <c r="EN1215" s="1"/>
      <c r="EO1215" s="1"/>
      <c r="EP1215" s="1"/>
      <c r="EQ1215" s="1"/>
      <c r="ER1215" s="1"/>
      <c r="ES1215" s="1"/>
      <c r="ET1215" s="1"/>
      <c r="EU1215" s="1"/>
      <c r="EV1215" s="1"/>
      <c r="EW1215" s="1"/>
      <c r="EX1215" s="1"/>
      <c r="EY1215" s="1"/>
      <c r="EZ1215" s="1"/>
      <c r="FA1215" s="1"/>
      <c r="FB1215" s="1"/>
      <c r="FC1215" s="1"/>
      <c r="FD1215" s="1"/>
      <c r="FE1215" s="1"/>
      <c r="FF1215" s="1"/>
      <c r="FG1215" s="1"/>
      <c r="FH1215" s="1"/>
      <c r="FI1215" s="1"/>
      <c r="FJ1215" s="1"/>
      <c r="FK1215" s="1"/>
      <c r="FL1215" s="1"/>
      <c r="FM1215" s="1"/>
      <c r="FN1215" s="1"/>
      <c r="FO1215" s="1"/>
      <c r="FP1215" s="1"/>
      <c r="FQ1215" s="1"/>
      <c r="FR1215" s="1"/>
      <c r="FS1215" s="1"/>
      <c r="FT1215" s="1"/>
      <c r="FU1215" s="1"/>
      <c r="FV1215" s="1"/>
      <c r="FW1215" s="1"/>
      <c r="FX1215" s="1"/>
      <c r="FY1215" s="1"/>
      <c r="FZ1215" s="1"/>
      <c r="GA1215" s="1"/>
      <c r="GB1215" s="1"/>
      <c r="GC1215" s="1"/>
      <c r="GD1215" s="1"/>
      <c r="GE1215" s="1"/>
      <c r="GF1215" s="1"/>
      <c r="GG1215" s="1"/>
      <c r="GH1215" s="1"/>
      <c r="GI1215" s="1"/>
      <c r="GJ1215" s="1"/>
      <c r="GK1215" s="1"/>
      <c r="GL1215" s="1"/>
      <c r="GM1215" s="1"/>
      <c r="GN1215" s="1"/>
      <c r="GO1215" s="1"/>
      <c r="GP1215" s="1"/>
      <c r="GQ1215" s="1"/>
      <c r="GR1215" s="1"/>
      <c r="GS1215" s="1"/>
      <c r="GT1215" s="1"/>
      <c r="GU1215" s="1"/>
      <c r="GV1215" s="1"/>
      <c r="GW1215" s="1"/>
      <c r="GX1215" s="1"/>
      <c r="GY1215" s="1"/>
      <c r="GZ1215" s="1"/>
      <c r="HA1215" s="1"/>
      <c r="HB1215" s="1"/>
      <c r="HC1215" s="1"/>
      <c r="HD1215" s="1"/>
      <c r="HE1215" s="1"/>
      <c r="HF1215" s="1"/>
      <c r="HG1215" s="1"/>
      <c r="HH1215" s="1"/>
      <c r="HI1215" s="1"/>
      <c r="HJ1215" s="1"/>
      <c r="HK1215" s="1"/>
      <c r="HL1215" s="1"/>
      <c r="HM1215" s="1"/>
      <c r="HN1215" s="1"/>
      <c r="HO1215" s="1"/>
      <c r="HP1215" s="1"/>
      <c r="HQ1215" s="1"/>
      <c r="HR1215" s="1"/>
      <c r="HS1215" s="1"/>
      <c r="HT1215" s="1"/>
      <c r="HU1215" s="1"/>
      <c r="HV1215" s="1"/>
      <c r="HW1215" s="1"/>
      <c r="HX1215" s="1"/>
      <c r="HY1215" s="1"/>
      <c r="HZ1215" s="1"/>
      <c r="IA1215" s="1"/>
      <c r="IB1215" s="1"/>
      <c r="IC1215" s="1"/>
      <c r="ID1215" s="1"/>
      <c r="IE1215" s="1"/>
      <c r="IF1215" s="1"/>
      <c r="IG1215" s="1"/>
      <c r="IH1215" s="1"/>
      <c r="II1215" s="1"/>
      <c r="IJ1215" s="1"/>
      <c r="IK1215" s="1"/>
      <c r="IL1215" s="1"/>
      <c r="IM1215" s="1"/>
      <c r="IN1215" s="1"/>
      <c r="IO1215" s="1"/>
      <c r="IP1215" s="1"/>
      <c r="IQ1215" s="1"/>
      <c r="IR1215" s="1"/>
      <c r="IS1215" s="1"/>
      <c r="IT1215" s="1"/>
      <c r="IU1215" s="1"/>
      <c r="IV1215" s="1"/>
    </row>
    <row r="1216" spans="1:256" s="3" customFormat="1" ht="15" customHeight="1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9">
        <v>129</v>
      </c>
      <c r="L1216" s="12"/>
      <c r="M1216" s="12"/>
      <c r="N1216" s="14"/>
      <c r="O1216" s="14"/>
      <c r="P1216" s="14"/>
      <c r="Q1216" s="14"/>
      <c r="R1216" s="14"/>
      <c r="S1216" s="12"/>
      <c r="T1216" s="15"/>
      <c r="U1216" s="15"/>
      <c r="V1216" s="15"/>
      <c r="W1216" s="15"/>
      <c r="X1216" s="15"/>
      <c r="Y1216" s="15"/>
      <c r="Z1216" s="14"/>
      <c r="AA1216" s="14"/>
      <c r="AB1216" s="14"/>
      <c r="AC1216" s="14"/>
      <c r="AD1216" s="14"/>
      <c r="AE1216" s="14"/>
      <c r="AF1216" s="14"/>
      <c r="AG1216" s="14"/>
      <c r="AH1216" s="14"/>
      <c r="AI1216" s="14"/>
      <c r="AJ1216" s="14"/>
      <c r="AK1216" s="14"/>
      <c r="AL1216" s="14"/>
      <c r="AM1216" s="14"/>
      <c r="AN1216" s="14"/>
      <c r="AO1216" s="14"/>
      <c r="AP1216" s="14"/>
      <c r="AQ1216" s="14"/>
      <c r="AR1216" s="14"/>
      <c r="AS1216" s="16"/>
      <c r="AT1216" s="14"/>
      <c r="AU1216" s="14"/>
      <c r="AV1216" s="14"/>
      <c r="AW1216" s="14"/>
      <c r="AX1216" s="14"/>
      <c r="AY1216" s="14"/>
      <c r="AZ1216" s="14"/>
      <c r="BA1216" s="14"/>
      <c r="BB1216" s="14"/>
      <c r="BC1216" s="38"/>
      <c r="BD1216" s="14"/>
      <c r="BE1216" s="14"/>
      <c r="BF1216" s="18"/>
      <c r="BG1216" s="14"/>
      <c r="BH1216" s="14"/>
      <c r="BI1216" s="14"/>
      <c r="BJ1216" s="14"/>
      <c r="BK1216" s="14"/>
      <c r="BL1216" s="14"/>
      <c r="BM1216" s="14"/>
      <c r="BN1216" s="14"/>
      <c r="BO1216" s="14"/>
      <c r="BP1216" s="14"/>
      <c r="BQ1216" s="14"/>
      <c r="BR1216" s="14"/>
      <c r="BS1216" s="14"/>
      <c r="BT1216" s="14"/>
      <c r="BU1216" s="14"/>
      <c r="BV1216" s="14"/>
      <c r="BW1216" s="14"/>
      <c r="BX1216" s="14"/>
      <c r="BY1216" s="14"/>
      <c r="BZ1216" s="14"/>
      <c r="CA1216" s="14"/>
      <c r="CB1216" s="14"/>
      <c r="CC1216" s="14"/>
      <c r="CD1216" s="14"/>
      <c r="CE1216" s="14"/>
      <c r="CF1216" s="14"/>
      <c r="CG1216" s="14"/>
      <c r="CH1216" s="14"/>
      <c r="CI1216" s="14"/>
      <c r="CJ1216" s="14"/>
      <c r="CK1216" s="14"/>
      <c r="CL1216" s="14"/>
      <c r="CM1216" s="14"/>
      <c r="CN1216" s="14"/>
      <c r="CO1216" s="14"/>
      <c r="CP1216" s="14"/>
      <c r="CQ1216" s="14"/>
      <c r="CR1216" s="14"/>
      <c r="CS1216" s="14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  <c r="DN1216" s="1"/>
      <c r="DO1216" s="1"/>
      <c r="DP1216" s="1"/>
      <c r="DQ1216" s="1"/>
      <c r="DR1216" s="1"/>
      <c r="DS1216" s="1"/>
      <c r="DT1216" s="1"/>
      <c r="DU1216" s="1"/>
      <c r="DV1216" s="1"/>
      <c r="DW1216" s="1"/>
      <c r="DX1216" s="1"/>
      <c r="DY1216" s="1"/>
      <c r="DZ1216" s="1"/>
      <c r="EA1216" s="1"/>
      <c r="EB1216" s="1"/>
      <c r="EC1216" s="1"/>
      <c r="ED1216" s="1"/>
      <c r="EE1216" s="1"/>
      <c r="EF1216" s="1"/>
      <c r="EG1216" s="1"/>
      <c r="EH1216" s="1"/>
      <c r="EI1216" s="1"/>
      <c r="EJ1216" s="1"/>
      <c r="EK1216" s="1"/>
      <c r="EL1216" s="1"/>
      <c r="EM1216" s="1"/>
      <c r="EN1216" s="1"/>
      <c r="EO1216" s="1"/>
      <c r="EP1216" s="1"/>
      <c r="EQ1216" s="1"/>
      <c r="ER1216" s="1"/>
      <c r="ES1216" s="1"/>
      <c r="ET1216" s="1"/>
      <c r="EU1216" s="1"/>
      <c r="EV1216" s="1"/>
      <c r="EW1216" s="1"/>
      <c r="EX1216" s="1"/>
      <c r="EY1216" s="1"/>
      <c r="EZ1216" s="1"/>
      <c r="FA1216" s="1"/>
      <c r="FB1216" s="1"/>
      <c r="FC1216" s="1"/>
      <c r="FD1216" s="1"/>
      <c r="FE1216" s="1"/>
      <c r="FF1216" s="1"/>
      <c r="FG1216" s="1"/>
      <c r="FH1216" s="1"/>
      <c r="FI1216" s="1"/>
      <c r="FJ1216" s="1"/>
      <c r="FK1216" s="1"/>
      <c r="FL1216" s="1"/>
      <c r="FM1216" s="1"/>
      <c r="FN1216" s="1"/>
      <c r="FO1216" s="1"/>
      <c r="FP1216" s="1"/>
      <c r="FQ1216" s="1"/>
      <c r="FR1216" s="1"/>
      <c r="FS1216" s="1"/>
      <c r="FT1216" s="1"/>
      <c r="FU1216" s="1"/>
      <c r="FV1216" s="1"/>
      <c r="FW1216" s="1"/>
      <c r="FX1216" s="1"/>
      <c r="FY1216" s="1"/>
      <c r="FZ1216" s="1"/>
      <c r="GA1216" s="1"/>
      <c r="GB1216" s="1"/>
      <c r="GC1216" s="1"/>
      <c r="GD1216" s="1"/>
      <c r="GE1216" s="1"/>
      <c r="GF1216" s="1"/>
      <c r="GG1216" s="1"/>
      <c r="GH1216" s="1"/>
      <c r="GI1216" s="1"/>
      <c r="GJ1216" s="1"/>
      <c r="GK1216" s="1"/>
      <c r="GL1216" s="1"/>
      <c r="GM1216" s="1"/>
      <c r="GN1216" s="1"/>
      <c r="GO1216" s="1"/>
      <c r="GP1216" s="1"/>
      <c r="GQ1216" s="1"/>
      <c r="GR1216" s="1"/>
      <c r="GS1216" s="1"/>
      <c r="GT1216" s="1"/>
      <c r="GU1216" s="1"/>
      <c r="GV1216" s="1"/>
      <c r="GW1216" s="1"/>
      <c r="GX1216" s="1"/>
      <c r="GY1216" s="1"/>
      <c r="GZ1216" s="1"/>
      <c r="HA1216" s="1"/>
      <c r="HB1216" s="1"/>
      <c r="HC1216" s="1"/>
      <c r="HD1216" s="1"/>
      <c r="HE1216" s="1"/>
      <c r="HF1216" s="1"/>
      <c r="HG1216" s="1"/>
      <c r="HH1216" s="1"/>
      <c r="HI1216" s="1"/>
      <c r="HJ1216" s="1"/>
      <c r="HK1216" s="1"/>
      <c r="HL1216" s="1"/>
      <c r="HM1216" s="1"/>
      <c r="HN1216" s="1"/>
      <c r="HO1216" s="1"/>
      <c r="HP1216" s="1"/>
      <c r="HQ1216" s="1"/>
      <c r="HR1216" s="1"/>
      <c r="HS1216" s="1"/>
      <c r="HT1216" s="1"/>
      <c r="HU1216" s="1"/>
      <c r="HV1216" s="1"/>
      <c r="HW1216" s="1"/>
      <c r="HX1216" s="1"/>
      <c r="HY1216" s="1"/>
      <c r="HZ1216" s="1"/>
      <c r="IA1216" s="1"/>
      <c r="IB1216" s="1"/>
      <c r="IC1216" s="1"/>
      <c r="ID1216" s="1"/>
      <c r="IE1216" s="1"/>
      <c r="IF1216" s="1"/>
      <c r="IG1216" s="1"/>
      <c r="IH1216" s="1"/>
      <c r="II1216" s="1"/>
      <c r="IJ1216" s="1"/>
      <c r="IK1216" s="1"/>
      <c r="IL1216" s="1"/>
      <c r="IM1216" s="1"/>
      <c r="IN1216" s="1"/>
      <c r="IO1216" s="1"/>
      <c r="IP1216" s="1"/>
      <c r="IQ1216" s="1"/>
      <c r="IR1216" s="1"/>
      <c r="IS1216" s="1"/>
      <c r="IT1216" s="1"/>
      <c r="IU1216" s="1"/>
      <c r="IV1216" s="1"/>
    </row>
    <row r="1217" spans="1:256" s="3" customFormat="1" ht="15" customHeight="1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9">
        <v>130</v>
      </c>
      <c r="L1217" s="12">
        <v>3.6</v>
      </c>
      <c r="M1217" s="12">
        <v>2.5</v>
      </c>
      <c r="N1217" s="14">
        <v>1.4E-2</v>
      </c>
      <c r="O1217" s="14">
        <v>1.4E-2</v>
      </c>
      <c r="P1217" s="14">
        <v>6.6000000000000003E-2</v>
      </c>
      <c r="Q1217" s="14">
        <v>0.28000000000000003</v>
      </c>
      <c r="R1217" s="14">
        <v>0</v>
      </c>
      <c r="S1217" s="12">
        <v>0.45</v>
      </c>
      <c r="T1217" s="15">
        <v>0</v>
      </c>
      <c r="U1217" s="15">
        <v>0.04</v>
      </c>
      <c r="V1217" s="15">
        <v>0</v>
      </c>
      <c r="W1217" s="15">
        <v>0</v>
      </c>
      <c r="X1217" s="15">
        <v>0</v>
      </c>
      <c r="Y1217" s="15">
        <v>0</v>
      </c>
      <c r="Z1217" s="14">
        <v>77</v>
      </c>
      <c r="AA1217" s="14"/>
      <c r="AB1217" s="14">
        <v>17</v>
      </c>
      <c r="AC1217" s="14"/>
      <c r="AD1217" s="14"/>
      <c r="AE1217" s="14"/>
      <c r="AF1217" s="14"/>
      <c r="AG1217" s="14"/>
      <c r="AH1217" s="14"/>
      <c r="AI1217" s="14"/>
      <c r="AJ1217" s="14">
        <v>900</v>
      </c>
      <c r="AK1217" s="14">
        <v>120</v>
      </c>
      <c r="AL1217" s="14">
        <v>300</v>
      </c>
      <c r="AM1217" s="14">
        <v>60</v>
      </c>
      <c r="AN1217" s="14"/>
      <c r="AO1217" s="14"/>
      <c r="AP1217" s="14"/>
      <c r="AQ1217" s="14"/>
      <c r="AR1217" s="14"/>
      <c r="AS1217" s="16"/>
      <c r="AT1217" s="14">
        <v>1420</v>
      </c>
      <c r="AU1217" s="14">
        <v>1305</v>
      </c>
      <c r="AV1217" s="14">
        <v>0.5</v>
      </c>
      <c r="AW1217" s="14"/>
      <c r="AX1217" s="14"/>
      <c r="AY1217" s="14"/>
      <c r="AZ1217" s="14"/>
      <c r="BA1217" s="14"/>
      <c r="BB1217" s="14">
        <v>32</v>
      </c>
      <c r="BC1217" s="38">
        <v>21</v>
      </c>
      <c r="BD1217" s="14"/>
      <c r="BE1217" s="14"/>
      <c r="BF1217" s="18">
        <v>8</v>
      </c>
      <c r="BG1217" s="14"/>
      <c r="BH1217" s="14"/>
      <c r="BI1217" s="14"/>
      <c r="BJ1217" s="14"/>
      <c r="BK1217" s="14"/>
      <c r="BL1217" s="14"/>
      <c r="BM1217" s="14"/>
      <c r="BN1217" s="14"/>
      <c r="BO1217" s="14"/>
      <c r="BP1217" s="14"/>
      <c r="BQ1217" s="14"/>
      <c r="BR1217" s="14"/>
      <c r="BS1217" s="14"/>
      <c r="BT1217" s="14"/>
      <c r="BU1217" s="14"/>
      <c r="BV1217" s="14"/>
      <c r="BW1217" s="14"/>
      <c r="BX1217" s="14"/>
      <c r="BY1217" s="14"/>
      <c r="BZ1217" s="14"/>
      <c r="CA1217" s="14"/>
      <c r="CB1217" s="14"/>
      <c r="CC1217" s="14"/>
      <c r="CD1217" s="14"/>
      <c r="CE1217" s="14"/>
      <c r="CF1217" s="14"/>
      <c r="CG1217" s="14"/>
      <c r="CH1217" s="14"/>
      <c r="CI1217" s="14"/>
      <c r="CJ1217" s="14"/>
      <c r="CK1217" s="14"/>
      <c r="CL1217" s="14"/>
      <c r="CM1217" s="14"/>
      <c r="CN1217" s="14"/>
      <c r="CO1217" s="14"/>
      <c r="CP1217" s="14"/>
      <c r="CQ1217" s="14"/>
      <c r="CR1217" s="14"/>
      <c r="CS1217" s="14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1"/>
      <c r="DP1217" s="1"/>
      <c r="DQ1217" s="1"/>
      <c r="DR1217" s="1"/>
      <c r="DS1217" s="1"/>
      <c r="DT1217" s="1"/>
      <c r="DU1217" s="1"/>
      <c r="DV1217" s="1"/>
      <c r="DW1217" s="1"/>
      <c r="DX1217" s="1"/>
      <c r="DY1217" s="1"/>
      <c r="DZ1217" s="1"/>
      <c r="EA1217" s="1"/>
      <c r="EB1217" s="1"/>
      <c r="EC1217" s="1"/>
      <c r="ED1217" s="1"/>
      <c r="EE1217" s="1"/>
      <c r="EF1217" s="1"/>
      <c r="EG1217" s="1"/>
      <c r="EH1217" s="1"/>
      <c r="EI1217" s="1"/>
      <c r="EJ1217" s="1"/>
      <c r="EK1217" s="1"/>
      <c r="EL1217" s="1"/>
      <c r="EM1217" s="1"/>
      <c r="EN1217" s="1"/>
      <c r="EO1217" s="1"/>
      <c r="EP1217" s="1"/>
      <c r="EQ1217" s="1"/>
      <c r="ER1217" s="1"/>
      <c r="ES1217" s="1"/>
      <c r="ET1217" s="1"/>
      <c r="EU1217" s="1"/>
      <c r="EV1217" s="1"/>
      <c r="EW1217" s="1"/>
      <c r="EX1217" s="1"/>
      <c r="EY1217" s="1"/>
      <c r="EZ1217" s="1"/>
      <c r="FA1217" s="1"/>
      <c r="FB1217" s="1"/>
      <c r="FC1217" s="1"/>
      <c r="FD1217" s="1"/>
      <c r="FE1217" s="1"/>
      <c r="FF1217" s="1"/>
      <c r="FG1217" s="1"/>
      <c r="FH1217" s="1"/>
      <c r="FI1217" s="1"/>
      <c r="FJ1217" s="1"/>
      <c r="FK1217" s="1"/>
      <c r="FL1217" s="1"/>
      <c r="FM1217" s="1"/>
      <c r="FN1217" s="1"/>
      <c r="FO1217" s="1"/>
      <c r="FP1217" s="1"/>
      <c r="FQ1217" s="1"/>
      <c r="FR1217" s="1"/>
      <c r="FS1217" s="1"/>
      <c r="FT1217" s="1"/>
      <c r="FU1217" s="1"/>
      <c r="FV1217" s="1"/>
      <c r="FW1217" s="1"/>
      <c r="FX1217" s="1"/>
      <c r="FY1217" s="1"/>
      <c r="FZ1217" s="1"/>
      <c r="GA1217" s="1"/>
      <c r="GB1217" s="1"/>
      <c r="GC1217" s="1"/>
      <c r="GD1217" s="1"/>
      <c r="GE1217" s="1"/>
      <c r="GF1217" s="1"/>
      <c r="GG1217" s="1"/>
      <c r="GH1217" s="1"/>
      <c r="GI1217" s="1"/>
      <c r="GJ1217" s="1"/>
      <c r="GK1217" s="1"/>
      <c r="GL1217" s="1"/>
      <c r="GM1217" s="1"/>
      <c r="GN1217" s="1"/>
      <c r="GO1217" s="1"/>
      <c r="GP1217" s="1"/>
      <c r="GQ1217" s="1"/>
      <c r="GR1217" s="1"/>
      <c r="GS1217" s="1"/>
      <c r="GT1217" s="1"/>
      <c r="GU1217" s="1"/>
      <c r="GV1217" s="1"/>
      <c r="GW1217" s="1"/>
      <c r="GX1217" s="1"/>
      <c r="GY1217" s="1"/>
      <c r="GZ1217" s="1"/>
      <c r="HA1217" s="1"/>
      <c r="HB1217" s="1"/>
      <c r="HC1217" s="1"/>
      <c r="HD1217" s="1"/>
      <c r="HE1217" s="1"/>
      <c r="HF1217" s="1"/>
      <c r="HG1217" s="1"/>
      <c r="HH1217" s="1"/>
      <c r="HI1217" s="1"/>
      <c r="HJ1217" s="1"/>
      <c r="HK1217" s="1"/>
      <c r="HL1217" s="1"/>
      <c r="HM1217" s="1"/>
      <c r="HN1217" s="1"/>
      <c r="HO1217" s="1"/>
      <c r="HP1217" s="1"/>
      <c r="HQ1217" s="1"/>
      <c r="HR1217" s="1"/>
      <c r="HS1217" s="1"/>
      <c r="HT1217" s="1"/>
      <c r="HU1217" s="1"/>
      <c r="HV1217" s="1"/>
      <c r="HW1217" s="1"/>
      <c r="HX1217" s="1"/>
      <c r="HY1217" s="1"/>
      <c r="HZ1217" s="1"/>
      <c r="IA1217" s="1"/>
      <c r="IB1217" s="1"/>
      <c r="IC1217" s="1"/>
      <c r="ID1217" s="1"/>
      <c r="IE1217" s="1"/>
      <c r="IF1217" s="1"/>
      <c r="IG1217" s="1"/>
      <c r="IH1217" s="1"/>
      <c r="II1217" s="1"/>
      <c r="IJ1217" s="1"/>
      <c r="IK1217" s="1"/>
      <c r="IL1217" s="1"/>
      <c r="IM1217" s="1"/>
      <c r="IN1217" s="1"/>
      <c r="IO1217" s="1"/>
      <c r="IP1217" s="1"/>
      <c r="IQ1217" s="1"/>
      <c r="IR1217" s="1"/>
      <c r="IS1217" s="1"/>
      <c r="IT1217" s="1"/>
      <c r="IU1217" s="1"/>
      <c r="IV1217" s="1"/>
    </row>
    <row r="1218" spans="1:256" s="3" customFormat="1" ht="15" customHeight="1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9">
        <v>130</v>
      </c>
      <c r="L1218" s="12">
        <v>3.6</v>
      </c>
      <c r="M1218" s="12">
        <v>2.5</v>
      </c>
      <c r="N1218" s="14">
        <v>1.4E-2</v>
      </c>
      <c r="O1218" s="14">
        <v>1.4E-2</v>
      </c>
      <c r="P1218" s="14">
        <v>6.6000000000000003E-2</v>
      </c>
      <c r="Q1218" s="14">
        <v>0.28000000000000003</v>
      </c>
      <c r="R1218" s="14">
        <v>0</v>
      </c>
      <c r="S1218" s="12">
        <v>0.45</v>
      </c>
      <c r="T1218" s="15">
        <v>0</v>
      </c>
      <c r="U1218" s="15">
        <v>0.04</v>
      </c>
      <c r="V1218" s="15">
        <v>0</v>
      </c>
      <c r="W1218" s="15">
        <v>0</v>
      </c>
      <c r="X1218" s="15">
        <v>0</v>
      </c>
      <c r="Y1218" s="15">
        <v>0</v>
      </c>
      <c r="Z1218" s="14">
        <v>77</v>
      </c>
      <c r="AA1218" s="14"/>
      <c r="AB1218" s="14">
        <v>17</v>
      </c>
      <c r="AC1218" s="14"/>
      <c r="AD1218" s="14"/>
      <c r="AE1218" s="14"/>
      <c r="AF1218" s="14"/>
      <c r="AG1218" s="14"/>
      <c r="AH1218" s="14"/>
      <c r="AI1218" s="14"/>
      <c r="AJ1218" s="14">
        <v>900</v>
      </c>
      <c r="AK1218" s="14">
        <v>120</v>
      </c>
      <c r="AL1218" s="14">
        <v>300</v>
      </c>
      <c r="AM1218" s="14">
        <v>120</v>
      </c>
      <c r="AN1218" s="14"/>
      <c r="AO1218" s="14"/>
      <c r="AP1218" s="14"/>
      <c r="AQ1218" s="14"/>
      <c r="AR1218" s="14"/>
      <c r="AS1218" s="16"/>
      <c r="AT1218" s="14">
        <v>1430</v>
      </c>
      <c r="AU1218" s="14">
        <v>1350</v>
      </c>
      <c r="AV1218" s="14">
        <v>3.5</v>
      </c>
      <c r="AW1218" s="14"/>
      <c r="AX1218" s="14"/>
      <c r="AY1218" s="14"/>
      <c r="AZ1218" s="14"/>
      <c r="BA1218" s="14"/>
      <c r="BB1218" s="14">
        <v>60</v>
      </c>
      <c r="BC1218" s="38">
        <v>21</v>
      </c>
      <c r="BD1218" s="14"/>
      <c r="BE1218" s="14"/>
      <c r="BF1218" s="18">
        <v>14</v>
      </c>
      <c r="BG1218" s="14"/>
      <c r="BH1218" s="14"/>
      <c r="BI1218" s="14"/>
      <c r="BJ1218" s="14"/>
      <c r="BK1218" s="14"/>
      <c r="BL1218" s="14"/>
      <c r="BM1218" s="14"/>
      <c r="BN1218" s="14"/>
      <c r="BO1218" s="14"/>
      <c r="BP1218" s="14"/>
      <c r="BQ1218" s="14"/>
      <c r="BR1218" s="14"/>
      <c r="BS1218" s="14"/>
      <c r="BT1218" s="14"/>
      <c r="BU1218" s="14"/>
      <c r="BV1218" s="14"/>
      <c r="BW1218" s="14"/>
      <c r="BX1218" s="14"/>
      <c r="BY1218" s="14"/>
      <c r="BZ1218" s="14"/>
      <c r="CA1218" s="14"/>
      <c r="CB1218" s="14"/>
      <c r="CC1218" s="14"/>
      <c r="CD1218" s="14"/>
      <c r="CE1218" s="14"/>
      <c r="CF1218" s="14"/>
      <c r="CG1218" s="14"/>
      <c r="CH1218" s="14"/>
      <c r="CI1218" s="14"/>
      <c r="CJ1218" s="14"/>
      <c r="CK1218" s="14"/>
      <c r="CL1218" s="14"/>
      <c r="CM1218" s="14"/>
      <c r="CN1218" s="14"/>
      <c r="CO1218" s="14"/>
      <c r="CP1218" s="14"/>
      <c r="CQ1218" s="14"/>
      <c r="CR1218" s="14"/>
      <c r="CS1218" s="14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  <c r="DN1218" s="1"/>
      <c r="DO1218" s="1"/>
      <c r="DP1218" s="1"/>
      <c r="DQ1218" s="1"/>
      <c r="DR1218" s="1"/>
      <c r="DS1218" s="1"/>
      <c r="DT1218" s="1"/>
      <c r="DU1218" s="1"/>
      <c r="DV1218" s="1"/>
      <c r="DW1218" s="1"/>
      <c r="DX1218" s="1"/>
      <c r="DY1218" s="1"/>
      <c r="DZ1218" s="1"/>
      <c r="EA1218" s="1"/>
      <c r="EB1218" s="1"/>
      <c r="EC1218" s="1"/>
      <c r="ED1218" s="1"/>
      <c r="EE1218" s="1"/>
      <c r="EF1218" s="1"/>
      <c r="EG1218" s="1"/>
      <c r="EH1218" s="1"/>
      <c r="EI1218" s="1"/>
      <c r="EJ1218" s="1"/>
      <c r="EK1218" s="1"/>
      <c r="EL1218" s="1"/>
      <c r="EM1218" s="1"/>
      <c r="EN1218" s="1"/>
      <c r="EO1218" s="1"/>
      <c r="EP1218" s="1"/>
      <c r="EQ1218" s="1"/>
      <c r="ER1218" s="1"/>
      <c r="ES1218" s="1"/>
      <c r="ET1218" s="1"/>
      <c r="EU1218" s="1"/>
      <c r="EV1218" s="1"/>
      <c r="EW1218" s="1"/>
      <c r="EX1218" s="1"/>
      <c r="EY1218" s="1"/>
      <c r="EZ1218" s="1"/>
      <c r="FA1218" s="1"/>
      <c r="FB1218" s="1"/>
      <c r="FC1218" s="1"/>
      <c r="FD1218" s="1"/>
      <c r="FE1218" s="1"/>
      <c r="FF1218" s="1"/>
      <c r="FG1218" s="1"/>
      <c r="FH1218" s="1"/>
      <c r="FI1218" s="1"/>
      <c r="FJ1218" s="1"/>
      <c r="FK1218" s="1"/>
      <c r="FL1218" s="1"/>
      <c r="FM1218" s="1"/>
      <c r="FN1218" s="1"/>
      <c r="FO1218" s="1"/>
      <c r="FP1218" s="1"/>
      <c r="FQ1218" s="1"/>
      <c r="FR1218" s="1"/>
      <c r="FS1218" s="1"/>
      <c r="FT1218" s="1"/>
      <c r="FU1218" s="1"/>
      <c r="FV1218" s="1"/>
      <c r="FW1218" s="1"/>
      <c r="FX1218" s="1"/>
      <c r="FY1218" s="1"/>
      <c r="FZ1218" s="1"/>
      <c r="GA1218" s="1"/>
      <c r="GB1218" s="1"/>
      <c r="GC1218" s="1"/>
      <c r="GD1218" s="1"/>
      <c r="GE1218" s="1"/>
      <c r="GF1218" s="1"/>
      <c r="GG1218" s="1"/>
      <c r="GH1218" s="1"/>
      <c r="GI1218" s="1"/>
      <c r="GJ1218" s="1"/>
      <c r="GK1218" s="1"/>
      <c r="GL1218" s="1"/>
      <c r="GM1218" s="1"/>
      <c r="GN1218" s="1"/>
      <c r="GO1218" s="1"/>
      <c r="GP1218" s="1"/>
      <c r="GQ1218" s="1"/>
      <c r="GR1218" s="1"/>
      <c r="GS1218" s="1"/>
      <c r="GT1218" s="1"/>
      <c r="GU1218" s="1"/>
      <c r="GV1218" s="1"/>
      <c r="GW1218" s="1"/>
      <c r="GX1218" s="1"/>
      <c r="GY1218" s="1"/>
      <c r="GZ1218" s="1"/>
      <c r="HA1218" s="1"/>
      <c r="HB1218" s="1"/>
      <c r="HC1218" s="1"/>
      <c r="HD1218" s="1"/>
      <c r="HE1218" s="1"/>
      <c r="HF1218" s="1"/>
      <c r="HG1218" s="1"/>
      <c r="HH1218" s="1"/>
      <c r="HI1218" s="1"/>
      <c r="HJ1218" s="1"/>
      <c r="HK1218" s="1"/>
      <c r="HL1218" s="1"/>
      <c r="HM1218" s="1"/>
      <c r="HN1218" s="1"/>
      <c r="HO1218" s="1"/>
      <c r="HP1218" s="1"/>
      <c r="HQ1218" s="1"/>
      <c r="HR1218" s="1"/>
      <c r="HS1218" s="1"/>
      <c r="HT1218" s="1"/>
      <c r="HU1218" s="1"/>
      <c r="HV1218" s="1"/>
      <c r="HW1218" s="1"/>
      <c r="HX1218" s="1"/>
      <c r="HY1218" s="1"/>
      <c r="HZ1218" s="1"/>
      <c r="IA1218" s="1"/>
      <c r="IB1218" s="1"/>
      <c r="IC1218" s="1"/>
      <c r="ID1218" s="1"/>
      <c r="IE1218" s="1"/>
      <c r="IF1218" s="1"/>
      <c r="IG1218" s="1"/>
      <c r="IH1218" s="1"/>
      <c r="II1218" s="1"/>
      <c r="IJ1218" s="1"/>
      <c r="IK1218" s="1"/>
      <c r="IL1218" s="1"/>
      <c r="IM1218" s="1"/>
      <c r="IN1218" s="1"/>
      <c r="IO1218" s="1"/>
      <c r="IP1218" s="1"/>
      <c r="IQ1218" s="1"/>
      <c r="IR1218" s="1"/>
      <c r="IS1218" s="1"/>
      <c r="IT1218" s="1"/>
      <c r="IU1218" s="1"/>
      <c r="IV1218" s="1"/>
    </row>
    <row r="1219" spans="1:256" s="3" customFormat="1" ht="15" customHeight="1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9">
        <v>130</v>
      </c>
      <c r="L1219" s="12">
        <v>3.6</v>
      </c>
      <c r="M1219" s="12">
        <v>2.5</v>
      </c>
      <c r="N1219" s="14">
        <v>1.4E-2</v>
      </c>
      <c r="O1219" s="14">
        <v>1.4E-2</v>
      </c>
      <c r="P1219" s="14">
        <v>6.6000000000000003E-2</v>
      </c>
      <c r="Q1219" s="14">
        <v>0.28000000000000003</v>
      </c>
      <c r="R1219" s="14">
        <v>0</v>
      </c>
      <c r="S1219" s="12">
        <v>0.45</v>
      </c>
      <c r="T1219" s="15">
        <v>0</v>
      </c>
      <c r="U1219" s="15">
        <v>0.04</v>
      </c>
      <c r="V1219" s="15">
        <v>0</v>
      </c>
      <c r="W1219" s="15">
        <v>0</v>
      </c>
      <c r="X1219" s="15">
        <v>0</v>
      </c>
      <c r="Y1219" s="15">
        <v>0</v>
      </c>
      <c r="Z1219" s="14">
        <v>77</v>
      </c>
      <c r="AA1219" s="14"/>
      <c r="AB1219" s="14">
        <v>17</v>
      </c>
      <c r="AC1219" s="14"/>
      <c r="AD1219" s="14"/>
      <c r="AE1219" s="14"/>
      <c r="AF1219" s="14"/>
      <c r="AG1219" s="14"/>
      <c r="AH1219" s="14"/>
      <c r="AI1219" s="14"/>
      <c r="AJ1219" s="14">
        <v>900</v>
      </c>
      <c r="AK1219" s="14">
        <v>120</v>
      </c>
      <c r="AL1219" s="14">
        <v>300</v>
      </c>
      <c r="AM1219" s="14">
        <v>180</v>
      </c>
      <c r="AN1219" s="14"/>
      <c r="AO1219" s="14"/>
      <c r="AP1219" s="14"/>
      <c r="AQ1219" s="14"/>
      <c r="AR1219" s="14"/>
      <c r="AS1219" s="16"/>
      <c r="AT1219" s="14">
        <v>1450</v>
      </c>
      <c r="AU1219" s="14">
        <v>1355</v>
      </c>
      <c r="AV1219" s="14">
        <v>3.9</v>
      </c>
      <c r="AW1219" s="14"/>
      <c r="AX1219" s="14"/>
      <c r="AY1219" s="14"/>
      <c r="AZ1219" s="14"/>
      <c r="BA1219" s="14"/>
      <c r="BB1219" s="14">
        <v>65</v>
      </c>
      <c r="BC1219" s="38">
        <v>21</v>
      </c>
      <c r="BD1219" s="14"/>
      <c r="BE1219" s="14"/>
      <c r="BF1219" s="18">
        <v>8</v>
      </c>
      <c r="BG1219" s="14"/>
      <c r="BH1219" s="14"/>
      <c r="BI1219" s="14"/>
      <c r="BJ1219" s="14"/>
      <c r="BK1219" s="14"/>
      <c r="BL1219" s="14"/>
      <c r="BM1219" s="14"/>
      <c r="BN1219" s="14"/>
      <c r="BO1219" s="14"/>
      <c r="BP1219" s="14"/>
      <c r="BQ1219" s="14"/>
      <c r="BR1219" s="14"/>
      <c r="BS1219" s="14"/>
      <c r="BT1219" s="14"/>
      <c r="BU1219" s="14"/>
      <c r="BV1219" s="14"/>
      <c r="BW1219" s="14"/>
      <c r="BX1219" s="14"/>
      <c r="BY1219" s="14"/>
      <c r="BZ1219" s="14"/>
      <c r="CA1219" s="14"/>
      <c r="CB1219" s="14"/>
      <c r="CC1219" s="14"/>
      <c r="CD1219" s="14"/>
      <c r="CE1219" s="14"/>
      <c r="CF1219" s="14"/>
      <c r="CG1219" s="14"/>
      <c r="CH1219" s="14"/>
      <c r="CI1219" s="14"/>
      <c r="CJ1219" s="14"/>
      <c r="CK1219" s="14"/>
      <c r="CL1219" s="14"/>
      <c r="CM1219" s="14"/>
      <c r="CN1219" s="14"/>
      <c r="CO1219" s="14"/>
      <c r="CP1219" s="14"/>
      <c r="CQ1219" s="14"/>
      <c r="CR1219" s="14"/>
      <c r="CS1219" s="14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  <c r="DN1219" s="1"/>
      <c r="DO1219" s="1"/>
      <c r="DP1219" s="1"/>
      <c r="DQ1219" s="1"/>
      <c r="DR1219" s="1"/>
      <c r="DS1219" s="1"/>
      <c r="DT1219" s="1"/>
      <c r="DU1219" s="1"/>
      <c r="DV1219" s="1"/>
      <c r="DW1219" s="1"/>
      <c r="DX1219" s="1"/>
      <c r="DY1219" s="1"/>
      <c r="DZ1219" s="1"/>
      <c r="EA1219" s="1"/>
      <c r="EB1219" s="1"/>
      <c r="EC1219" s="1"/>
      <c r="ED1219" s="1"/>
      <c r="EE1219" s="1"/>
      <c r="EF1219" s="1"/>
      <c r="EG1219" s="1"/>
      <c r="EH1219" s="1"/>
      <c r="EI1219" s="1"/>
      <c r="EJ1219" s="1"/>
      <c r="EK1219" s="1"/>
      <c r="EL1219" s="1"/>
      <c r="EM1219" s="1"/>
      <c r="EN1219" s="1"/>
      <c r="EO1219" s="1"/>
      <c r="EP1219" s="1"/>
      <c r="EQ1219" s="1"/>
      <c r="ER1219" s="1"/>
      <c r="ES1219" s="1"/>
      <c r="ET1219" s="1"/>
      <c r="EU1219" s="1"/>
      <c r="EV1219" s="1"/>
      <c r="EW1219" s="1"/>
      <c r="EX1219" s="1"/>
      <c r="EY1219" s="1"/>
      <c r="EZ1219" s="1"/>
      <c r="FA1219" s="1"/>
      <c r="FB1219" s="1"/>
      <c r="FC1219" s="1"/>
      <c r="FD1219" s="1"/>
      <c r="FE1219" s="1"/>
      <c r="FF1219" s="1"/>
      <c r="FG1219" s="1"/>
      <c r="FH1219" s="1"/>
      <c r="FI1219" s="1"/>
      <c r="FJ1219" s="1"/>
      <c r="FK1219" s="1"/>
      <c r="FL1219" s="1"/>
      <c r="FM1219" s="1"/>
      <c r="FN1219" s="1"/>
      <c r="FO1219" s="1"/>
      <c r="FP1219" s="1"/>
      <c r="FQ1219" s="1"/>
      <c r="FR1219" s="1"/>
      <c r="FS1219" s="1"/>
      <c r="FT1219" s="1"/>
      <c r="FU1219" s="1"/>
      <c r="FV1219" s="1"/>
      <c r="FW1219" s="1"/>
      <c r="FX1219" s="1"/>
      <c r="FY1219" s="1"/>
      <c r="FZ1219" s="1"/>
      <c r="GA1219" s="1"/>
      <c r="GB1219" s="1"/>
      <c r="GC1219" s="1"/>
      <c r="GD1219" s="1"/>
      <c r="GE1219" s="1"/>
      <c r="GF1219" s="1"/>
      <c r="GG1219" s="1"/>
      <c r="GH1219" s="1"/>
      <c r="GI1219" s="1"/>
      <c r="GJ1219" s="1"/>
      <c r="GK1219" s="1"/>
      <c r="GL1219" s="1"/>
      <c r="GM1219" s="1"/>
      <c r="GN1219" s="1"/>
      <c r="GO1219" s="1"/>
      <c r="GP1219" s="1"/>
      <c r="GQ1219" s="1"/>
      <c r="GR1219" s="1"/>
      <c r="GS1219" s="1"/>
      <c r="GT1219" s="1"/>
      <c r="GU1219" s="1"/>
      <c r="GV1219" s="1"/>
      <c r="GW1219" s="1"/>
      <c r="GX1219" s="1"/>
      <c r="GY1219" s="1"/>
      <c r="GZ1219" s="1"/>
      <c r="HA1219" s="1"/>
      <c r="HB1219" s="1"/>
      <c r="HC1219" s="1"/>
      <c r="HD1219" s="1"/>
      <c r="HE1219" s="1"/>
      <c r="HF1219" s="1"/>
      <c r="HG1219" s="1"/>
      <c r="HH1219" s="1"/>
      <c r="HI1219" s="1"/>
      <c r="HJ1219" s="1"/>
      <c r="HK1219" s="1"/>
      <c r="HL1219" s="1"/>
      <c r="HM1219" s="1"/>
      <c r="HN1219" s="1"/>
      <c r="HO1219" s="1"/>
      <c r="HP1219" s="1"/>
      <c r="HQ1219" s="1"/>
      <c r="HR1219" s="1"/>
      <c r="HS1219" s="1"/>
      <c r="HT1219" s="1"/>
      <c r="HU1219" s="1"/>
      <c r="HV1219" s="1"/>
      <c r="HW1219" s="1"/>
      <c r="HX1219" s="1"/>
      <c r="HY1219" s="1"/>
      <c r="HZ1219" s="1"/>
      <c r="IA1219" s="1"/>
      <c r="IB1219" s="1"/>
      <c r="IC1219" s="1"/>
      <c r="ID1219" s="1"/>
      <c r="IE1219" s="1"/>
      <c r="IF1219" s="1"/>
      <c r="IG1219" s="1"/>
      <c r="IH1219" s="1"/>
      <c r="II1219" s="1"/>
      <c r="IJ1219" s="1"/>
      <c r="IK1219" s="1"/>
      <c r="IL1219" s="1"/>
      <c r="IM1219" s="1"/>
      <c r="IN1219" s="1"/>
      <c r="IO1219" s="1"/>
      <c r="IP1219" s="1"/>
      <c r="IQ1219" s="1"/>
      <c r="IR1219" s="1"/>
      <c r="IS1219" s="1"/>
      <c r="IT1219" s="1"/>
      <c r="IU1219" s="1"/>
      <c r="IV1219" s="1"/>
    </row>
    <row r="1220" spans="1:256" s="3" customFormat="1" ht="15" customHeight="1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9">
        <v>130</v>
      </c>
      <c r="L1220" s="12">
        <v>3.6</v>
      </c>
      <c r="M1220" s="12">
        <v>2.5</v>
      </c>
      <c r="N1220" s="14">
        <v>1.4E-2</v>
      </c>
      <c r="O1220" s="14">
        <v>1.4E-2</v>
      </c>
      <c r="P1220" s="14">
        <v>6.6000000000000003E-2</v>
      </c>
      <c r="Q1220" s="14">
        <v>0.28000000000000003</v>
      </c>
      <c r="R1220" s="14">
        <v>0</v>
      </c>
      <c r="S1220" s="12">
        <v>0.45</v>
      </c>
      <c r="T1220" s="15">
        <v>0</v>
      </c>
      <c r="U1220" s="15">
        <v>0.04</v>
      </c>
      <c r="V1220" s="15">
        <v>0</v>
      </c>
      <c r="W1220" s="15">
        <v>0</v>
      </c>
      <c r="X1220" s="15">
        <v>0</v>
      </c>
      <c r="Y1220" s="15">
        <v>0</v>
      </c>
      <c r="Z1220" s="14">
        <v>77</v>
      </c>
      <c r="AA1220" s="14"/>
      <c r="AB1220" s="14">
        <v>17</v>
      </c>
      <c r="AC1220" s="14"/>
      <c r="AD1220" s="14"/>
      <c r="AE1220" s="14"/>
      <c r="AF1220" s="14"/>
      <c r="AG1220" s="14"/>
      <c r="AH1220" s="14"/>
      <c r="AI1220" s="14"/>
      <c r="AJ1220" s="14">
        <v>900</v>
      </c>
      <c r="AK1220" s="14">
        <v>120</v>
      </c>
      <c r="AL1220" s="14">
        <v>300</v>
      </c>
      <c r="AM1220" s="14">
        <v>240</v>
      </c>
      <c r="AN1220" s="14"/>
      <c r="AO1220" s="14"/>
      <c r="AP1220" s="14"/>
      <c r="AQ1220" s="14"/>
      <c r="AR1220" s="14"/>
      <c r="AS1220" s="16"/>
      <c r="AT1220" s="14">
        <v>1495</v>
      </c>
      <c r="AU1220" s="14">
        <v>1400</v>
      </c>
      <c r="AV1220" s="14">
        <v>3</v>
      </c>
      <c r="AW1220" s="14"/>
      <c r="AX1220" s="14"/>
      <c r="AY1220" s="14"/>
      <c r="AZ1220" s="14"/>
      <c r="BA1220" s="14"/>
      <c r="BB1220" s="14">
        <v>30</v>
      </c>
      <c r="BC1220" s="38">
        <v>21</v>
      </c>
      <c r="BD1220" s="14"/>
      <c r="BE1220" s="14"/>
      <c r="BF1220" s="18">
        <v>7</v>
      </c>
      <c r="BG1220" s="14"/>
      <c r="BH1220" s="14"/>
      <c r="BI1220" s="14"/>
      <c r="BJ1220" s="14"/>
      <c r="BK1220" s="14"/>
      <c r="BL1220" s="14"/>
      <c r="BM1220" s="14"/>
      <c r="BN1220" s="14"/>
      <c r="BO1220" s="14"/>
      <c r="BP1220" s="14"/>
      <c r="BQ1220" s="14"/>
      <c r="BR1220" s="14"/>
      <c r="BS1220" s="14"/>
      <c r="BT1220" s="14"/>
      <c r="BU1220" s="14"/>
      <c r="BV1220" s="14"/>
      <c r="BW1220" s="14"/>
      <c r="BX1220" s="14"/>
      <c r="BY1220" s="14"/>
      <c r="BZ1220" s="14"/>
      <c r="CA1220" s="14"/>
      <c r="CB1220" s="14"/>
      <c r="CC1220" s="14"/>
      <c r="CD1220" s="14"/>
      <c r="CE1220" s="14"/>
      <c r="CF1220" s="14"/>
      <c r="CG1220" s="14"/>
      <c r="CH1220" s="14"/>
      <c r="CI1220" s="14"/>
      <c r="CJ1220" s="14"/>
      <c r="CK1220" s="14"/>
      <c r="CL1220" s="14"/>
      <c r="CM1220" s="14"/>
      <c r="CN1220" s="14"/>
      <c r="CO1220" s="14"/>
      <c r="CP1220" s="14"/>
      <c r="CQ1220" s="14"/>
      <c r="CR1220" s="14"/>
      <c r="CS1220" s="14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  <c r="DN1220" s="1"/>
      <c r="DO1220" s="1"/>
      <c r="DP1220" s="1"/>
      <c r="DQ1220" s="1"/>
      <c r="DR1220" s="1"/>
      <c r="DS1220" s="1"/>
      <c r="DT1220" s="1"/>
      <c r="DU1220" s="1"/>
      <c r="DV1220" s="1"/>
      <c r="DW1220" s="1"/>
      <c r="DX1220" s="1"/>
      <c r="DY1220" s="1"/>
      <c r="DZ1220" s="1"/>
      <c r="EA1220" s="1"/>
      <c r="EB1220" s="1"/>
      <c r="EC1220" s="1"/>
      <c r="ED1220" s="1"/>
      <c r="EE1220" s="1"/>
      <c r="EF1220" s="1"/>
      <c r="EG1220" s="1"/>
      <c r="EH1220" s="1"/>
      <c r="EI1220" s="1"/>
      <c r="EJ1220" s="1"/>
      <c r="EK1220" s="1"/>
      <c r="EL1220" s="1"/>
      <c r="EM1220" s="1"/>
      <c r="EN1220" s="1"/>
      <c r="EO1220" s="1"/>
      <c r="EP1220" s="1"/>
      <c r="EQ1220" s="1"/>
      <c r="ER1220" s="1"/>
      <c r="ES1220" s="1"/>
      <c r="ET1220" s="1"/>
      <c r="EU1220" s="1"/>
      <c r="EV1220" s="1"/>
      <c r="EW1220" s="1"/>
      <c r="EX1220" s="1"/>
      <c r="EY1220" s="1"/>
      <c r="EZ1220" s="1"/>
      <c r="FA1220" s="1"/>
      <c r="FB1220" s="1"/>
      <c r="FC1220" s="1"/>
      <c r="FD1220" s="1"/>
      <c r="FE1220" s="1"/>
      <c r="FF1220" s="1"/>
      <c r="FG1220" s="1"/>
      <c r="FH1220" s="1"/>
      <c r="FI1220" s="1"/>
      <c r="FJ1220" s="1"/>
      <c r="FK1220" s="1"/>
      <c r="FL1220" s="1"/>
      <c r="FM1220" s="1"/>
      <c r="FN1220" s="1"/>
      <c r="FO1220" s="1"/>
      <c r="FP1220" s="1"/>
      <c r="FQ1220" s="1"/>
      <c r="FR1220" s="1"/>
      <c r="FS1220" s="1"/>
      <c r="FT1220" s="1"/>
      <c r="FU1220" s="1"/>
      <c r="FV1220" s="1"/>
      <c r="FW1220" s="1"/>
      <c r="FX1220" s="1"/>
      <c r="FY1220" s="1"/>
      <c r="FZ1220" s="1"/>
      <c r="GA1220" s="1"/>
      <c r="GB1220" s="1"/>
      <c r="GC1220" s="1"/>
      <c r="GD1220" s="1"/>
      <c r="GE1220" s="1"/>
      <c r="GF1220" s="1"/>
      <c r="GG1220" s="1"/>
      <c r="GH1220" s="1"/>
      <c r="GI1220" s="1"/>
      <c r="GJ1220" s="1"/>
      <c r="GK1220" s="1"/>
      <c r="GL1220" s="1"/>
      <c r="GM1220" s="1"/>
      <c r="GN1220" s="1"/>
      <c r="GO1220" s="1"/>
      <c r="GP1220" s="1"/>
      <c r="GQ1220" s="1"/>
      <c r="GR1220" s="1"/>
      <c r="GS1220" s="1"/>
      <c r="GT1220" s="1"/>
      <c r="GU1220" s="1"/>
      <c r="GV1220" s="1"/>
      <c r="GW1220" s="1"/>
      <c r="GX1220" s="1"/>
      <c r="GY1220" s="1"/>
      <c r="GZ1220" s="1"/>
      <c r="HA1220" s="1"/>
      <c r="HB1220" s="1"/>
      <c r="HC1220" s="1"/>
      <c r="HD1220" s="1"/>
      <c r="HE1220" s="1"/>
      <c r="HF1220" s="1"/>
      <c r="HG1220" s="1"/>
      <c r="HH1220" s="1"/>
      <c r="HI1220" s="1"/>
      <c r="HJ1220" s="1"/>
      <c r="HK1220" s="1"/>
      <c r="HL1220" s="1"/>
      <c r="HM1220" s="1"/>
      <c r="HN1220" s="1"/>
      <c r="HO1220" s="1"/>
      <c r="HP1220" s="1"/>
      <c r="HQ1220" s="1"/>
      <c r="HR1220" s="1"/>
      <c r="HS1220" s="1"/>
      <c r="HT1220" s="1"/>
      <c r="HU1220" s="1"/>
      <c r="HV1220" s="1"/>
      <c r="HW1220" s="1"/>
      <c r="HX1220" s="1"/>
      <c r="HY1220" s="1"/>
      <c r="HZ1220" s="1"/>
      <c r="IA1220" s="1"/>
      <c r="IB1220" s="1"/>
      <c r="IC1220" s="1"/>
      <c r="ID1220" s="1"/>
      <c r="IE1220" s="1"/>
      <c r="IF1220" s="1"/>
      <c r="IG1220" s="1"/>
      <c r="IH1220" s="1"/>
      <c r="II1220" s="1"/>
      <c r="IJ1220" s="1"/>
      <c r="IK1220" s="1"/>
      <c r="IL1220" s="1"/>
      <c r="IM1220" s="1"/>
      <c r="IN1220" s="1"/>
      <c r="IO1220" s="1"/>
      <c r="IP1220" s="1"/>
      <c r="IQ1220" s="1"/>
      <c r="IR1220" s="1"/>
      <c r="IS1220" s="1"/>
      <c r="IT1220" s="1"/>
      <c r="IU1220" s="1"/>
      <c r="IV1220" s="1"/>
    </row>
    <row r="1221" spans="1:256" s="3" customFormat="1" ht="15" customHeight="1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9">
        <v>130</v>
      </c>
      <c r="L1221" s="12">
        <v>3.6</v>
      </c>
      <c r="M1221" s="12">
        <v>2.5</v>
      </c>
      <c r="N1221" s="14">
        <v>1.4E-2</v>
      </c>
      <c r="O1221" s="14">
        <v>1.4E-2</v>
      </c>
      <c r="P1221" s="14">
        <v>6.6000000000000003E-2</v>
      </c>
      <c r="Q1221" s="14">
        <v>0.28000000000000003</v>
      </c>
      <c r="R1221" s="14">
        <v>0</v>
      </c>
      <c r="S1221" s="12">
        <v>0.45</v>
      </c>
      <c r="T1221" s="15">
        <v>0</v>
      </c>
      <c r="U1221" s="15">
        <v>0.04</v>
      </c>
      <c r="V1221" s="15">
        <v>0</v>
      </c>
      <c r="W1221" s="15">
        <v>0</v>
      </c>
      <c r="X1221" s="15">
        <v>0</v>
      </c>
      <c r="Y1221" s="15">
        <v>0</v>
      </c>
      <c r="Z1221" s="14">
        <v>77</v>
      </c>
      <c r="AA1221" s="14"/>
      <c r="AB1221" s="14">
        <v>17</v>
      </c>
      <c r="AC1221" s="14"/>
      <c r="AD1221" s="14"/>
      <c r="AE1221" s="14"/>
      <c r="AF1221" s="14"/>
      <c r="AG1221" s="14"/>
      <c r="AH1221" s="14"/>
      <c r="AI1221" s="14"/>
      <c r="AJ1221" s="14">
        <v>900</v>
      </c>
      <c r="AK1221" s="14">
        <v>120</v>
      </c>
      <c r="AL1221" s="14">
        <v>350</v>
      </c>
      <c r="AM1221" s="14">
        <v>60</v>
      </c>
      <c r="AN1221" s="14"/>
      <c r="AO1221" s="14"/>
      <c r="AP1221" s="14"/>
      <c r="AQ1221" s="14"/>
      <c r="AR1221" s="14"/>
      <c r="AS1221" s="16"/>
      <c r="AT1221" s="14">
        <v>1150</v>
      </c>
      <c r="AU1221" s="14">
        <v>1030</v>
      </c>
      <c r="AV1221" s="14">
        <v>5.8</v>
      </c>
      <c r="AW1221" s="14"/>
      <c r="AX1221" s="14"/>
      <c r="AY1221" s="14"/>
      <c r="AZ1221" s="14"/>
      <c r="BA1221" s="14"/>
      <c r="BB1221" s="14">
        <v>72</v>
      </c>
      <c r="BC1221" s="38">
        <v>21</v>
      </c>
      <c r="BD1221" s="14"/>
      <c r="BE1221" s="14"/>
      <c r="BF1221" s="18">
        <v>17.5</v>
      </c>
      <c r="BG1221" s="14"/>
      <c r="BH1221" s="14"/>
      <c r="BI1221" s="14"/>
      <c r="BJ1221" s="14"/>
      <c r="BK1221" s="14"/>
      <c r="BL1221" s="14"/>
      <c r="BM1221" s="14"/>
      <c r="BN1221" s="14"/>
      <c r="BO1221" s="14"/>
      <c r="BP1221" s="14"/>
      <c r="BQ1221" s="14"/>
      <c r="BR1221" s="14"/>
      <c r="BS1221" s="14"/>
      <c r="BT1221" s="14"/>
      <c r="BU1221" s="14"/>
      <c r="BV1221" s="14"/>
      <c r="BW1221" s="14"/>
      <c r="BX1221" s="14"/>
      <c r="BY1221" s="14"/>
      <c r="BZ1221" s="14"/>
      <c r="CA1221" s="14"/>
      <c r="CB1221" s="14"/>
      <c r="CC1221" s="14"/>
      <c r="CD1221" s="14"/>
      <c r="CE1221" s="14"/>
      <c r="CF1221" s="14"/>
      <c r="CG1221" s="14"/>
      <c r="CH1221" s="14"/>
      <c r="CI1221" s="14"/>
      <c r="CJ1221" s="14"/>
      <c r="CK1221" s="14"/>
      <c r="CL1221" s="14"/>
      <c r="CM1221" s="14"/>
      <c r="CN1221" s="14"/>
      <c r="CO1221" s="14"/>
      <c r="CP1221" s="14"/>
      <c r="CQ1221" s="14"/>
      <c r="CR1221" s="14"/>
      <c r="CS1221" s="14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  <c r="DN1221" s="1"/>
      <c r="DO1221" s="1"/>
      <c r="DP1221" s="1"/>
      <c r="DQ1221" s="1"/>
      <c r="DR1221" s="1"/>
      <c r="DS1221" s="1"/>
      <c r="DT1221" s="1"/>
      <c r="DU1221" s="1"/>
      <c r="DV1221" s="1"/>
      <c r="DW1221" s="1"/>
      <c r="DX1221" s="1"/>
      <c r="DY1221" s="1"/>
      <c r="DZ1221" s="1"/>
      <c r="EA1221" s="1"/>
      <c r="EB1221" s="1"/>
      <c r="EC1221" s="1"/>
      <c r="ED1221" s="1"/>
      <c r="EE1221" s="1"/>
      <c r="EF1221" s="1"/>
      <c r="EG1221" s="1"/>
      <c r="EH1221" s="1"/>
      <c r="EI1221" s="1"/>
      <c r="EJ1221" s="1"/>
      <c r="EK1221" s="1"/>
      <c r="EL1221" s="1"/>
      <c r="EM1221" s="1"/>
      <c r="EN1221" s="1"/>
      <c r="EO1221" s="1"/>
      <c r="EP1221" s="1"/>
      <c r="EQ1221" s="1"/>
      <c r="ER1221" s="1"/>
      <c r="ES1221" s="1"/>
      <c r="ET1221" s="1"/>
      <c r="EU1221" s="1"/>
      <c r="EV1221" s="1"/>
      <c r="EW1221" s="1"/>
      <c r="EX1221" s="1"/>
      <c r="EY1221" s="1"/>
      <c r="EZ1221" s="1"/>
      <c r="FA1221" s="1"/>
      <c r="FB1221" s="1"/>
      <c r="FC1221" s="1"/>
      <c r="FD1221" s="1"/>
      <c r="FE1221" s="1"/>
      <c r="FF1221" s="1"/>
      <c r="FG1221" s="1"/>
      <c r="FH1221" s="1"/>
      <c r="FI1221" s="1"/>
      <c r="FJ1221" s="1"/>
      <c r="FK1221" s="1"/>
      <c r="FL1221" s="1"/>
      <c r="FM1221" s="1"/>
      <c r="FN1221" s="1"/>
      <c r="FO1221" s="1"/>
      <c r="FP1221" s="1"/>
      <c r="FQ1221" s="1"/>
      <c r="FR1221" s="1"/>
      <c r="FS1221" s="1"/>
      <c r="FT1221" s="1"/>
      <c r="FU1221" s="1"/>
      <c r="FV1221" s="1"/>
      <c r="FW1221" s="1"/>
      <c r="FX1221" s="1"/>
      <c r="FY1221" s="1"/>
      <c r="FZ1221" s="1"/>
      <c r="GA1221" s="1"/>
      <c r="GB1221" s="1"/>
      <c r="GC1221" s="1"/>
      <c r="GD1221" s="1"/>
      <c r="GE1221" s="1"/>
      <c r="GF1221" s="1"/>
      <c r="GG1221" s="1"/>
      <c r="GH1221" s="1"/>
      <c r="GI1221" s="1"/>
      <c r="GJ1221" s="1"/>
      <c r="GK1221" s="1"/>
      <c r="GL1221" s="1"/>
      <c r="GM1221" s="1"/>
      <c r="GN1221" s="1"/>
      <c r="GO1221" s="1"/>
      <c r="GP1221" s="1"/>
      <c r="GQ1221" s="1"/>
      <c r="GR1221" s="1"/>
      <c r="GS1221" s="1"/>
      <c r="GT1221" s="1"/>
      <c r="GU1221" s="1"/>
      <c r="GV1221" s="1"/>
      <c r="GW1221" s="1"/>
      <c r="GX1221" s="1"/>
      <c r="GY1221" s="1"/>
      <c r="GZ1221" s="1"/>
      <c r="HA1221" s="1"/>
      <c r="HB1221" s="1"/>
      <c r="HC1221" s="1"/>
      <c r="HD1221" s="1"/>
      <c r="HE1221" s="1"/>
      <c r="HF1221" s="1"/>
      <c r="HG1221" s="1"/>
      <c r="HH1221" s="1"/>
      <c r="HI1221" s="1"/>
      <c r="HJ1221" s="1"/>
      <c r="HK1221" s="1"/>
      <c r="HL1221" s="1"/>
      <c r="HM1221" s="1"/>
      <c r="HN1221" s="1"/>
      <c r="HO1221" s="1"/>
      <c r="HP1221" s="1"/>
      <c r="HQ1221" s="1"/>
      <c r="HR1221" s="1"/>
      <c r="HS1221" s="1"/>
      <c r="HT1221" s="1"/>
      <c r="HU1221" s="1"/>
      <c r="HV1221" s="1"/>
      <c r="HW1221" s="1"/>
      <c r="HX1221" s="1"/>
      <c r="HY1221" s="1"/>
      <c r="HZ1221" s="1"/>
      <c r="IA1221" s="1"/>
      <c r="IB1221" s="1"/>
      <c r="IC1221" s="1"/>
      <c r="ID1221" s="1"/>
      <c r="IE1221" s="1"/>
      <c r="IF1221" s="1"/>
      <c r="IG1221" s="1"/>
      <c r="IH1221" s="1"/>
      <c r="II1221" s="1"/>
      <c r="IJ1221" s="1"/>
      <c r="IK1221" s="1"/>
      <c r="IL1221" s="1"/>
      <c r="IM1221" s="1"/>
      <c r="IN1221" s="1"/>
      <c r="IO1221" s="1"/>
      <c r="IP1221" s="1"/>
      <c r="IQ1221" s="1"/>
      <c r="IR1221" s="1"/>
      <c r="IS1221" s="1"/>
      <c r="IT1221" s="1"/>
      <c r="IU1221" s="1"/>
      <c r="IV1221" s="1"/>
    </row>
    <row r="1222" spans="1:256" s="3" customFormat="1" ht="15" customHeight="1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9">
        <v>130</v>
      </c>
      <c r="L1222" s="12">
        <v>3.6</v>
      </c>
      <c r="M1222" s="12">
        <v>2.5</v>
      </c>
      <c r="N1222" s="14">
        <v>1.4E-2</v>
      </c>
      <c r="O1222" s="14">
        <v>1.4E-2</v>
      </c>
      <c r="P1222" s="14">
        <v>6.6000000000000003E-2</v>
      </c>
      <c r="Q1222" s="14">
        <v>0.28000000000000003</v>
      </c>
      <c r="R1222" s="14">
        <v>0</v>
      </c>
      <c r="S1222" s="12">
        <v>0.45</v>
      </c>
      <c r="T1222" s="15">
        <v>0</v>
      </c>
      <c r="U1222" s="15">
        <v>0.04</v>
      </c>
      <c r="V1222" s="15">
        <v>0</v>
      </c>
      <c r="W1222" s="15">
        <v>0</v>
      </c>
      <c r="X1222" s="15">
        <v>0</v>
      </c>
      <c r="Y1222" s="15">
        <v>0</v>
      </c>
      <c r="Z1222" s="14">
        <v>77</v>
      </c>
      <c r="AA1222" s="14"/>
      <c r="AB1222" s="14">
        <v>17</v>
      </c>
      <c r="AC1222" s="14"/>
      <c r="AD1222" s="14"/>
      <c r="AE1222" s="14"/>
      <c r="AF1222" s="14"/>
      <c r="AG1222" s="14"/>
      <c r="AH1222" s="14"/>
      <c r="AI1222" s="14"/>
      <c r="AJ1222" s="14">
        <v>900</v>
      </c>
      <c r="AK1222" s="14">
        <v>120</v>
      </c>
      <c r="AL1222" s="14">
        <v>350</v>
      </c>
      <c r="AM1222" s="14">
        <v>120</v>
      </c>
      <c r="AN1222" s="14"/>
      <c r="AO1222" s="14"/>
      <c r="AP1222" s="14"/>
      <c r="AQ1222" s="14"/>
      <c r="AR1222" s="14"/>
      <c r="AS1222" s="16"/>
      <c r="AT1222" s="14">
        <v>1100</v>
      </c>
      <c r="AU1222" s="14">
        <v>1000</v>
      </c>
      <c r="AV1222" s="14">
        <v>8</v>
      </c>
      <c r="AW1222" s="14"/>
      <c r="AX1222" s="14"/>
      <c r="AY1222" s="14"/>
      <c r="AZ1222" s="14"/>
      <c r="BA1222" s="14"/>
      <c r="BB1222" s="14">
        <v>105</v>
      </c>
      <c r="BC1222" s="38">
        <v>21</v>
      </c>
      <c r="BD1222" s="14"/>
      <c r="BE1222" s="14"/>
      <c r="BF1222" s="18">
        <v>26</v>
      </c>
      <c r="BG1222" s="14"/>
      <c r="BH1222" s="14"/>
      <c r="BI1222" s="14"/>
      <c r="BJ1222" s="14"/>
      <c r="BK1222" s="14"/>
      <c r="BL1222" s="14"/>
      <c r="BM1222" s="14"/>
      <c r="BN1222" s="14"/>
      <c r="BO1222" s="14"/>
      <c r="BP1222" s="14"/>
      <c r="BQ1222" s="14"/>
      <c r="BR1222" s="14"/>
      <c r="BS1222" s="14"/>
      <c r="BT1222" s="14"/>
      <c r="BU1222" s="14"/>
      <c r="BV1222" s="14"/>
      <c r="BW1222" s="14"/>
      <c r="BX1222" s="14"/>
      <c r="BY1222" s="14"/>
      <c r="BZ1222" s="14"/>
      <c r="CA1222" s="14"/>
      <c r="CB1222" s="14"/>
      <c r="CC1222" s="14"/>
      <c r="CD1222" s="14"/>
      <c r="CE1222" s="14"/>
      <c r="CF1222" s="14"/>
      <c r="CG1222" s="14"/>
      <c r="CH1222" s="14"/>
      <c r="CI1222" s="14"/>
      <c r="CJ1222" s="14"/>
      <c r="CK1222" s="14"/>
      <c r="CL1222" s="14"/>
      <c r="CM1222" s="14"/>
      <c r="CN1222" s="14"/>
      <c r="CO1222" s="14"/>
      <c r="CP1222" s="14"/>
      <c r="CQ1222" s="14"/>
      <c r="CR1222" s="14"/>
      <c r="CS1222" s="14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  <c r="DN1222" s="1"/>
      <c r="DO1222" s="1"/>
      <c r="DP1222" s="1"/>
      <c r="DQ1222" s="1"/>
      <c r="DR1222" s="1"/>
      <c r="DS1222" s="1"/>
      <c r="DT1222" s="1"/>
      <c r="DU1222" s="1"/>
      <c r="DV1222" s="1"/>
      <c r="DW1222" s="1"/>
      <c r="DX1222" s="1"/>
      <c r="DY1222" s="1"/>
      <c r="DZ1222" s="1"/>
      <c r="EA1222" s="1"/>
      <c r="EB1222" s="1"/>
      <c r="EC1222" s="1"/>
      <c r="ED1222" s="1"/>
      <c r="EE1222" s="1"/>
      <c r="EF1222" s="1"/>
      <c r="EG1222" s="1"/>
      <c r="EH1222" s="1"/>
      <c r="EI1222" s="1"/>
      <c r="EJ1222" s="1"/>
      <c r="EK1222" s="1"/>
      <c r="EL1222" s="1"/>
      <c r="EM1222" s="1"/>
      <c r="EN1222" s="1"/>
      <c r="EO1222" s="1"/>
      <c r="EP1222" s="1"/>
      <c r="EQ1222" s="1"/>
      <c r="ER1222" s="1"/>
      <c r="ES1222" s="1"/>
      <c r="ET1222" s="1"/>
      <c r="EU1222" s="1"/>
      <c r="EV1222" s="1"/>
      <c r="EW1222" s="1"/>
      <c r="EX1222" s="1"/>
      <c r="EY1222" s="1"/>
      <c r="EZ1222" s="1"/>
      <c r="FA1222" s="1"/>
      <c r="FB1222" s="1"/>
      <c r="FC1222" s="1"/>
      <c r="FD1222" s="1"/>
      <c r="FE1222" s="1"/>
      <c r="FF1222" s="1"/>
      <c r="FG1222" s="1"/>
      <c r="FH1222" s="1"/>
      <c r="FI1222" s="1"/>
      <c r="FJ1222" s="1"/>
      <c r="FK1222" s="1"/>
      <c r="FL1222" s="1"/>
      <c r="FM1222" s="1"/>
      <c r="FN1222" s="1"/>
      <c r="FO1222" s="1"/>
      <c r="FP1222" s="1"/>
      <c r="FQ1222" s="1"/>
      <c r="FR1222" s="1"/>
      <c r="FS1222" s="1"/>
      <c r="FT1222" s="1"/>
      <c r="FU1222" s="1"/>
      <c r="FV1222" s="1"/>
      <c r="FW1222" s="1"/>
      <c r="FX1222" s="1"/>
      <c r="FY1222" s="1"/>
      <c r="FZ1222" s="1"/>
      <c r="GA1222" s="1"/>
      <c r="GB1222" s="1"/>
      <c r="GC1222" s="1"/>
      <c r="GD1222" s="1"/>
      <c r="GE1222" s="1"/>
      <c r="GF1222" s="1"/>
      <c r="GG1222" s="1"/>
      <c r="GH1222" s="1"/>
      <c r="GI1222" s="1"/>
      <c r="GJ1222" s="1"/>
      <c r="GK1222" s="1"/>
      <c r="GL1222" s="1"/>
      <c r="GM1222" s="1"/>
      <c r="GN1222" s="1"/>
      <c r="GO1222" s="1"/>
      <c r="GP1222" s="1"/>
      <c r="GQ1222" s="1"/>
      <c r="GR1222" s="1"/>
      <c r="GS1222" s="1"/>
      <c r="GT1222" s="1"/>
      <c r="GU1222" s="1"/>
      <c r="GV1222" s="1"/>
      <c r="GW1222" s="1"/>
      <c r="GX1222" s="1"/>
      <c r="GY1222" s="1"/>
      <c r="GZ1222" s="1"/>
      <c r="HA1222" s="1"/>
      <c r="HB1222" s="1"/>
      <c r="HC1222" s="1"/>
      <c r="HD1222" s="1"/>
      <c r="HE1222" s="1"/>
      <c r="HF1222" s="1"/>
      <c r="HG1222" s="1"/>
      <c r="HH1222" s="1"/>
      <c r="HI1222" s="1"/>
      <c r="HJ1222" s="1"/>
      <c r="HK1222" s="1"/>
      <c r="HL1222" s="1"/>
      <c r="HM1222" s="1"/>
      <c r="HN1222" s="1"/>
      <c r="HO1222" s="1"/>
      <c r="HP1222" s="1"/>
      <c r="HQ1222" s="1"/>
      <c r="HR1222" s="1"/>
      <c r="HS1222" s="1"/>
      <c r="HT1222" s="1"/>
      <c r="HU1222" s="1"/>
      <c r="HV1222" s="1"/>
      <c r="HW1222" s="1"/>
      <c r="HX1222" s="1"/>
      <c r="HY1222" s="1"/>
      <c r="HZ1222" s="1"/>
      <c r="IA1222" s="1"/>
      <c r="IB1222" s="1"/>
      <c r="IC1222" s="1"/>
      <c r="ID1222" s="1"/>
      <c r="IE1222" s="1"/>
      <c r="IF1222" s="1"/>
      <c r="IG1222" s="1"/>
      <c r="IH1222" s="1"/>
      <c r="II1222" s="1"/>
      <c r="IJ1222" s="1"/>
      <c r="IK1222" s="1"/>
      <c r="IL1222" s="1"/>
      <c r="IM1222" s="1"/>
      <c r="IN1222" s="1"/>
      <c r="IO1222" s="1"/>
      <c r="IP1222" s="1"/>
      <c r="IQ1222" s="1"/>
      <c r="IR1222" s="1"/>
      <c r="IS1222" s="1"/>
      <c r="IT1222" s="1"/>
      <c r="IU1222" s="1"/>
      <c r="IV1222" s="1"/>
    </row>
    <row r="1223" spans="1:256" s="3" customFormat="1" ht="15" customHeight="1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9">
        <v>130</v>
      </c>
      <c r="L1223" s="12">
        <v>3.6</v>
      </c>
      <c r="M1223" s="12">
        <v>2.5</v>
      </c>
      <c r="N1223" s="14">
        <v>1.4E-2</v>
      </c>
      <c r="O1223" s="14">
        <v>1.4E-2</v>
      </c>
      <c r="P1223" s="14">
        <v>6.6000000000000003E-2</v>
      </c>
      <c r="Q1223" s="14">
        <v>0.28000000000000003</v>
      </c>
      <c r="R1223" s="14">
        <v>0</v>
      </c>
      <c r="S1223" s="12">
        <v>0.45</v>
      </c>
      <c r="T1223" s="15">
        <v>0</v>
      </c>
      <c r="U1223" s="15">
        <v>0.04</v>
      </c>
      <c r="V1223" s="15">
        <v>0</v>
      </c>
      <c r="W1223" s="15">
        <v>0</v>
      </c>
      <c r="X1223" s="15">
        <v>0</v>
      </c>
      <c r="Y1223" s="15">
        <v>0</v>
      </c>
      <c r="Z1223" s="14">
        <v>77</v>
      </c>
      <c r="AA1223" s="14"/>
      <c r="AB1223" s="14">
        <v>17</v>
      </c>
      <c r="AC1223" s="14"/>
      <c r="AD1223" s="14"/>
      <c r="AE1223" s="14"/>
      <c r="AF1223" s="14"/>
      <c r="AG1223" s="14"/>
      <c r="AH1223" s="14"/>
      <c r="AI1223" s="14"/>
      <c r="AJ1223" s="14">
        <v>900</v>
      </c>
      <c r="AK1223" s="14">
        <v>120</v>
      </c>
      <c r="AL1223" s="14">
        <v>350</v>
      </c>
      <c r="AM1223" s="14">
        <v>180</v>
      </c>
      <c r="AN1223" s="14"/>
      <c r="AO1223" s="14"/>
      <c r="AP1223" s="14"/>
      <c r="AQ1223" s="14"/>
      <c r="AR1223" s="14"/>
      <c r="AS1223" s="16"/>
      <c r="AT1223" s="14">
        <v>1105</v>
      </c>
      <c r="AU1223" s="14">
        <v>1000</v>
      </c>
      <c r="AV1223" s="14">
        <v>7</v>
      </c>
      <c r="AW1223" s="14"/>
      <c r="AX1223" s="14"/>
      <c r="AY1223" s="14"/>
      <c r="AZ1223" s="14"/>
      <c r="BA1223" s="14"/>
      <c r="BB1223" s="14">
        <v>90</v>
      </c>
      <c r="BC1223" s="38">
        <v>21</v>
      </c>
      <c r="BD1223" s="14"/>
      <c r="BE1223" s="14"/>
      <c r="BF1223" s="18">
        <v>18</v>
      </c>
      <c r="BG1223" s="14"/>
      <c r="BH1223" s="14"/>
      <c r="BI1223" s="14"/>
      <c r="BJ1223" s="14"/>
      <c r="BK1223" s="14"/>
      <c r="BL1223" s="14"/>
      <c r="BM1223" s="14"/>
      <c r="BN1223" s="14"/>
      <c r="BO1223" s="14"/>
      <c r="BP1223" s="14"/>
      <c r="BQ1223" s="14"/>
      <c r="BR1223" s="14"/>
      <c r="BS1223" s="14"/>
      <c r="BT1223" s="14"/>
      <c r="BU1223" s="14"/>
      <c r="BV1223" s="14"/>
      <c r="BW1223" s="14"/>
      <c r="BX1223" s="14"/>
      <c r="BY1223" s="14"/>
      <c r="BZ1223" s="14"/>
      <c r="CA1223" s="14"/>
      <c r="CB1223" s="14"/>
      <c r="CC1223" s="14"/>
      <c r="CD1223" s="14"/>
      <c r="CE1223" s="14"/>
      <c r="CF1223" s="14"/>
      <c r="CG1223" s="14"/>
      <c r="CH1223" s="14"/>
      <c r="CI1223" s="14"/>
      <c r="CJ1223" s="14"/>
      <c r="CK1223" s="14"/>
      <c r="CL1223" s="14"/>
      <c r="CM1223" s="14"/>
      <c r="CN1223" s="14"/>
      <c r="CO1223" s="14"/>
      <c r="CP1223" s="14"/>
      <c r="CQ1223" s="14"/>
      <c r="CR1223" s="14"/>
      <c r="CS1223" s="14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  <c r="DN1223" s="1"/>
      <c r="DO1223" s="1"/>
      <c r="DP1223" s="1"/>
      <c r="DQ1223" s="1"/>
      <c r="DR1223" s="1"/>
      <c r="DS1223" s="1"/>
      <c r="DT1223" s="1"/>
      <c r="DU1223" s="1"/>
      <c r="DV1223" s="1"/>
      <c r="DW1223" s="1"/>
      <c r="DX1223" s="1"/>
      <c r="DY1223" s="1"/>
      <c r="DZ1223" s="1"/>
      <c r="EA1223" s="1"/>
      <c r="EB1223" s="1"/>
      <c r="EC1223" s="1"/>
      <c r="ED1223" s="1"/>
      <c r="EE1223" s="1"/>
      <c r="EF1223" s="1"/>
      <c r="EG1223" s="1"/>
      <c r="EH1223" s="1"/>
      <c r="EI1223" s="1"/>
      <c r="EJ1223" s="1"/>
      <c r="EK1223" s="1"/>
      <c r="EL1223" s="1"/>
      <c r="EM1223" s="1"/>
      <c r="EN1223" s="1"/>
      <c r="EO1223" s="1"/>
      <c r="EP1223" s="1"/>
      <c r="EQ1223" s="1"/>
      <c r="ER1223" s="1"/>
      <c r="ES1223" s="1"/>
      <c r="ET1223" s="1"/>
      <c r="EU1223" s="1"/>
      <c r="EV1223" s="1"/>
      <c r="EW1223" s="1"/>
      <c r="EX1223" s="1"/>
      <c r="EY1223" s="1"/>
      <c r="EZ1223" s="1"/>
      <c r="FA1223" s="1"/>
      <c r="FB1223" s="1"/>
      <c r="FC1223" s="1"/>
      <c r="FD1223" s="1"/>
      <c r="FE1223" s="1"/>
      <c r="FF1223" s="1"/>
      <c r="FG1223" s="1"/>
      <c r="FH1223" s="1"/>
      <c r="FI1223" s="1"/>
      <c r="FJ1223" s="1"/>
      <c r="FK1223" s="1"/>
      <c r="FL1223" s="1"/>
      <c r="FM1223" s="1"/>
      <c r="FN1223" s="1"/>
      <c r="FO1223" s="1"/>
      <c r="FP1223" s="1"/>
      <c r="FQ1223" s="1"/>
      <c r="FR1223" s="1"/>
      <c r="FS1223" s="1"/>
      <c r="FT1223" s="1"/>
      <c r="FU1223" s="1"/>
      <c r="FV1223" s="1"/>
      <c r="FW1223" s="1"/>
      <c r="FX1223" s="1"/>
      <c r="FY1223" s="1"/>
      <c r="FZ1223" s="1"/>
      <c r="GA1223" s="1"/>
      <c r="GB1223" s="1"/>
      <c r="GC1223" s="1"/>
      <c r="GD1223" s="1"/>
      <c r="GE1223" s="1"/>
      <c r="GF1223" s="1"/>
      <c r="GG1223" s="1"/>
      <c r="GH1223" s="1"/>
      <c r="GI1223" s="1"/>
      <c r="GJ1223" s="1"/>
      <c r="GK1223" s="1"/>
      <c r="GL1223" s="1"/>
      <c r="GM1223" s="1"/>
      <c r="GN1223" s="1"/>
      <c r="GO1223" s="1"/>
      <c r="GP1223" s="1"/>
      <c r="GQ1223" s="1"/>
      <c r="GR1223" s="1"/>
      <c r="GS1223" s="1"/>
      <c r="GT1223" s="1"/>
      <c r="GU1223" s="1"/>
      <c r="GV1223" s="1"/>
      <c r="GW1223" s="1"/>
      <c r="GX1223" s="1"/>
      <c r="GY1223" s="1"/>
      <c r="GZ1223" s="1"/>
      <c r="HA1223" s="1"/>
      <c r="HB1223" s="1"/>
      <c r="HC1223" s="1"/>
      <c r="HD1223" s="1"/>
      <c r="HE1223" s="1"/>
      <c r="HF1223" s="1"/>
      <c r="HG1223" s="1"/>
      <c r="HH1223" s="1"/>
      <c r="HI1223" s="1"/>
      <c r="HJ1223" s="1"/>
      <c r="HK1223" s="1"/>
      <c r="HL1223" s="1"/>
      <c r="HM1223" s="1"/>
      <c r="HN1223" s="1"/>
      <c r="HO1223" s="1"/>
      <c r="HP1223" s="1"/>
      <c r="HQ1223" s="1"/>
      <c r="HR1223" s="1"/>
      <c r="HS1223" s="1"/>
      <c r="HT1223" s="1"/>
      <c r="HU1223" s="1"/>
      <c r="HV1223" s="1"/>
      <c r="HW1223" s="1"/>
      <c r="HX1223" s="1"/>
      <c r="HY1223" s="1"/>
      <c r="HZ1223" s="1"/>
      <c r="IA1223" s="1"/>
      <c r="IB1223" s="1"/>
      <c r="IC1223" s="1"/>
      <c r="ID1223" s="1"/>
      <c r="IE1223" s="1"/>
      <c r="IF1223" s="1"/>
      <c r="IG1223" s="1"/>
      <c r="IH1223" s="1"/>
      <c r="II1223" s="1"/>
      <c r="IJ1223" s="1"/>
      <c r="IK1223" s="1"/>
      <c r="IL1223" s="1"/>
      <c r="IM1223" s="1"/>
      <c r="IN1223" s="1"/>
      <c r="IO1223" s="1"/>
      <c r="IP1223" s="1"/>
      <c r="IQ1223" s="1"/>
      <c r="IR1223" s="1"/>
      <c r="IS1223" s="1"/>
      <c r="IT1223" s="1"/>
      <c r="IU1223" s="1"/>
      <c r="IV1223" s="1"/>
    </row>
    <row r="1224" spans="1:256" s="3" customFormat="1" ht="15" customHeight="1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9">
        <v>130</v>
      </c>
      <c r="L1224" s="12">
        <v>3.6</v>
      </c>
      <c r="M1224" s="12">
        <v>2.5</v>
      </c>
      <c r="N1224" s="14">
        <v>1.4E-2</v>
      </c>
      <c r="O1224" s="14">
        <v>1.4E-2</v>
      </c>
      <c r="P1224" s="14">
        <v>6.6000000000000003E-2</v>
      </c>
      <c r="Q1224" s="14">
        <v>0.28000000000000003</v>
      </c>
      <c r="R1224" s="14">
        <v>0</v>
      </c>
      <c r="S1224" s="12">
        <v>0.45</v>
      </c>
      <c r="T1224" s="15">
        <v>0</v>
      </c>
      <c r="U1224" s="15">
        <v>0.04</v>
      </c>
      <c r="V1224" s="15">
        <v>0</v>
      </c>
      <c r="W1224" s="15">
        <v>0</v>
      </c>
      <c r="X1224" s="15">
        <v>0</v>
      </c>
      <c r="Y1224" s="15">
        <v>0</v>
      </c>
      <c r="Z1224" s="14">
        <v>77</v>
      </c>
      <c r="AA1224" s="14"/>
      <c r="AB1224" s="14">
        <v>17</v>
      </c>
      <c r="AC1224" s="14"/>
      <c r="AD1224" s="14"/>
      <c r="AE1224" s="14"/>
      <c r="AF1224" s="14"/>
      <c r="AG1224" s="14"/>
      <c r="AH1224" s="14"/>
      <c r="AI1224" s="14"/>
      <c r="AJ1224" s="14">
        <v>900</v>
      </c>
      <c r="AK1224" s="14">
        <v>120</v>
      </c>
      <c r="AL1224" s="14">
        <v>350</v>
      </c>
      <c r="AM1224" s="14">
        <v>240</v>
      </c>
      <c r="AN1224" s="14"/>
      <c r="AO1224" s="14"/>
      <c r="AP1224" s="14"/>
      <c r="AQ1224" s="14"/>
      <c r="AR1224" s="14"/>
      <c r="AS1224" s="16"/>
      <c r="AT1224" s="14">
        <v>1200</v>
      </c>
      <c r="AU1224" s="14">
        <v>1130</v>
      </c>
      <c r="AV1224" s="14">
        <v>6</v>
      </c>
      <c r="AW1224" s="14"/>
      <c r="AX1224" s="14"/>
      <c r="AY1224" s="14"/>
      <c r="AZ1224" s="14"/>
      <c r="BA1224" s="14"/>
      <c r="BB1224" s="14">
        <v>75</v>
      </c>
      <c r="BC1224" s="38">
        <v>21</v>
      </c>
      <c r="BD1224" s="14"/>
      <c r="BE1224" s="14"/>
      <c r="BF1224" s="18">
        <v>13</v>
      </c>
      <c r="BG1224" s="14"/>
      <c r="BH1224" s="14"/>
      <c r="BI1224" s="14"/>
      <c r="BJ1224" s="14"/>
      <c r="BK1224" s="14"/>
      <c r="BL1224" s="14"/>
      <c r="BM1224" s="14"/>
      <c r="BN1224" s="14"/>
      <c r="BO1224" s="14"/>
      <c r="BP1224" s="14"/>
      <c r="BQ1224" s="14"/>
      <c r="BR1224" s="14"/>
      <c r="BS1224" s="14"/>
      <c r="BT1224" s="14"/>
      <c r="BU1224" s="14"/>
      <c r="BV1224" s="14"/>
      <c r="BW1224" s="14"/>
      <c r="BX1224" s="14"/>
      <c r="BY1224" s="14"/>
      <c r="BZ1224" s="14"/>
      <c r="CA1224" s="14"/>
      <c r="CB1224" s="14"/>
      <c r="CC1224" s="14"/>
      <c r="CD1224" s="14"/>
      <c r="CE1224" s="14"/>
      <c r="CF1224" s="14"/>
      <c r="CG1224" s="14"/>
      <c r="CH1224" s="14"/>
      <c r="CI1224" s="14"/>
      <c r="CJ1224" s="14"/>
      <c r="CK1224" s="14"/>
      <c r="CL1224" s="14"/>
      <c r="CM1224" s="14"/>
      <c r="CN1224" s="14"/>
      <c r="CO1224" s="14"/>
      <c r="CP1224" s="14"/>
      <c r="CQ1224" s="14"/>
      <c r="CR1224" s="14"/>
      <c r="CS1224" s="14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  <c r="DN1224" s="1"/>
      <c r="DO1224" s="1"/>
      <c r="DP1224" s="1"/>
      <c r="DQ1224" s="1"/>
      <c r="DR1224" s="1"/>
      <c r="DS1224" s="1"/>
      <c r="DT1224" s="1"/>
      <c r="DU1224" s="1"/>
      <c r="DV1224" s="1"/>
      <c r="DW1224" s="1"/>
      <c r="DX1224" s="1"/>
      <c r="DY1224" s="1"/>
      <c r="DZ1224" s="1"/>
      <c r="EA1224" s="1"/>
      <c r="EB1224" s="1"/>
      <c r="EC1224" s="1"/>
      <c r="ED1224" s="1"/>
      <c r="EE1224" s="1"/>
      <c r="EF1224" s="1"/>
      <c r="EG1224" s="1"/>
      <c r="EH1224" s="1"/>
      <c r="EI1224" s="1"/>
      <c r="EJ1224" s="1"/>
      <c r="EK1224" s="1"/>
      <c r="EL1224" s="1"/>
      <c r="EM1224" s="1"/>
      <c r="EN1224" s="1"/>
      <c r="EO1224" s="1"/>
      <c r="EP1224" s="1"/>
      <c r="EQ1224" s="1"/>
      <c r="ER1224" s="1"/>
      <c r="ES1224" s="1"/>
      <c r="ET1224" s="1"/>
      <c r="EU1224" s="1"/>
      <c r="EV1224" s="1"/>
      <c r="EW1224" s="1"/>
      <c r="EX1224" s="1"/>
      <c r="EY1224" s="1"/>
      <c r="EZ1224" s="1"/>
      <c r="FA1224" s="1"/>
      <c r="FB1224" s="1"/>
      <c r="FC1224" s="1"/>
      <c r="FD1224" s="1"/>
      <c r="FE1224" s="1"/>
      <c r="FF1224" s="1"/>
      <c r="FG1224" s="1"/>
      <c r="FH1224" s="1"/>
      <c r="FI1224" s="1"/>
      <c r="FJ1224" s="1"/>
      <c r="FK1224" s="1"/>
      <c r="FL1224" s="1"/>
      <c r="FM1224" s="1"/>
      <c r="FN1224" s="1"/>
      <c r="FO1224" s="1"/>
      <c r="FP1224" s="1"/>
      <c r="FQ1224" s="1"/>
      <c r="FR1224" s="1"/>
      <c r="FS1224" s="1"/>
      <c r="FT1224" s="1"/>
      <c r="FU1224" s="1"/>
      <c r="FV1224" s="1"/>
      <c r="FW1224" s="1"/>
      <c r="FX1224" s="1"/>
      <c r="FY1224" s="1"/>
      <c r="FZ1224" s="1"/>
      <c r="GA1224" s="1"/>
      <c r="GB1224" s="1"/>
      <c r="GC1224" s="1"/>
      <c r="GD1224" s="1"/>
      <c r="GE1224" s="1"/>
      <c r="GF1224" s="1"/>
      <c r="GG1224" s="1"/>
      <c r="GH1224" s="1"/>
      <c r="GI1224" s="1"/>
      <c r="GJ1224" s="1"/>
      <c r="GK1224" s="1"/>
      <c r="GL1224" s="1"/>
      <c r="GM1224" s="1"/>
      <c r="GN1224" s="1"/>
      <c r="GO1224" s="1"/>
      <c r="GP1224" s="1"/>
      <c r="GQ1224" s="1"/>
      <c r="GR1224" s="1"/>
      <c r="GS1224" s="1"/>
      <c r="GT1224" s="1"/>
      <c r="GU1224" s="1"/>
      <c r="GV1224" s="1"/>
      <c r="GW1224" s="1"/>
      <c r="GX1224" s="1"/>
      <c r="GY1224" s="1"/>
      <c r="GZ1224" s="1"/>
      <c r="HA1224" s="1"/>
      <c r="HB1224" s="1"/>
      <c r="HC1224" s="1"/>
      <c r="HD1224" s="1"/>
      <c r="HE1224" s="1"/>
      <c r="HF1224" s="1"/>
      <c r="HG1224" s="1"/>
      <c r="HH1224" s="1"/>
      <c r="HI1224" s="1"/>
      <c r="HJ1224" s="1"/>
      <c r="HK1224" s="1"/>
      <c r="HL1224" s="1"/>
      <c r="HM1224" s="1"/>
      <c r="HN1224" s="1"/>
      <c r="HO1224" s="1"/>
      <c r="HP1224" s="1"/>
      <c r="HQ1224" s="1"/>
      <c r="HR1224" s="1"/>
      <c r="HS1224" s="1"/>
      <c r="HT1224" s="1"/>
      <c r="HU1224" s="1"/>
      <c r="HV1224" s="1"/>
      <c r="HW1224" s="1"/>
      <c r="HX1224" s="1"/>
      <c r="HY1224" s="1"/>
      <c r="HZ1224" s="1"/>
      <c r="IA1224" s="1"/>
      <c r="IB1224" s="1"/>
      <c r="IC1224" s="1"/>
      <c r="ID1224" s="1"/>
      <c r="IE1224" s="1"/>
      <c r="IF1224" s="1"/>
      <c r="IG1224" s="1"/>
      <c r="IH1224" s="1"/>
      <c r="II1224" s="1"/>
      <c r="IJ1224" s="1"/>
      <c r="IK1224" s="1"/>
      <c r="IL1224" s="1"/>
      <c r="IM1224" s="1"/>
      <c r="IN1224" s="1"/>
      <c r="IO1224" s="1"/>
      <c r="IP1224" s="1"/>
      <c r="IQ1224" s="1"/>
      <c r="IR1224" s="1"/>
      <c r="IS1224" s="1"/>
      <c r="IT1224" s="1"/>
      <c r="IU1224" s="1"/>
      <c r="IV1224" s="1"/>
    </row>
    <row r="1225" spans="1:256" s="3" customFormat="1" ht="15" customHeight="1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9">
        <v>130</v>
      </c>
      <c r="L1225" s="12">
        <v>3.6</v>
      </c>
      <c r="M1225" s="12">
        <v>2.5</v>
      </c>
      <c r="N1225" s="14">
        <v>1.4E-2</v>
      </c>
      <c r="O1225" s="14">
        <v>1.4E-2</v>
      </c>
      <c r="P1225" s="14">
        <v>6.6000000000000003E-2</v>
      </c>
      <c r="Q1225" s="14">
        <v>0.28000000000000003</v>
      </c>
      <c r="R1225" s="14">
        <v>0</v>
      </c>
      <c r="S1225" s="12">
        <v>0.45</v>
      </c>
      <c r="T1225" s="15">
        <v>0</v>
      </c>
      <c r="U1225" s="15">
        <v>0.04</v>
      </c>
      <c r="V1225" s="15">
        <v>0</v>
      </c>
      <c r="W1225" s="15">
        <v>0</v>
      </c>
      <c r="X1225" s="15">
        <v>0</v>
      </c>
      <c r="Y1225" s="15">
        <v>0</v>
      </c>
      <c r="Z1225" s="14">
        <v>77</v>
      </c>
      <c r="AA1225" s="14"/>
      <c r="AB1225" s="14">
        <v>17</v>
      </c>
      <c r="AC1225" s="14"/>
      <c r="AD1225" s="14"/>
      <c r="AE1225" s="14"/>
      <c r="AF1225" s="14"/>
      <c r="AG1225" s="14"/>
      <c r="AH1225" s="14"/>
      <c r="AI1225" s="14"/>
      <c r="AJ1225" s="14">
        <v>900</v>
      </c>
      <c r="AK1225" s="14">
        <v>120</v>
      </c>
      <c r="AL1225" s="14">
        <v>400</v>
      </c>
      <c r="AM1225" s="14">
        <v>60</v>
      </c>
      <c r="AN1225" s="14"/>
      <c r="AO1225" s="14"/>
      <c r="AP1225" s="14"/>
      <c r="AQ1225" s="14"/>
      <c r="AR1225" s="14"/>
      <c r="AS1225" s="16"/>
      <c r="AT1225" s="14">
        <v>980</v>
      </c>
      <c r="AU1225" s="14">
        <v>760</v>
      </c>
      <c r="AV1225" s="14">
        <v>5</v>
      </c>
      <c r="AW1225" s="14"/>
      <c r="AX1225" s="14"/>
      <c r="AY1225" s="14"/>
      <c r="AZ1225" s="14"/>
      <c r="BA1225" s="14"/>
      <c r="BB1225" s="14">
        <v>74</v>
      </c>
      <c r="BC1225" s="38">
        <v>21</v>
      </c>
      <c r="BD1225" s="14"/>
      <c r="BE1225" s="14"/>
      <c r="BF1225" s="18">
        <v>15</v>
      </c>
      <c r="BG1225" s="14"/>
      <c r="BH1225" s="14"/>
      <c r="BI1225" s="14"/>
      <c r="BJ1225" s="14"/>
      <c r="BK1225" s="14"/>
      <c r="BL1225" s="14"/>
      <c r="BM1225" s="14"/>
      <c r="BN1225" s="14"/>
      <c r="BO1225" s="14"/>
      <c r="BP1225" s="14"/>
      <c r="BQ1225" s="14"/>
      <c r="BR1225" s="14"/>
      <c r="BS1225" s="14"/>
      <c r="BT1225" s="14"/>
      <c r="BU1225" s="14"/>
      <c r="BV1225" s="14"/>
      <c r="BW1225" s="14"/>
      <c r="BX1225" s="14"/>
      <c r="BY1225" s="14"/>
      <c r="BZ1225" s="14"/>
      <c r="CA1225" s="14"/>
      <c r="CB1225" s="14"/>
      <c r="CC1225" s="14"/>
      <c r="CD1225" s="14"/>
      <c r="CE1225" s="14"/>
      <c r="CF1225" s="14"/>
      <c r="CG1225" s="14"/>
      <c r="CH1225" s="14"/>
      <c r="CI1225" s="14"/>
      <c r="CJ1225" s="14"/>
      <c r="CK1225" s="14"/>
      <c r="CL1225" s="14"/>
      <c r="CM1225" s="14"/>
      <c r="CN1225" s="14"/>
      <c r="CO1225" s="14"/>
      <c r="CP1225" s="14"/>
      <c r="CQ1225" s="14"/>
      <c r="CR1225" s="14"/>
      <c r="CS1225" s="14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  <c r="DN1225" s="1"/>
      <c r="DO1225" s="1"/>
      <c r="DP1225" s="1"/>
      <c r="DQ1225" s="1"/>
      <c r="DR1225" s="1"/>
      <c r="DS1225" s="1"/>
      <c r="DT1225" s="1"/>
      <c r="DU1225" s="1"/>
      <c r="DV1225" s="1"/>
      <c r="DW1225" s="1"/>
      <c r="DX1225" s="1"/>
      <c r="DY1225" s="1"/>
      <c r="DZ1225" s="1"/>
      <c r="EA1225" s="1"/>
      <c r="EB1225" s="1"/>
      <c r="EC1225" s="1"/>
      <c r="ED1225" s="1"/>
      <c r="EE1225" s="1"/>
      <c r="EF1225" s="1"/>
      <c r="EG1225" s="1"/>
      <c r="EH1225" s="1"/>
      <c r="EI1225" s="1"/>
      <c r="EJ1225" s="1"/>
      <c r="EK1225" s="1"/>
      <c r="EL1225" s="1"/>
      <c r="EM1225" s="1"/>
      <c r="EN1225" s="1"/>
      <c r="EO1225" s="1"/>
      <c r="EP1225" s="1"/>
      <c r="EQ1225" s="1"/>
      <c r="ER1225" s="1"/>
      <c r="ES1225" s="1"/>
      <c r="ET1225" s="1"/>
      <c r="EU1225" s="1"/>
      <c r="EV1225" s="1"/>
      <c r="EW1225" s="1"/>
      <c r="EX1225" s="1"/>
      <c r="EY1225" s="1"/>
      <c r="EZ1225" s="1"/>
      <c r="FA1225" s="1"/>
      <c r="FB1225" s="1"/>
      <c r="FC1225" s="1"/>
      <c r="FD1225" s="1"/>
      <c r="FE1225" s="1"/>
      <c r="FF1225" s="1"/>
      <c r="FG1225" s="1"/>
      <c r="FH1225" s="1"/>
      <c r="FI1225" s="1"/>
      <c r="FJ1225" s="1"/>
      <c r="FK1225" s="1"/>
      <c r="FL1225" s="1"/>
      <c r="FM1225" s="1"/>
      <c r="FN1225" s="1"/>
      <c r="FO1225" s="1"/>
      <c r="FP1225" s="1"/>
      <c r="FQ1225" s="1"/>
      <c r="FR1225" s="1"/>
      <c r="FS1225" s="1"/>
      <c r="FT1225" s="1"/>
      <c r="FU1225" s="1"/>
      <c r="FV1225" s="1"/>
      <c r="FW1225" s="1"/>
      <c r="FX1225" s="1"/>
      <c r="FY1225" s="1"/>
      <c r="FZ1225" s="1"/>
      <c r="GA1225" s="1"/>
      <c r="GB1225" s="1"/>
      <c r="GC1225" s="1"/>
      <c r="GD1225" s="1"/>
      <c r="GE1225" s="1"/>
      <c r="GF1225" s="1"/>
      <c r="GG1225" s="1"/>
      <c r="GH1225" s="1"/>
      <c r="GI1225" s="1"/>
      <c r="GJ1225" s="1"/>
      <c r="GK1225" s="1"/>
      <c r="GL1225" s="1"/>
      <c r="GM1225" s="1"/>
      <c r="GN1225" s="1"/>
      <c r="GO1225" s="1"/>
      <c r="GP1225" s="1"/>
      <c r="GQ1225" s="1"/>
      <c r="GR1225" s="1"/>
      <c r="GS1225" s="1"/>
      <c r="GT1225" s="1"/>
      <c r="GU1225" s="1"/>
      <c r="GV1225" s="1"/>
      <c r="GW1225" s="1"/>
      <c r="GX1225" s="1"/>
      <c r="GY1225" s="1"/>
      <c r="GZ1225" s="1"/>
      <c r="HA1225" s="1"/>
      <c r="HB1225" s="1"/>
      <c r="HC1225" s="1"/>
      <c r="HD1225" s="1"/>
      <c r="HE1225" s="1"/>
      <c r="HF1225" s="1"/>
      <c r="HG1225" s="1"/>
      <c r="HH1225" s="1"/>
      <c r="HI1225" s="1"/>
      <c r="HJ1225" s="1"/>
      <c r="HK1225" s="1"/>
      <c r="HL1225" s="1"/>
      <c r="HM1225" s="1"/>
      <c r="HN1225" s="1"/>
      <c r="HO1225" s="1"/>
      <c r="HP1225" s="1"/>
      <c r="HQ1225" s="1"/>
      <c r="HR1225" s="1"/>
      <c r="HS1225" s="1"/>
      <c r="HT1225" s="1"/>
      <c r="HU1225" s="1"/>
      <c r="HV1225" s="1"/>
      <c r="HW1225" s="1"/>
      <c r="HX1225" s="1"/>
      <c r="HY1225" s="1"/>
      <c r="HZ1225" s="1"/>
      <c r="IA1225" s="1"/>
      <c r="IB1225" s="1"/>
      <c r="IC1225" s="1"/>
      <c r="ID1225" s="1"/>
      <c r="IE1225" s="1"/>
      <c r="IF1225" s="1"/>
      <c r="IG1225" s="1"/>
      <c r="IH1225" s="1"/>
      <c r="II1225" s="1"/>
      <c r="IJ1225" s="1"/>
      <c r="IK1225" s="1"/>
      <c r="IL1225" s="1"/>
      <c r="IM1225" s="1"/>
      <c r="IN1225" s="1"/>
      <c r="IO1225" s="1"/>
      <c r="IP1225" s="1"/>
      <c r="IQ1225" s="1"/>
      <c r="IR1225" s="1"/>
      <c r="IS1225" s="1"/>
      <c r="IT1225" s="1"/>
      <c r="IU1225" s="1"/>
      <c r="IV1225" s="1"/>
    </row>
    <row r="1226" spans="1:256" s="3" customFormat="1" ht="15" customHeight="1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9">
        <v>130</v>
      </c>
      <c r="L1226" s="12">
        <v>3.6</v>
      </c>
      <c r="M1226" s="12">
        <v>2.5</v>
      </c>
      <c r="N1226" s="14">
        <v>1.4E-2</v>
      </c>
      <c r="O1226" s="14">
        <v>1.4E-2</v>
      </c>
      <c r="P1226" s="14">
        <v>6.6000000000000003E-2</v>
      </c>
      <c r="Q1226" s="14">
        <v>0.28000000000000003</v>
      </c>
      <c r="R1226" s="14">
        <v>0</v>
      </c>
      <c r="S1226" s="12">
        <v>0.45</v>
      </c>
      <c r="T1226" s="15">
        <v>0</v>
      </c>
      <c r="U1226" s="15">
        <v>0.04</v>
      </c>
      <c r="V1226" s="15">
        <v>0</v>
      </c>
      <c r="W1226" s="15">
        <v>0</v>
      </c>
      <c r="X1226" s="15">
        <v>0</v>
      </c>
      <c r="Y1226" s="15">
        <v>0</v>
      </c>
      <c r="Z1226" s="14">
        <v>77</v>
      </c>
      <c r="AA1226" s="14"/>
      <c r="AB1226" s="14">
        <v>17</v>
      </c>
      <c r="AC1226" s="14"/>
      <c r="AD1226" s="14"/>
      <c r="AE1226" s="14"/>
      <c r="AF1226" s="14"/>
      <c r="AG1226" s="14"/>
      <c r="AH1226" s="14"/>
      <c r="AI1226" s="14"/>
      <c r="AJ1226" s="14">
        <v>900</v>
      </c>
      <c r="AK1226" s="14">
        <v>120</v>
      </c>
      <c r="AL1226" s="14">
        <v>400</v>
      </c>
      <c r="AM1226" s="14">
        <v>120</v>
      </c>
      <c r="AN1226" s="14"/>
      <c r="AO1226" s="14"/>
      <c r="AP1226" s="14"/>
      <c r="AQ1226" s="14"/>
      <c r="AR1226" s="14"/>
      <c r="AS1226" s="16"/>
      <c r="AT1226" s="14">
        <v>990</v>
      </c>
      <c r="AU1226" s="14">
        <v>850</v>
      </c>
      <c r="AV1226" s="14">
        <v>7</v>
      </c>
      <c r="AW1226" s="14"/>
      <c r="AX1226" s="14"/>
      <c r="AY1226" s="14"/>
      <c r="AZ1226" s="14"/>
      <c r="BA1226" s="14"/>
      <c r="BB1226" s="14">
        <v>87</v>
      </c>
      <c r="BC1226" s="38">
        <v>21</v>
      </c>
      <c r="BD1226" s="14"/>
      <c r="BE1226" s="14"/>
      <c r="BF1226" s="18">
        <v>20</v>
      </c>
      <c r="BG1226" s="14"/>
      <c r="BH1226" s="14"/>
      <c r="BI1226" s="14"/>
      <c r="BJ1226" s="14"/>
      <c r="BK1226" s="14"/>
      <c r="BL1226" s="14"/>
      <c r="BM1226" s="14"/>
      <c r="BN1226" s="14"/>
      <c r="BO1226" s="14"/>
      <c r="BP1226" s="14"/>
      <c r="BQ1226" s="14"/>
      <c r="BR1226" s="14"/>
      <c r="BS1226" s="14"/>
      <c r="BT1226" s="14"/>
      <c r="BU1226" s="14"/>
      <c r="BV1226" s="14"/>
      <c r="BW1226" s="14"/>
      <c r="BX1226" s="14"/>
      <c r="BY1226" s="14"/>
      <c r="BZ1226" s="14"/>
      <c r="CA1226" s="14"/>
      <c r="CB1226" s="14"/>
      <c r="CC1226" s="14"/>
      <c r="CD1226" s="14"/>
      <c r="CE1226" s="14"/>
      <c r="CF1226" s="14"/>
      <c r="CG1226" s="14"/>
      <c r="CH1226" s="14"/>
      <c r="CI1226" s="14"/>
      <c r="CJ1226" s="14"/>
      <c r="CK1226" s="14"/>
      <c r="CL1226" s="14"/>
      <c r="CM1226" s="14"/>
      <c r="CN1226" s="14"/>
      <c r="CO1226" s="14"/>
      <c r="CP1226" s="14"/>
      <c r="CQ1226" s="14"/>
      <c r="CR1226" s="14"/>
      <c r="CS1226" s="14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  <c r="DP1226" s="1"/>
      <c r="DQ1226" s="1"/>
      <c r="DR1226" s="1"/>
      <c r="DS1226" s="1"/>
      <c r="DT1226" s="1"/>
      <c r="DU1226" s="1"/>
      <c r="DV1226" s="1"/>
      <c r="DW1226" s="1"/>
      <c r="DX1226" s="1"/>
      <c r="DY1226" s="1"/>
      <c r="DZ1226" s="1"/>
      <c r="EA1226" s="1"/>
      <c r="EB1226" s="1"/>
      <c r="EC1226" s="1"/>
      <c r="ED1226" s="1"/>
      <c r="EE1226" s="1"/>
      <c r="EF1226" s="1"/>
      <c r="EG1226" s="1"/>
      <c r="EH1226" s="1"/>
      <c r="EI1226" s="1"/>
      <c r="EJ1226" s="1"/>
      <c r="EK1226" s="1"/>
      <c r="EL1226" s="1"/>
      <c r="EM1226" s="1"/>
      <c r="EN1226" s="1"/>
      <c r="EO1226" s="1"/>
      <c r="EP1226" s="1"/>
      <c r="EQ1226" s="1"/>
      <c r="ER1226" s="1"/>
      <c r="ES1226" s="1"/>
      <c r="ET1226" s="1"/>
      <c r="EU1226" s="1"/>
      <c r="EV1226" s="1"/>
      <c r="EW1226" s="1"/>
      <c r="EX1226" s="1"/>
      <c r="EY1226" s="1"/>
      <c r="EZ1226" s="1"/>
      <c r="FA1226" s="1"/>
      <c r="FB1226" s="1"/>
      <c r="FC1226" s="1"/>
      <c r="FD1226" s="1"/>
      <c r="FE1226" s="1"/>
      <c r="FF1226" s="1"/>
      <c r="FG1226" s="1"/>
      <c r="FH1226" s="1"/>
      <c r="FI1226" s="1"/>
      <c r="FJ1226" s="1"/>
      <c r="FK1226" s="1"/>
      <c r="FL1226" s="1"/>
      <c r="FM1226" s="1"/>
      <c r="FN1226" s="1"/>
      <c r="FO1226" s="1"/>
      <c r="FP1226" s="1"/>
      <c r="FQ1226" s="1"/>
      <c r="FR1226" s="1"/>
      <c r="FS1226" s="1"/>
      <c r="FT1226" s="1"/>
      <c r="FU1226" s="1"/>
      <c r="FV1226" s="1"/>
      <c r="FW1226" s="1"/>
      <c r="FX1226" s="1"/>
      <c r="FY1226" s="1"/>
      <c r="FZ1226" s="1"/>
      <c r="GA1226" s="1"/>
      <c r="GB1226" s="1"/>
      <c r="GC1226" s="1"/>
      <c r="GD1226" s="1"/>
      <c r="GE1226" s="1"/>
      <c r="GF1226" s="1"/>
      <c r="GG1226" s="1"/>
      <c r="GH1226" s="1"/>
      <c r="GI1226" s="1"/>
      <c r="GJ1226" s="1"/>
      <c r="GK1226" s="1"/>
      <c r="GL1226" s="1"/>
      <c r="GM1226" s="1"/>
      <c r="GN1226" s="1"/>
      <c r="GO1226" s="1"/>
      <c r="GP1226" s="1"/>
      <c r="GQ1226" s="1"/>
      <c r="GR1226" s="1"/>
      <c r="GS1226" s="1"/>
      <c r="GT1226" s="1"/>
      <c r="GU1226" s="1"/>
      <c r="GV1226" s="1"/>
      <c r="GW1226" s="1"/>
      <c r="GX1226" s="1"/>
      <c r="GY1226" s="1"/>
      <c r="GZ1226" s="1"/>
      <c r="HA1226" s="1"/>
      <c r="HB1226" s="1"/>
      <c r="HC1226" s="1"/>
      <c r="HD1226" s="1"/>
      <c r="HE1226" s="1"/>
      <c r="HF1226" s="1"/>
      <c r="HG1226" s="1"/>
      <c r="HH1226" s="1"/>
      <c r="HI1226" s="1"/>
      <c r="HJ1226" s="1"/>
      <c r="HK1226" s="1"/>
      <c r="HL1226" s="1"/>
      <c r="HM1226" s="1"/>
      <c r="HN1226" s="1"/>
      <c r="HO1226" s="1"/>
      <c r="HP1226" s="1"/>
      <c r="HQ1226" s="1"/>
      <c r="HR1226" s="1"/>
      <c r="HS1226" s="1"/>
      <c r="HT1226" s="1"/>
      <c r="HU1226" s="1"/>
      <c r="HV1226" s="1"/>
      <c r="HW1226" s="1"/>
      <c r="HX1226" s="1"/>
      <c r="HY1226" s="1"/>
      <c r="HZ1226" s="1"/>
      <c r="IA1226" s="1"/>
      <c r="IB1226" s="1"/>
      <c r="IC1226" s="1"/>
      <c r="ID1226" s="1"/>
      <c r="IE1226" s="1"/>
      <c r="IF1226" s="1"/>
      <c r="IG1226" s="1"/>
      <c r="IH1226" s="1"/>
      <c r="II1226" s="1"/>
      <c r="IJ1226" s="1"/>
      <c r="IK1226" s="1"/>
      <c r="IL1226" s="1"/>
      <c r="IM1226" s="1"/>
      <c r="IN1226" s="1"/>
      <c r="IO1226" s="1"/>
      <c r="IP1226" s="1"/>
      <c r="IQ1226" s="1"/>
      <c r="IR1226" s="1"/>
      <c r="IS1226" s="1"/>
      <c r="IT1226" s="1"/>
      <c r="IU1226" s="1"/>
      <c r="IV1226" s="1"/>
    </row>
    <row r="1227" spans="1:256" s="3" customFormat="1" ht="15" customHeight="1">
      <c r="A1227" s="1"/>
      <c r="B1227" s="1"/>
      <c r="C1227" s="1"/>
      <c r="D1227" s="1"/>
      <c r="E1227" s="1"/>
      <c r="F1227" s="1"/>
      <c r="G1227" s="1"/>
      <c r="H1227" s="1"/>
      <c r="I1227" s="1"/>
      <c r="J1227" s="1"/>
      <c r="K1227" s="19">
        <v>130</v>
      </c>
      <c r="L1227" s="12">
        <v>3.6</v>
      </c>
      <c r="M1227" s="12">
        <v>2.5</v>
      </c>
      <c r="N1227" s="14">
        <v>1.4E-2</v>
      </c>
      <c r="O1227" s="14">
        <v>1.4E-2</v>
      </c>
      <c r="P1227" s="14">
        <v>6.6000000000000003E-2</v>
      </c>
      <c r="Q1227" s="14">
        <v>0.28000000000000003</v>
      </c>
      <c r="R1227" s="14">
        <v>0</v>
      </c>
      <c r="S1227" s="12">
        <v>0.45</v>
      </c>
      <c r="T1227" s="15">
        <v>0</v>
      </c>
      <c r="U1227" s="15">
        <v>0.04</v>
      </c>
      <c r="V1227" s="15">
        <v>0</v>
      </c>
      <c r="W1227" s="15">
        <v>0</v>
      </c>
      <c r="X1227" s="15">
        <v>0</v>
      </c>
      <c r="Y1227" s="15">
        <v>0</v>
      </c>
      <c r="Z1227" s="14">
        <v>77</v>
      </c>
      <c r="AA1227" s="14"/>
      <c r="AB1227" s="14">
        <v>17</v>
      </c>
      <c r="AC1227" s="14"/>
      <c r="AD1227" s="14"/>
      <c r="AE1227" s="14"/>
      <c r="AF1227" s="14"/>
      <c r="AG1227" s="14"/>
      <c r="AH1227" s="14"/>
      <c r="AI1227" s="14"/>
      <c r="AJ1227" s="14">
        <v>900</v>
      </c>
      <c r="AK1227" s="14">
        <v>120</v>
      </c>
      <c r="AL1227" s="14">
        <v>400</v>
      </c>
      <c r="AM1227" s="14">
        <v>180</v>
      </c>
      <c r="AN1227" s="14"/>
      <c r="AO1227" s="14"/>
      <c r="AP1227" s="14"/>
      <c r="AQ1227" s="14"/>
      <c r="AR1227" s="14"/>
      <c r="AS1227" s="16"/>
      <c r="AT1227" s="14">
        <v>1000</v>
      </c>
      <c r="AU1227" s="14">
        <v>850</v>
      </c>
      <c r="AV1227" s="14">
        <v>6.1</v>
      </c>
      <c r="AW1227" s="14"/>
      <c r="AX1227" s="14"/>
      <c r="AY1227" s="14"/>
      <c r="AZ1227" s="14"/>
      <c r="BA1227" s="14"/>
      <c r="BB1227" s="14">
        <v>45</v>
      </c>
      <c r="BC1227" s="38">
        <v>21</v>
      </c>
      <c r="BD1227" s="14"/>
      <c r="BE1227" s="14"/>
      <c r="BF1227" s="18">
        <v>12</v>
      </c>
      <c r="BG1227" s="14"/>
      <c r="BH1227" s="14"/>
      <c r="BI1227" s="14"/>
      <c r="BJ1227" s="14"/>
      <c r="BK1227" s="14"/>
      <c r="BL1227" s="14"/>
      <c r="BM1227" s="14"/>
      <c r="BN1227" s="14"/>
      <c r="BO1227" s="14"/>
      <c r="BP1227" s="14"/>
      <c r="BQ1227" s="14"/>
      <c r="BR1227" s="14"/>
      <c r="BS1227" s="14"/>
      <c r="BT1227" s="14"/>
      <c r="BU1227" s="14"/>
      <c r="BV1227" s="14"/>
      <c r="BW1227" s="14"/>
      <c r="BX1227" s="14"/>
      <c r="BY1227" s="14"/>
      <c r="BZ1227" s="14"/>
      <c r="CA1227" s="14"/>
      <c r="CB1227" s="14"/>
      <c r="CC1227" s="14"/>
      <c r="CD1227" s="14"/>
      <c r="CE1227" s="14"/>
      <c r="CF1227" s="14"/>
      <c r="CG1227" s="14"/>
      <c r="CH1227" s="14"/>
      <c r="CI1227" s="14"/>
      <c r="CJ1227" s="14"/>
      <c r="CK1227" s="14"/>
      <c r="CL1227" s="14"/>
      <c r="CM1227" s="14"/>
      <c r="CN1227" s="14"/>
      <c r="CO1227" s="14"/>
      <c r="CP1227" s="14"/>
      <c r="CQ1227" s="14"/>
      <c r="CR1227" s="14"/>
      <c r="CS1227" s="14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  <c r="DP1227" s="1"/>
      <c r="DQ1227" s="1"/>
      <c r="DR1227" s="1"/>
      <c r="DS1227" s="1"/>
      <c r="DT1227" s="1"/>
      <c r="DU1227" s="1"/>
      <c r="DV1227" s="1"/>
      <c r="DW1227" s="1"/>
      <c r="DX1227" s="1"/>
      <c r="DY1227" s="1"/>
      <c r="DZ1227" s="1"/>
      <c r="EA1227" s="1"/>
      <c r="EB1227" s="1"/>
      <c r="EC1227" s="1"/>
      <c r="ED1227" s="1"/>
      <c r="EE1227" s="1"/>
      <c r="EF1227" s="1"/>
      <c r="EG1227" s="1"/>
      <c r="EH1227" s="1"/>
      <c r="EI1227" s="1"/>
      <c r="EJ1227" s="1"/>
      <c r="EK1227" s="1"/>
      <c r="EL1227" s="1"/>
      <c r="EM1227" s="1"/>
      <c r="EN1227" s="1"/>
      <c r="EO1227" s="1"/>
      <c r="EP1227" s="1"/>
      <c r="EQ1227" s="1"/>
      <c r="ER1227" s="1"/>
      <c r="ES1227" s="1"/>
      <c r="ET1227" s="1"/>
      <c r="EU1227" s="1"/>
      <c r="EV1227" s="1"/>
      <c r="EW1227" s="1"/>
      <c r="EX1227" s="1"/>
      <c r="EY1227" s="1"/>
      <c r="EZ1227" s="1"/>
      <c r="FA1227" s="1"/>
      <c r="FB1227" s="1"/>
      <c r="FC1227" s="1"/>
      <c r="FD1227" s="1"/>
      <c r="FE1227" s="1"/>
      <c r="FF1227" s="1"/>
      <c r="FG1227" s="1"/>
      <c r="FH1227" s="1"/>
      <c r="FI1227" s="1"/>
      <c r="FJ1227" s="1"/>
      <c r="FK1227" s="1"/>
      <c r="FL1227" s="1"/>
      <c r="FM1227" s="1"/>
      <c r="FN1227" s="1"/>
      <c r="FO1227" s="1"/>
      <c r="FP1227" s="1"/>
      <c r="FQ1227" s="1"/>
      <c r="FR1227" s="1"/>
      <c r="FS1227" s="1"/>
      <c r="FT1227" s="1"/>
      <c r="FU1227" s="1"/>
      <c r="FV1227" s="1"/>
      <c r="FW1227" s="1"/>
      <c r="FX1227" s="1"/>
      <c r="FY1227" s="1"/>
      <c r="FZ1227" s="1"/>
      <c r="GA1227" s="1"/>
      <c r="GB1227" s="1"/>
      <c r="GC1227" s="1"/>
      <c r="GD1227" s="1"/>
      <c r="GE1227" s="1"/>
      <c r="GF1227" s="1"/>
      <c r="GG1227" s="1"/>
      <c r="GH1227" s="1"/>
      <c r="GI1227" s="1"/>
      <c r="GJ1227" s="1"/>
      <c r="GK1227" s="1"/>
      <c r="GL1227" s="1"/>
      <c r="GM1227" s="1"/>
      <c r="GN1227" s="1"/>
      <c r="GO1227" s="1"/>
      <c r="GP1227" s="1"/>
      <c r="GQ1227" s="1"/>
      <c r="GR1227" s="1"/>
      <c r="GS1227" s="1"/>
      <c r="GT1227" s="1"/>
      <c r="GU1227" s="1"/>
      <c r="GV1227" s="1"/>
      <c r="GW1227" s="1"/>
      <c r="GX1227" s="1"/>
      <c r="GY1227" s="1"/>
      <c r="GZ1227" s="1"/>
      <c r="HA1227" s="1"/>
      <c r="HB1227" s="1"/>
      <c r="HC1227" s="1"/>
      <c r="HD1227" s="1"/>
      <c r="HE1227" s="1"/>
      <c r="HF1227" s="1"/>
      <c r="HG1227" s="1"/>
      <c r="HH1227" s="1"/>
      <c r="HI1227" s="1"/>
      <c r="HJ1227" s="1"/>
      <c r="HK1227" s="1"/>
      <c r="HL1227" s="1"/>
      <c r="HM1227" s="1"/>
      <c r="HN1227" s="1"/>
      <c r="HO1227" s="1"/>
      <c r="HP1227" s="1"/>
      <c r="HQ1227" s="1"/>
      <c r="HR1227" s="1"/>
      <c r="HS1227" s="1"/>
      <c r="HT1227" s="1"/>
      <c r="HU1227" s="1"/>
      <c r="HV1227" s="1"/>
      <c r="HW1227" s="1"/>
      <c r="HX1227" s="1"/>
      <c r="HY1227" s="1"/>
      <c r="HZ1227" s="1"/>
      <c r="IA1227" s="1"/>
      <c r="IB1227" s="1"/>
      <c r="IC1227" s="1"/>
      <c r="ID1227" s="1"/>
      <c r="IE1227" s="1"/>
      <c r="IF1227" s="1"/>
      <c r="IG1227" s="1"/>
      <c r="IH1227" s="1"/>
      <c r="II1227" s="1"/>
      <c r="IJ1227" s="1"/>
      <c r="IK1227" s="1"/>
      <c r="IL1227" s="1"/>
      <c r="IM1227" s="1"/>
      <c r="IN1227" s="1"/>
      <c r="IO1227" s="1"/>
      <c r="IP1227" s="1"/>
      <c r="IQ1227" s="1"/>
      <c r="IR1227" s="1"/>
      <c r="IS1227" s="1"/>
      <c r="IT1227" s="1"/>
      <c r="IU1227" s="1"/>
      <c r="IV1227" s="1"/>
    </row>
    <row r="1228" spans="1:256" s="3" customFormat="1" ht="15" customHeight="1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9">
        <v>130</v>
      </c>
      <c r="L1228" s="12">
        <v>3.6</v>
      </c>
      <c r="M1228" s="12">
        <v>2.5</v>
      </c>
      <c r="N1228" s="14">
        <v>1.4E-2</v>
      </c>
      <c r="O1228" s="14">
        <v>1.4E-2</v>
      </c>
      <c r="P1228" s="14">
        <v>6.6000000000000003E-2</v>
      </c>
      <c r="Q1228" s="14">
        <v>0.28000000000000003</v>
      </c>
      <c r="R1228" s="14">
        <v>0</v>
      </c>
      <c r="S1228" s="12">
        <v>0.45</v>
      </c>
      <c r="T1228" s="15">
        <v>0</v>
      </c>
      <c r="U1228" s="15">
        <v>0.04</v>
      </c>
      <c r="V1228" s="15">
        <v>0</v>
      </c>
      <c r="W1228" s="15">
        <v>0</v>
      </c>
      <c r="X1228" s="15">
        <v>0</v>
      </c>
      <c r="Y1228" s="15">
        <v>0</v>
      </c>
      <c r="Z1228" s="14">
        <v>77</v>
      </c>
      <c r="AA1228" s="14"/>
      <c r="AB1228" s="14">
        <v>17</v>
      </c>
      <c r="AC1228" s="14"/>
      <c r="AD1228" s="14"/>
      <c r="AE1228" s="14"/>
      <c r="AF1228" s="14"/>
      <c r="AG1228" s="14"/>
      <c r="AH1228" s="14"/>
      <c r="AI1228" s="14"/>
      <c r="AJ1228" s="14">
        <v>900</v>
      </c>
      <c r="AK1228" s="14">
        <v>120</v>
      </c>
      <c r="AL1228" s="14">
        <v>400</v>
      </c>
      <c r="AM1228" s="14">
        <v>240</v>
      </c>
      <c r="AN1228" s="14"/>
      <c r="AO1228" s="14"/>
      <c r="AP1228" s="14"/>
      <c r="AQ1228" s="14"/>
      <c r="AR1228" s="14"/>
      <c r="AS1228" s="16"/>
      <c r="AT1228" s="14">
        <v>1040</v>
      </c>
      <c r="AU1228" s="14">
        <v>845</v>
      </c>
      <c r="AV1228" s="14">
        <v>4.5</v>
      </c>
      <c r="AW1228" s="14"/>
      <c r="AX1228" s="14"/>
      <c r="AY1228" s="14"/>
      <c r="AZ1228" s="14"/>
      <c r="BA1228" s="14"/>
      <c r="BB1228" s="14">
        <v>20</v>
      </c>
      <c r="BC1228" s="38">
        <v>21</v>
      </c>
      <c r="BD1228" s="14"/>
      <c r="BE1228" s="14"/>
      <c r="BF1228" s="18">
        <v>2</v>
      </c>
      <c r="BG1228" s="14"/>
      <c r="BH1228" s="14"/>
      <c r="BI1228" s="14"/>
      <c r="BJ1228" s="14"/>
      <c r="BK1228" s="14"/>
      <c r="BL1228" s="14"/>
      <c r="BM1228" s="14"/>
      <c r="BN1228" s="14"/>
      <c r="BO1228" s="14"/>
      <c r="BP1228" s="14"/>
      <c r="BQ1228" s="14"/>
      <c r="BR1228" s="14"/>
      <c r="BS1228" s="14"/>
      <c r="BT1228" s="14"/>
      <c r="BU1228" s="14"/>
      <c r="BV1228" s="14"/>
      <c r="BW1228" s="14"/>
      <c r="BX1228" s="14"/>
      <c r="BY1228" s="14"/>
      <c r="BZ1228" s="14"/>
      <c r="CA1228" s="14"/>
      <c r="CB1228" s="14"/>
      <c r="CC1228" s="14"/>
      <c r="CD1228" s="14"/>
      <c r="CE1228" s="14"/>
      <c r="CF1228" s="14"/>
      <c r="CG1228" s="14"/>
      <c r="CH1228" s="14"/>
      <c r="CI1228" s="14"/>
      <c r="CJ1228" s="14"/>
      <c r="CK1228" s="14"/>
      <c r="CL1228" s="14"/>
      <c r="CM1228" s="14"/>
      <c r="CN1228" s="14"/>
      <c r="CO1228" s="14"/>
      <c r="CP1228" s="14"/>
      <c r="CQ1228" s="14"/>
      <c r="CR1228" s="14"/>
      <c r="CS1228" s="14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  <c r="DN1228" s="1"/>
      <c r="DO1228" s="1"/>
      <c r="DP1228" s="1"/>
      <c r="DQ1228" s="1"/>
      <c r="DR1228" s="1"/>
      <c r="DS1228" s="1"/>
      <c r="DT1228" s="1"/>
      <c r="DU1228" s="1"/>
      <c r="DV1228" s="1"/>
      <c r="DW1228" s="1"/>
      <c r="DX1228" s="1"/>
      <c r="DY1228" s="1"/>
      <c r="DZ1228" s="1"/>
      <c r="EA1228" s="1"/>
      <c r="EB1228" s="1"/>
      <c r="EC1228" s="1"/>
      <c r="ED1228" s="1"/>
      <c r="EE1228" s="1"/>
      <c r="EF1228" s="1"/>
      <c r="EG1228" s="1"/>
      <c r="EH1228" s="1"/>
      <c r="EI1228" s="1"/>
      <c r="EJ1228" s="1"/>
      <c r="EK1228" s="1"/>
      <c r="EL1228" s="1"/>
      <c r="EM1228" s="1"/>
      <c r="EN1228" s="1"/>
      <c r="EO1228" s="1"/>
      <c r="EP1228" s="1"/>
      <c r="EQ1228" s="1"/>
      <c r="ER1228" s="1"/>
      <c r="ES1228" s="1"/>
      <c r="ET1228" s="1"/>
      <c r="EU1228" s="1"/>
      <c r="EV1228" s="1"/>
      <c r="EW1228" s="1"/>
      <c r="EX1228" s="1"/>
      <c r="EY1228" s="1"/>
      <c r="EZ1228" s="1"/>
      <c r="FA1228" s="1"/>
      <c r="FB1228" s="1"/>
      <c r="FC1228" s="1"/>
      <c r="FD1228" s="1"/>
      <c r="FE1228" s="1"/>
      <c r="FF1228" s="1"/>
      <c r="FG1228" s="1"/>
      <c r="FH1228" s="1"/>
      <c r="FI1228" s="1"/>
      <c r="FJ1228" s="1"/>
      <c r="FK1228" s="1"/>
      <c r="FL1228" s="1"/>
      <c r="FM1228" s="1"/>
      <c r="FN1228" s="1"/>
      <c r="FO1228" s="1"/>
      <c r="FP1228" s="1"/>
      <c r="FQ1228" s="1"/>
      <c r="FR1228" s="1"/>
      <c r="FS1228" s="1"/>
      <c r="FT1228" s="1"/>
      <c r="FU1228" s="1"/>
      <c r="FV1228" s="1"/>
      <c r="FW1228" s="1"/>
      <c r="FX1228" s="1"/>
      <c r="FY1228" s="1"/>
      <c r="FZ1228" s="1"/>
      <c r="GA1228" s="1"/>
      <c r="GB1228" s="1"/>
      <c r="GC1228" s="1"/>
      <c r="GD1228" s="1"/>
      <c r="GE1228" s="1"/>
      <c r="GF1228" s="1"/>
      <c r="GG1228" s="1"/>
      <c r="GH1228" s="1"/>
      <c r="GI1228" s="1"/>
      <c r="GJ1228" s="1"/>
      <c r="GK1228" s="1"/>
      <c r="GL1228" s="1"/>
      <c r="GM1228" s="1"/>
      <c r="GN1228" s="1"/>
      <c r="GO1228" s="1"/>
      <c r="GP1228" s="1"/>
      <c r="GQ1228" s="1"/>
      <c r="GR1228" s="1"/>
      <c r="GS1228" s="1"/>
      <c r="GT1228" s="1"/>
      <c r="GU1228" s="1"/>
      <c r="GV1228" s="1"/>
      <c r="GW1228" s="1"/>
      <c r="GX1228" s="1"/>
      <c r="GY1228" s="1"/>
      <c r="GZ1228" s="1"/>
      <c r="HA1228" s="1"/>
      <c r="HB1228" s="1"/>
      <c r="HC1228" s="1"/>
      <c r="HD1228" s="1"/>
      <c r="HE1228" s="1"/>
      <c r="HF1228" s="1"/>
      <c r="HG1228" s="1"/>
      <c r="HH1228" s="1"/>
      <c r="HI1228" s="1"/>
      <c r="HJ1228" s="1"/>
      <c r="HK1228" s="1"/>
      <c r="HL1228" s="1"/>
      <c r="HM1228" s="1"/>
      <c r="HN1228" s="1"/>
      <c r="HO1228" s="1"/>
      <c r="HP1228" s="1"/>
      <c r="HQ1228" s="1"/>
      <c r="HR1228" s="1"/>
      <c r="HS1228" s="1"/>
      <c r="HT1228" s="1"/>
      <c r="HU1228" s="1"/>
      <c r="HV1228" s="1"/>
      <c r="HW1228" s="1"/>
      <c r="HX1228" s="1"/>
      <c r="HY1228" s="1"/>
      <c r="HZ1228" s="1"/>
      <c r="IA1228" s="1"/>
      <c r="IB1228" s="1"/>
      <c r="IC1228" s="1"/>
      <c r="ID1228" s="1"/>
      <c r="IE1228" s="1"/>
      <c r="IF1228" s="1"/>
      <c r="IG1228" s="1"/>
      <c r="IH1228" s="1"/>
      <c r="II1228" s="1"/>
      <c r="IJ1228" s="1"/>
      <c r="IK1228" s="1"/>
      <c r="IL1228" s="1"/>
      <c r="IM1228" s="1"/>
      <c r="IN1228" s="1"/>
      <c r="IO1228" s="1"/>
      <c r="IP1228" s="1"/>
      <c r="IQ1228" s="1"/>
      <c r="IR1228" s="1"/>
      <c r="IS1228" s="1"/>
      <c r="IT1228" s="1"/>
      <c r="IU1228" s="1"/>
      <c r="IV1228" s="1"/>
    </row>
    <row r="1229" spans="1:256" s="3" customFormat="1" ht="15" customHeight="1">
      <c r="A1229" s="1"/>
      <c r="B1229" s="1"/>
      <c r="C1229" s="1"/>
      <c r="D1229" s="1"/>
      <c r="E1229" s="1"/>
      <c r="F1229" s="1"/>
      <c r="G1229" s="1"/>
      <c r="H1229" s="1"/>
      <c r="I1229" s="1"/>
      <c r="J1229" s="1"/>
      <c r="K1229" s="19">
        <v>131</v>
      </c>
      <c r="L1229" s="12"/>
      <c r="M1229" s="12"/>
      <c r="N1229" s="14"/>
      <c r="O1229" s="14"/>
      <c r="P1229" s="14"/>
      <c r="Q1229" s="14"/>
      <c r="R1229" s="14"/>
      <c r="S1229" s="12"/>
      <c r="T1229" s="15"/>
      <c r="U1229" s="15"/>
      <c r="V1229" s="15"/>
      <c r="W1229" s="15"/>
      <c r="X1229" s="15"/>
      <c r="Y1229" s="15"/>
      <c r="Z1229" s="14"/>
      <c r="AA1229" s="14"/>
      <c r="AB1229" s="14"/>
      <c r="AC1229" s="14"/>
      <c r="AD1229" s="14"/>
      <c r="AE1229" s="14"/>
      <c r="AF1229" s="14"/>
      <c r="AG1229" s="14"/>
      <c r="AH1229" s="14"/>
      <c r="AI1229" s="14"/>
      <c r="AJ1229" s="14"/>
      <c r="AK1229" s="14"/>
      <c r="AL1229" s="14"/>
      <c r="AM1229" s="14"/>
      <c r="AN1229" s="14"/>
      <c r="AO1229" s="14"/>
      <c r="AP1229" s="14"/>
      <c r="AQ1229" s="14"/>
      <c r="AR1229" s="14"/>
      <c r="AS1229" s="16"/>
      <c r="AT1229" s="14"/>
      <c r="AU1229" s="14"/>
      <c r="AV1229" s="14"/>
      <c r="AW1229" s="14"/>
      <c r="AX1229" s="14"/>
      <c r="AY1229" s="14"/>
      <c r="AZ1229" s="14"/>
      <c r="BA1229" s="14"/>
      <c r="BB1229" s="14"/>
      <c r="BC1229" s="38"/>
      <c r="BD1229" s="14"/>
      <c r="BE1229" s="14"/>
      <c r="BF1229" s="18"/>
      <c r="BG1229" s="14"/>
      <c r="BH1229" s="14"/>
      <c r="BI1229" s="14"/>
      <c r="BJ1229" s="14"/>
      <c r="BK1229" s="14"/>
      <c r="BL1229" s="14"/>
      <c r="BM1229" s="14"/>
      <c r="BN1229" s="14"/>
      <c r="BO1229" s="14"/>
      <c r="BP1229" s="14"/>
      <c r="BQ1229" s="14"/>
      <c r="BR1229" s="14"/>
      <c r="BS1229" s="14"/>
      <c r="BT1229" s="14"/>
      <c r="BU1229" s="14"/>
      <c r="BV1229" s="14"/>
      <c r="BW1229" s="14"/>
      <c r="BX1229" s="14"/>
      <c r="BY1229" s="14"/>
      <c r="BZ1229" s="14"/>
      <c r="CA1229" s="14"/>
      <c r="CB1229" s="14"/>
      <c r="CC1229" s="14"/>
      <c r="CD1229" s="14"/>
      <c r="CE1229" s="14"/>
      <c r="CF1229" s="14"/>
      <c r="CG1229" s="14"/>
      <c r="CH1229" s="14"/>
      <c r="CI1229" s="14"/>
      <c r="CJ1229" s="14"/>
      <c r="CK1229" s="14"/>
      <c r="CL1229" s="14"/>
      <c r="CM1229" s="14"/>
      <c r="CN1229" s="14"/>
      <c r="CO1229" s="14"/>
      <c r="CP1229" s="14"/>
      <c r="CQ1229" s="14"/>
      <c r="CR1229" s="14"/>
      <c r="CS1229" s="14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  <c r="DN1229" s="1"/>
      <c r="DO1229" s="1"/>
      <c r="DP1229" s="1"/>
      <c r="DQ1229" s="1"/>
      <c r="DR1229" s="1"/>
      <c r="DS1229" s="1"/>
      <c r="DT1229" s="1"/>
      <c r="DU1229" s="1"/>
      <c r="DV1229" s="1"/>
      <c r="DW1229" s="1"/>
      <c r="DX1229" s="1"/>
      <c r="DY1229" s="1"/>
      <c r="DZ1229" s="1"/>
      <c r="EA1229" s="1"/>
      <c r="EB1229" s="1"/>
      <c r="EC1229" s="1"/>
      <c r="ED1229" s="1"/>
      <c r="EE1229" s="1"/>
      <c r="EF1229" s="1"/>
      <c r="EG1229" s="1"/>
      <c r="EH1229" s="1"/>
      <c r="EI1229" s="1"/>
      <c r="EJ1229" s="1"/>
      <c r="EK1229" s="1"/>
      <c r="EL1229" s="1"/>
      <c r="EM1229" s="1"/>
      <c r="EN1229" s="1"/>
      <c r="EO1229" s="1"/>
      <c r="EP1229" s="1"/>
      <c r="EQ1229" s="1"/>
      <c r="ER1229" s="1"/>
      <c r="ES1229" s="1"/>
      <c r="ET1229" s="1"/>
      <c r="EU1229" s="1"/>
      <c r="EV1229" s="1"/>
      <c r="EW1229" s="1"/>
      <c r="EX1229" s="1"/>
      <c r="EY1229" s="1"/>
      <c r="EZ1229" s="1"/>
      <c r="FA1229" s="1"/>
      <c r="FB1229" s="1"/>
      <c r="FC1229" s="1"/>
      <c r="FD1229" s="1"/>
      <c r="FE1229" s="1"/>
      <c r="FF1229" s="1"/>
      <c r="FG1229" s="1"/>
      <c r="FH1229" s="1"/>
      <c r="FI1229" s="1"/>
      <c r="FJ1229" s="1"/>
      <c r="FK1229" s="1"/>
      <c r="FL1229" s="1"/>
      <c r="FM1229" s="1"/>
      <c r="FN1229" s="1"/>
      <c r="FO1229" s="1"/>
      <c r="FP1229" s="1"/>
      <c r="FQ1229" s="1"/>
      <c r="FR1229" s="1"/>
      <c r="FS1229" s="1"/>
      <c r="FT1229" s="1"/>
      <c r="FU1229" s="1"/>
      <c r="FV1229" s="1"/>
      <c r="FW1229" s="1"/>
      <c r="FX1229" s="1"/>
      <c r="FY1229" s="1"/>
      <c r="FZ1229" s="1"/>
      <c r="GA1229" s="1"/>
      <c r="GB1229" s="1"/>
      <c r="GC1229" s="1"/>
      <c r="GD1229" s="1"/>
      <c r="GE1229" s="1"/>
      <c r="GF1229" s="1"/>
      <c r="GG1229" s="1"/>
      <c r="GH1229" s="1"/>
      <c r="GI1229" s="1"/>
      <c r="GJ1229" s="1"/>
      <c r="GK1229" s="1"/>
      <c r="GL1229" s="1"/>
      <c r="GM1229" s="1"/>
      <c r="GN1229" s="1"/>
      <c r="GO1229" s="1"/>
      <c r="GP1229" s="1"/>
      <c r="GQ1229" s="1"/>
      <c r="GR1229" s="1"/>
      <c r="GS1229" s="1"/>
      <c r="GT1229" s="1"/>
      <c r="GU1229" s="1"/>
      <c r="GV1229" s="1"/>
      <c r="GW1229" s="1"/>
      <c r="GX1229" s="1"/>
      <c r="GY1229" s="1"/>
      <c r="GZ1229" s="1"/>
      <c r="HA1229" s="1"/>
      <c r="HB1229" s="1"/>
      <c r="HC1229" s="1"/>
      <c r="HD1229" s="1"/>
      <c r="HE1229" s="1"/>
      <c r="HF1229" s="1"/>
      <c r="HG1229" s="1"/>
      <c r="HH1229" s="1"/>
      <c r="HI1229" s="1"/>
      <c r="HJ1229" s="1"/>
      <c r="HK1229" s="1"/>
      <c r="HL1229" s="1"/>
      <c r="HM1229" s="1"/>
      <c r="HN1229" s="1"/>
      <c r="HO1229" s="1"/>
      <c r="HP1229" s="1"/>
      <c r="HQ1229" s="1"/>
      <c r="HR1229" s="1"/>
      <c r="HS1229" s="1"/>
      <c r="HT1229" s="1"/>
      <c r="HU1229" s="1"/>
      <c r="HV1229" s="1"/>
      <c r="HW1229" s="1"/>
      <c r="HX1229" s="1"/>
      <c r="HY1229" s="1"/>
      <c r="HZ1229" s="1"/>
      <c r="IA1229" s="1"/>
      <c r="IB1229" s="1"/>
      <c r="IC1229" s="1"/>
      <c r="ID1229" s="1"/>
      <c r="IE1229" s="1"/>
      <c r="IF1229" s="1"/>
      <c r="IG1229" s="1"/>
      <c r="IH1229" s="1"/>
      <c r="II1229" s="1"/>
      <c r="IJ1229" s="1"/>
      <c r="IK1229" s="1"/>
      <c r="IL1229" s="1"/>
      <c r="IM1229" s="1"/>
      <c r="IN1229" s="1"/>
      <c r="IO1229" s="1"/>
      <c r="IP1229" s="1"/>
      <c r="IQ1229" s="1"/>
      <c r="IR1229" s="1"/>
      <c r="IS1229" s="1"/>
      <c r="IT1229" s="1"/>
      <c r="IU1229" s="1"/>
      <c r="IV1229" s="1"/>
    </row>
    <row r="1230" spans="1:256" s="3" customFormat="1" ht="15" customHeight="1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9">
        <v>132</v>
      </c>
      <c r="L1230" s="12">
        <v>3.5</v>
      </c>
      <c r="M1230" s="12">
        <v>2.5</v>
      </c>
      <c r="N1230" s="14">
        <v>0</v>
      </c>
      <c r="O1230" s="14">
        <v>0</v>
      </c>
      <c r="P1230" s="14">
        <v>0.75</v>
      </c>
      <c r="Q1230" s="14">
        <v>0.25</v>
      </c>
      <c r="R1230" s="14">
        <v>0.9</v>
      </c>
      <c r="S1230" s="12">
        <v>1.5</v>
      </c>
      <c r="T1230" s="15">
        <v>0.4</v>
      </c>
      <c r="U1230" s="15">
        <v>0</v>
      </c>
      <c r="V1230" s="15">
        <v>0</v>
      </c>
      <c r="W1230" s="15">
        <v>0</v>
      </c>
      <c r="X1230" s="15">
        <v>0</v>
      </c>
      <c r="Y1230" s="15">
        <v>0</v>
      </c>
      <c r="Z1230" s="14"/>
      <c r="AA1230" s="14"/>
      <c r="AB1230" s="14"/>
      <c r="AC1230" s="14"/>
      <c r="AD1230" s="14"/>
      <c r="AE1230" s="14"/>
      <c r="AF1230" s="14"/>
      <c r="AG1230" s="14"/>
      <c r="AH1230" s="14"/>
      <c r="AI1230" s="14"/>
      <c r="AJ1230" s="14">
        <v>900</v>
      </c>
      <c r="AK1230" s="14">
        <v>120</v>
      </c>
      <c r="AL1230" s="14">
        <v>270</v>
      </c>
      <c r="AM1230" s="14">
        <v>120</v>
      </c>
      <c r="AN1230" s="14"/>
      <c r="AO1230" s="14"/>
      <c r="AP1230" s="14"/>
      <c r="AQ1230" s="14"/>
      <c r="AR1230" s="14"/>
      <c r="AS1230" s="16"/>
      <c r="AT1230" s="14">
        <v>725</v>
      </c>
      <c r="AU1230" s="18"/>
      <c r="AV1230" s="14"/>
      <c r="AW1230" s="14"/>
      <c r="AX1230" s="14">
        <v>33.5</v>
      </c>
      <c r="AY1230" s="14"/>
      <c r="AZ1230" s="14"/>
      <c r="BA1230" s="14"/>
      <c r="BB1230" s="14"/>
      <c r="BC1230" s="38"/>
      <c r="BD1230" s="14"/>
      <c r="BE1230" s="14"/>
      <c r="BF1230" s="18"/>
      <c r="BG1230" s="14"/>
      <c r="BH1230" s="14"/>
      <c r="BI1230" s="14"/>
      <c r="BJ1230" s="14"/>
      <c r="BK1230" s="14"/>
      <c r="BL1230" s="14"/>
      <c r="BM1230" s="14"/>
      <c r="BN1230" s="14"/>
      <c r="BO1230" s="14"/>
      <c r="BP1230" s="14"/>
      <c r="BQ1230" s="14"/>
      <c r="BR1230" s="14"/>
      <c r="BS1230" s="14"/>
      <c r="BT1230" s="14"/>
      <c r="BU1230" s="14"/>
      <c r="BV1230" s="14"/>
      <c r="BW1230" s="14"/>
      <c r="BX1230" s="14"/>
      <c r="BY1230" s="14"/>
      <c r="BZ1230" s="14"/>
      <c r="CA1230" s="14"/>
      <c r="CB1230" s="14"/>
      <c r="CC1230" s="14"/>
      <c r="CD1230" s="14"/>
      <c r="CE1230" s="14"/>
      <c r="CF1230" s="14"/>
      <c r="CG1230" s="14"/>
      <c r="CH1230" s="14"/>
      <c r="CI1230" s="14"/>
      <c r="CJ1230" s="14"/>
      <c r="CK1230" s="14"/>
      <c r="CL1230" s="14"/>
      <c r="CM1230" s="14"/>
      <c r="CN1230" s="14"/>
      <c r="CO1230" s="14"/>
      <c r="CP1230" s="14"/>
      <c r="CQ1230" s="14"/>
      <c r="CR1230" s="14"/>
      <c r="CS1230" s="14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  <c r="DN1230" s="1"/>
      <c r="DO1230" s="1"/>
      <c r="DP1230" s="1"/>
      <c r="DQ1230" s="1"/>
      <c r="DR1230" s="1"/>
      <c r="DS1230" s="1"/>
      <c r="DT1230" s="1"/>
      <c r="DU1230" s="1"/>
      <c r="DV1230" s="1"/>
      <c r="DW1230" s="1"/>
      <c r="DX1230" s="1"/>
      <c r="DY1230" s="1"/>
      <c r="DZ1230" s="1"/>
      <c r="EA1230" s="1"/>
      <c r="EB1230" s="1"/>
      <c r="EC1230" s="1"/>
      <c r="ED1230" s="1"/>
      <c r="EE1230" s="1"/>
      <c r="EF1230" s="1"/>
      <c r="EG1230" s="1"/>
      <c r="EH1230" s="1"/>
      <c r="EI1230" s="1"/>
      <c r="EJ1230" s="1"/>
      <c r="EK1230" s="1"/>
      <c r="EL1230" s="1"/>
      <c r="EM1230" s="1"/>
      <c r="EN1230" s="1"/>
      <c r="EO1230" s="1"/>
      <c r="EP1230" s="1"/>
      <c r="EQ1230" s="1"/>
      <c r="ER1230" s="1"/>
      <c r="ES1230" s="1"/>
      <c r="ET1230" s="1"/>
      <c r="EU1230" s="1"/>
      <c r="EV1230" s="1"/>
      <c r="EW1230" s="1"/>
      <c r="EX1230" s="1"/>
      <c r="EY1230" s="1"/>
      <c r="EZ1230" s="1"/>
      <c r="FA1230" s="1"/>
      <c r="FB1230" s="1"/>
      <c r="FC1230" s="1"/>
      <c r="FD1230" s="1"/>
      <c r="FE1230" s="1"/>
      <c r="FF1230" s="1"/>
      <c r="FG1230" s="1"/>
      <c r="FH1230" s="1"/>
      <c r="FI1230" s="1"/>
      <c r="FJ1230" s="1"/>
      <c r="FK1230" s="1"/>
      <c r="FL1230" s="1"/>
      <c r="FM1230" s="1"/>
      <c r="FN1230" s="1"/>
      <c r="FO1230" s="1"/>
      <c r="FP1230" s="1"/>
      <c r="FQ1230" s="1"/>
      <c r="FR1230" s="1"/>
      <c r="FS1230" s="1"/>
      <c r="FT1230" s="1"/>
      <c r="FU1230" s="1"/>
      <c r="FV1230" s="1"/>
      <c r="FW1230" s="1"/>
      <c r="FX1230" s="1"/>
      <c r="FY1230" s="1"/>
      <c r="FZ1230" s="1"/>
      <c r="GA1230" s="1"/>
      <c r="GB1230" s="1"/>
      <c r="GC1230" s="1"/>
      <c r="GD1230" s="1"/>
      <c r="GE1230" s="1"/>
      <c r="GF1230" s="1"/>
      <c r="GG1230" s="1"/>
      <c r="GH1230" s="1"/>
      <c r="GI1230" s="1"/>
      <c r="GJ1230" s="1"/>
      <c r="GK1230" s="1"/>
      <c r="GL1230" s="1"/>
      <c r="GM1230" s="1"/>
      <c r="GN1230" s="1"/>
      <c r="GO1230" s="1"/>
      <c r="GP1230" s="1"/>
      <c r="GQ1230" s="1"/>
      <c r="GR1230" s="1"/>
      <c r="GS1230" s="1"/>
      <c r="GT1230" s="1"/>
      <c r="GU1230" s="1"/>
      <c r="GV1230" s="1"/>
      <c r="GW1230" s="1"/>
      <c r="GX1230" s="1"/>
      <c r="GY1230" s="1"/>
      <c r="GZ1230" s="1"/>
      <c r="HA1230" s="1"/>
      <c r="HB1230" s="1"/>
      <c r="HC1230" s="1"/>
      <c r="HD1230" s="1"/>
      <c r="HE1230" s="1"/>
      <c r="HF1230" s="1"/>
      <c r="HG1230" s="1"/>
      <c r="HH1230" s="1"/>
      <c r="HI1230" s="1"/>
      <c r="HJ1230" s="1"/>
      <c r="HK1230" s="1"/>
      <c r="HL1230" s="1"/>
      <c r="HM1230" s="1"/>
      <c r="HN1230" s="1"/>
      <c r="HO1230" s="1"/>
      <c r="HP1230" s="1"/>
      <c r="HQ1230" s="1"/>
      <c r="HR1230" s="1"/>
      <c r="HS1230" s="1"/>
      <c r="HT1230" s="1"/>
      <c r="HU1230" s="1"/>
      <c r="HV1230" s="1"/>
      <c r="HW1230" s="1"/>
      <c r="HX1230" s="1"/>
      <c r="HY1230" s="1"/>
      <c r="HZ1230" s="1"/>
      <c r="IA1230" s="1"/>
      <c r="IB1230" s="1"/>
      <c r="IC1230" s="1"/>
      <c r="ID1230" s="1"/>
      <c r="IE1230" s="1"/>
      <c r="IF1230" s="1"/>
      <c r="IG1230" s="1"/>
      <c r="IH1230" s="1"/>
      <c r="II1230" s="1"/>
      <c r="IJ1230" s="1"/>
      <c r="IK1230" s="1"/>
      <c r="IL1230" s="1"/>
      <c r="IM1230" s="1"/>
      <c r="IN1230" s="1"/>
      <c r="IO1230" s="1"/>
      <c r="IP1230" s="1"/>
      <c r="IQ1230" s="1"/>
      <c r="IR1230" s="1"/>
      <c r="IS1230" s="1"/>
      <c r="IT1230" s="1"/>
      <c r="IU1230" s="1"/>
      <c r="IV1230" s="1"/>
    </row>
    <row r="1231" spans="1:256" s="3" customFormat="1" ht="15" customHeight="1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9">
        <v>132</v>
      </c>
      <c r="L1231" s="12">
        <v>3.5</v>
      </c>
      <c r="M1231" s="12">
        <v>2.5</v>
      </c>
      <c r="N1231" s="14">
        <v>0</v>
      </c>
      <c r="O1231" s="14">
        <v>0</v>
      </c>
      <c r="P1231" s="14">
        <v>0.75</v>
      </c>
      <c r="Q1231" s="14">
        <v>0.25</v>
      </c>
      <c r="R1231" s="14">
        <v>0.9</v>
      </c>
      <c r="S1231" s="12">
        <v>1.5</v>
      </c>
      <c r="T1231" s="15">
        <v>0.4</v>
      </c>
      <c r="U1231" s="15">
        <v>0</v>
      </c>
      <c r="V1231" s="15">
        <v>0</v>
      </c>
      <c r="W1231" s="15">
        <v>0</v>
      </c>
      <c r="X1231" s="15">
        <v>0</v>
      </c>
      <c r="Y1231" s="15">
        <v>0</v>
      </c>
      <c r="Z1231" s="14"/>
      <c r="AA1231" s="14"/>
      <c r="AB1231" s="14"/>
      <c r="AC1231" s="14"/>
      <c r="AD1231" s="14"/>
      <c r="AE1231" s="14"/>
      <c r="AF1231" s="14"/>
      <c r="AG1231" s="14"/>
      <c r="AH1231" s="14"/>
      <c r="AI1231" s="14"/>
      <c r="AJ1231" s="14">
        <v>900</v>
      </c>
      <c r="AK1231" s="14">
        <v>120</v>
      </c>
      <c r="AL1231" s="14">
        <v>290</v>
      </c>
      <c r="AM1231" s="14">
        <v>120</v>
      </c>
      <c r="AN1231" s="14"/>
      <c r="AO1231" s="14"/>
      <c r="AP1231" s="14"/>
      <c r="AQ1231" s="14"/>
      <c r="AR1231" s="14"/>
      <c r="AS1231" s="16"/>
      <c r="AT1231" s="14">
        <v>500</v>
      </c>
      <c r="AU1231" s="18"/>
      <c r="AV1231" s="14"/>
      <c r="AW1231" s="14"/>
      <c r="AX1231" s="14">
        <v>35</v>
      </c>
      <c r="AY1231" s="14"/>
      <c r="AZ1231" s="14"/>
      <c r="BA1231" s="14"/>
      <c r="BB1231" s="14"/>
      <c r="BC1231" s="38"/>
      <c r="BD1231" s="14"/>
      <c r="BE1231" s="14"/>
      <c r="BF1231" s="18"/>
      <c r="BG1231" s="14"/>
      <c r="BH1231" s="14"/>
      <c r="BI1231" s="14"/>
      <c r="BJ1231" s="14"/>
      <c r="BK1231" s="14"/>
      <c r="BL1231" s="14"/>
      <c r="BM1231" s="14"/>
      <c r="BN1231" s="14"/>
      <c r="BO1231" s="14"/>
      <c r="BP1231" s="14"/>
      <c r="BQ1231" s="14"/>
      <c r="BR1231" s="14"/>
      <c r="BS1231" s="14"/>
      <c r="BT1231" s="14"/>
      <c r="BU1231" s="14"/>
      <c r="BV1231" s="14"/>
      <c r="BW1231" s="14"/>
      <c r="BX1231" s="14"/>
      <c r="BY1231" s="14"/>
      <c r="BZ1231" s="14"/>
      <c r="CA1231" s="14"/>
      <c r="CB1231" s="14"/>
      <c r="CC1231" s="14"/>
      <c r="CD1231" s="14"/>
      <c r="CE1231" s="14"/>
      <c r="CF1231" s="14"/>
      <c r="CG1231" s="14"/>
      <c r="CH1231" s="14"/>
      <c r="CI1231" s="14"/>
      <c r="CJ1231" s="14"/>
      <c r="CK1231" s="14"/>
      <c r="CL1231" s="14"/>
      <c r="CM1231" s="14"/>
      <c r="CN1231" s="14"/>
      <c r="CO1231" s="14"/>
      <c r="CP1231" s="14"/>
      <c r="CQ1231" s="14"/>
      <c r="CR1231" s="14"/>
      <c r="CS1231" s="14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  <c r="DN1231" s="1"/>
      <c r="DO1231" s="1"/>
      <c r="DP1231" s="1"/>
      <c r="DQ1231" s="1"/>
      <c r="DR1231" s="1"/>
      <c r="DS1231" s="1"/>
      <c r="DT1231" s="1"/>
      <c r="DU1231" s="1"/>
      <c r="DV1231" s="1"/>
      <c r="DW1231" s="1"/>
      <c r="DX1231" s="1"/>
      <c r="DY1231" s="1"/>
      <c r="DZ1231" s="1"/>
      <c r="EA1231" s="1"/>
      <c r="EB1231" s="1"/>
      <c r="EC1231" s="1"/>
      <c r="ED1231" s="1"/>
      <c r="EE1231" s="1"/>
      <c r="EF1231" s="1"/>
      <c r="EG1231" s="1"/>
      <c r="EH1231" s="1"/>
      <c r="EI1231" s="1"/>
      <c r="EJ1231" s="1"/>
      <c r="EK1231" s="1"/>
      <c r="EL1231" s="1"/>
      <c r="EM1231" s="1"/>
      <c r="EN1231" s="1"/>
      <c r="EO1231" s="1"/>
      <c r="EP1231" s="1"/>
      <c r="EQ1231" s="1"/>
      <c r="ER1231" s="1"/>
      <c r="ES1231" s="1"/>
      <c r="ET1231" s="1"/>
      <c r="EU1231" s="1"/>
      <c r="EV1231" s="1"/>
      <c r="EW1231" s="1"/>
      <c r="EX1231" s="1"/>
      <c r="EY1231" s="1"/>
      <c r="EZ1231" s="1"/>
      <c r="FA1231" s="1"/>
      <c r="FB1231" s="1"/>
      <c r="FC1231" s="1"/>
      <c r="FD1231" s="1"/>
      <c r="FE1231" s="1"/>
      <c r="FF1231" s="1"/>
      <c r="FG1231" s="1"/>
      <c r="FH1231" s="1"/>
      <c r="FI1231" s="1"/>
      <c r="FJ1231" s="1"/>
      <c r="FK1231" s="1"/>
      <c r="FL1231" s="1"/>
      <c r="FM1231" s="1"/>
      <c r="FN1231" s="1"/>
      <c r="FO1231" s="1"/>
      <c r="FP1231" s="1"/>
      <c r="FQ1231" s="1"/>
      <c r="FR1231" s="1"/>
      <c r="FS1231" s="1"/>
      <c r="FT1231" s="1"/>
      <c r="FU1231" s="1"/>
      <c r="FV1231" s="1"/>
      <c r="FW1231" s="1"/>
      <c r="FX1231" s="1"/>
      <c r="FY1231" s="1"/>
      <c r="FZ1231" s="1"/>
      <c r="GA1231" s="1"/>
      <c r="GB1231" s="1"/>
      <c r="GC1231" s="1"/>
      <c r="GD1231" s="1"/>
      <c r="GE1231" s="1"/>
      <c r="GF1231" s="1"/>
      <c r="GG1231" s="1"/>
      <c r="GH1231" s="1"/>
      <c r="GI1231" s="1"/>
      <c r="GJ1231" s="1"/>
      <c r="GK1231" s="1"/>
      <c r="GL1231" s="1"/>
      <c r="GM1231" s="1"/>
      <c r="GN1231" s="1"/>
      <c r="GO1231" s="1"/>
      <c r="GP1231" s="1"/>
      <c r="GQ1231" s="1"/>
      <c r="GR1231" s="1"/>
      <c r="GS1231" s="1"/>
      <c r="GT1231" s="1"/>
      <c r="GU1231" s="1"/>
      <c r="GV1231" s="1"/>
      <c r="GW1231" s="1"/>
      <c r="GX1231" s="1"/>
      <c r="GY1231" s="1"/>
      <c r="GZ1231" s="1"/>
      <c r="HA1231" s="1"/>
      <c r="HB1231" s="1"/>
      <c r="HC1231" s="1"/>
      <c r="HD1231" s="1"/>
      <c r="HE1231" s="1"/>
      <c r="HF1231" s="1"/>
      <c r="HG1231" s="1"/>
      <c r="HH1231" s="1"/>
      <c r="HI1231" s="1"/>
      <c r="HJ1231" s="1"/>
      <c r="HK1231" s="1"/>
      <c r="HL1231" s="1"/>
      <c r="HM1231" s="1"/>
      <c r="HN1231" s="1"/>
      <c r="HO1231" s="1"/>
      <c r="HP1231" s="1"/>
      <c r="HQ1231" s="1"/>
      <c r="HR1231" s="1"/>
      <c r="HS1231" s="1"/>
      <c r="HT1231" s="1"/>
      <c r="HU1231" s="1"/>
      <c r="HV1231" s="1"/>
      <c r="HW1231" s="1"/>
      <c r="HX1231" s="1"/>
      <c r="HY1231" s="1"/>
      <c r="HZ1231" s="1"/>
      <c r="IA1231" s="1"/>
      <c r="IB1231" s="1"/>
      <c r="IC1231" s="1"/>
      <c r="ID1231" s="1"/>
      <c r="IE1231" s="1"/>
      <c r="IF1231" s="1"/>
      <c r="IG1231" s="1"/>
      <c r="IH1231" s="1"/>
      <c r="II1231" s="1"/>
      <c r="IJ1231" s="1"/>
      <c r="IK1231" s="1"/>
      <c r="IL1231" s="1"/>
      <c r="IM1231" s="1"/>
      <c r="IN1231" s="1"/>
      <c r="IO1231" s="1"/>
      <c r="IP1231" s="1"/>
      <c r="IQ1231" s="1"/>
      <c r="IR1231" s="1"/>
      <c r="IS1231" s="1"/>
      <c r="IT1231" s="1"/>
      <c r="IU1231" s="1"/>
      <c r="IV1231" s="1"/>
    </row>
    <row r="1232" spans="1:256" s="3" customFormat="1" ht="15" customHeight="1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9">
        <v>132</v>
      </c>
      <c r="L1232" s="12">
        <v>3.5</v>
      </c>
      <c r="M1232" s="12">
        <v>2.5</v>
      </c>
      <c r="N1232" s="14">
        <v>0</v>
      </c>
      <c r="O1232" s="14">
        <v>0</v>
      </c>
      <c r="P1232" s="14">
        <v>0.75</v>
      </c>
      <c r="Q1232" s="14">
        <v>0.25</v>
      </c>
      <c r="R1232" s="14">
        <v>0.9</v>
      </c>
      <c r="S1232" s="12">
        <v>1.5</v>
      </c>
      <c r="T1232" s="15">
        <v>0.4</v>
      </c>
      <c r="U1232" s="15">
        <v>0</v>
      </c>
      <c r="V1232" s="15">
        <v>0</v>
      </c>
      <c r="W1232" s="15">
        <v>0</v>
      </c>
      <c r="X1232" s="15">
        <v>0</v>
      </c>
      <c r="Y1232" s="15">
        <v>0</v>
      </c>
      <c r="Z1232" s="14"/>
      <c r="AA1232" s="14"/>
      <c r="AB1232" s="14"/>
      <c r="AC1232" s="14"/>
      <c r="AD1232" s="14"/>
      <c r="AE1232" s="14"/>
      <c r="AF1232" s="14"/>
      <c r="AG1232" s="14"/>
      <c r="AH1232" s="14"/>
      <c r="AI1232" s="14"/>
      <c r="AJ1232" s="14">
        <v>900</v>
      </c>
      <c r="AK1232" s="14">
        <v>120</v>
      </c>
      <c r="AL1232" s="14">
        <v>320</v>
      </c>
      <c r="AM1232" s="14">
        <v>120</v>
      </c>
      <c r="AN1232" s="14"/>
      <c r="AO1232" s="14"/>
      <c r="AP1232" s="14"/>
      <c r="AQ1232" s="14"/>
      <c r="AR1232" s="14"/>
      <c r="AS1232" s="16"/>
      <c r="AT1232" s="14">
        <v>510</v>
      </c>
      <c r="AU1232" s="18"/>
      <c r="AV1232" s="14"/>
      <c r="AW1232" s="14"/>
      <c r="AX1232" s="14">
        <v>32</v>
      </c>
      <c r="AY1232" s="14"/>
      <c r="AZ1232" s="14"/>
      <c r="BA1232" s="14"/>
      <c r="BB1232" s="14"/>
      <c r="BC1232" s="38"/>
      <c r="BD1232" s="14"/>
      <c r="BE1232" s="14"/>
      <c r="BF1232" s="18"/>
      <c r="BG1232" s="14"/>
      <c r="BH1232" s="14"/>
      <c r="BI1232" s="14"/>
      <c r="BJ1232" s="14"/>
      <c r="BK1232" s="14"/>
      <c r="BL1232" s="14"/>
      <c r="BM1232" s="14"/>
      <c r="BN1232" s="14"/>
      <c r="BO1232" s="14"/>
      <c r="BP1232" s="14"/>
      <c r="BQ1232" s="14"/>
      <c r="BR1232" s="14"/>
      <c r="BS1232" s="14"/>
      <c r="BT1232" s="14"/>
      <c r="BU1232" s="14"/>
      <c r="BV1232" s="14"/>
      <c r="BW1232" s="14"/>
      <c r="BX1232" s="14"/>
      <c r="BY1232" s="14"/>
      <c r="BZ1232" s="14"/>
      <c r="CA1232" s="14"/>
      <c r="CB1232" s="14"/>
      <c r="CC1232" s="14"/>
      <c r="CD1232" s="14"/>
      <c r="CE1232" s="14"/>
      <c r="CF1232" s="14"/>
      <c r="CG1232" s="14"/>
      <c r="CH1232" s="14"/>
      <c r="CI1232" s="14"/>
      <c r="CJ1232" s="14"/>
      <c r="CK1232" s="14"/>
      <c r="CL1232" s="14"/>
      <c r="CM1232" s="14"/>
      <c r="CN1232" s="14"/>
      <c r="CO1232" s="14"/>
      <c r="CP1232" s="14"/>
      <c r="CQ1232" s="14"/>
      <c r="CR1232" s="14"/>
      <c r="CS1232" s="14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  <c r="DN1232" s="1"/>
      <c r="DO1232" s="1"/>
      <c r="DP1232" s="1"/>
      <c r="DQ1232" s="1"/>
      <c r="DR1232" s="1"/>
      <c r="DS1232" s="1"/>
      <c r="DT1232" s="1"/>
      <c r="DU1232" s="1"/>
      <c r="DV1232" s="1"/>
      <c r="DW1232" s="1"/>
      <c r="DX1232" s="1"/>
      <c r="DY1232" s="1"/>
      <c r="DZ1232" s="1"/>
      <c r="EA1232" s="1"/>
      <c r="EB1232" s="1"/>
      <c r="EC1232" s="1"/>
      <c r="ED1232" s="1"/>
      <c r="EE1232" s="1"/>
      <c r="EF1232" s="1"/>
      <c r="EG1232" s="1"/>
      <c r="EH1232" s="1"/>
      <c r="EI1232" s="1"/>
      <c r="EJ1232" s="1"/>
      <c r="EK1232" s="1"/>
      <c r="EL1232" s="1"/>
      <c r="EM1232" s="1"/>
      <c r="EN1232" s="1"/>
      <c r="EO1232" s="1"/>
      <c r="EP1232" s="1"/>
      <c r="EQ1232" s="1"/>
      <c r="ER1232" s="1"/>
      <c r="ES1232" s="1"/>
      <c r="ET1232" s="1"/>
      <c r="EU1232" s="1"/>
      <c r="EV1232" s="1"/>
      <c r="EW1232" s="1"/>
      <c r="EX1232" s="1"/>
      <c r="EY1232" s="1"/>
      <c r="EZ1232" s="1"/>
      <c r="FA1232" s="1"/>
      <c r="FB1232" s="1"/>
      <c r="FC1232" s="1"/>
      <c r="FD1232" s="1"/>
      <c r="FE1232" s="1"/>
      <c r="FF1232" s="1"/>
      <c r="FG1232" s="1"/>
      <c r="FH1232" s="1"/>
      <c r="FI1232" s="1"/>
      <c r="FJ1232" s="1"/>
      <c r="FK1232" s="1"/>
      <c r="FL1232" s="1"/>
      <c r="FM1232" s="1"/>
      <c r="FN1232" s="1"/>
      <c r="FO1232" s="1"/>
      <c r="FP1232" s="1"/>
      <c r="FQ1232" s="1"/>
      <c r="FR1232" s="1"/>
      <c r="FS1232" s="1"/>
      <c r="FT1232" s="1"/>
      <c r="FU1232" s="1"/>
      <c r="FV1232" s="1"/>
      <c r="FW1232" s="1"/>
      <c r="FX1232" s="1"/>
      <c r="FY1232" s="1"/>
      <c r="FZ1232" s="1"/>
      <c r="GA1232" s="1"/>
      <c r="GB1232" s="1"/>
      <c r="GC1232" s="1"/>
      <c r="GD1232" s="1"/>
      <c r="GE1232" s="1"/>
      <c r="GF1232" s="1"/>
      <c r="GG1232" s="1"/>
      <c r="GH1232" s="1"/>
      <c r="GI1232" s="1"/>
      <c r="GJ1232" s="1"/>
      <c r="GK1232" s="1"/>
      <c r="GL1232" s="1"/>
      <c r="GM1232" s="1"/>
      <c r="GN1232" s="1"/>
      <c r="GO1232" s="1"/>
      <c r="GP1232" s="1"/>
      <c r="GQ1232" s="1"/>
      <c r="GR1232" s="1"/>
      <c r="GS1232" s="1"/>
      <c r="GT1232" s="1"/>
      <c r="GU1232" s="1"/>
      <c r="GV1232" s="1"/>
      <c r="GW1232" s="1"/>
      <c r="GX1232" s="1"/>
      <c r="GY1232" s="1"/>
      <c r="GZ1232" s="1"/>
      <c r="HA1232" s="1"/>
      <c r="HB1232" s="1"/>
      <c r="HC1232" s="1"/>
      <c r="HD1232" s="1"/>
      <c r="HE1232" s="1"/>
      <c r="HF1232" s="1"/>
      <c r="HG1232" s="1"/>
      <c r="HH1232" s="1"/>
      <c r="HI1232" s="1"/>
      <c r="HJ1232" s="1"/>
      <c r="HK1232" s="1"/>
      <c r="HL1232" s="1"/>
      <c r="HM1232" s="1"/>
      <c r="HN1232" s="1"/>
      <c r="HO1232" s="1"/>
      <c r="HP1232" s="1"/>
      <c r="HQ1232" s="1"/>
      <c r="HR1232" s="1"/>
      <c r="HS1232" s="1"/>
      <c r="HT1232" s="1"/>
      <c r="HU1232" s="1"/>
      <c r="HV1232" s="1"/>
      <c r="HW1232" s="1"/>
      <c r="HX1232" s="1"/>
      <c r="HY1232" s="1"/>
      <c r="HZ1232" s="1"/>
      <c r="IA1232" s="1"/>
      <c r="IB1232" s="1"/>
      <c r="IC1232" s="1"/>
      <c r="ID1232" s="1"/>
      <c r="IE1232" s="1"/>
      <c r="IF1232" s="1"/>
      <c r="IG1232" s="1"/>
      <c r="IH1232" s="1"/>
      <c r="II1232" s="1"/>
      <c r="IJ1232" s="1"/>
      <c r="IK1232" s="1"/>
      <c r="IL1232" s="1"/>
      <c r="IM1232" s="1"/>
      <c r="IN1232" s="1"/>
      <c r="IO1232" s="1"/>
      <c r="IP1232" s="1"/>
      <c r="IQ1232" s="1"/>
      <c r="IR1232" s="1"/>
      <c r="IS1232" s="1"/>
      <c r="IT1232" s="1"/>
      <c r="IU1232" s="1"/>
      <c r="IV1232" s="1"/>
    </row>
    <row r="1233" spans="1:256" s="3" customFormat="1" ht="15" customHeight="1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K1233" s="19">
        <v>132</v>
      </c>
      <c r="L1233" s="12">
        <v>3.5</v>
      </c>
      <c r="M1233" s="12">
        <v>2.5</v>
      </c>
      <c r="N1233" s="14">
        <v>0</v>
      </c>
      <c r="O1233" s="14">
        <v>0</v>
      </c>
      <c r="P1233" s="14">
        <v>0.75</v>
      </c>
      <c r="Q1233" s="14">
        <v>0.25</v>
      </c>
      <c r="R1233" s="14">
        <v>0.9</v>
      </c>
      <c r="S1233" s="12">
        <v>1.5</v>
      </c>
      <c r="T1233" s="15">
        <v>0.4</v>
      </c>
      <c r="U1233" s="15">
        <v>0</v>
      </c>
      <c r="V1233" s="15">
        <v>0</v>
      </c>
      <c r="W1233" s="15">
        <v>0</v>
      </c>
      <c r="X1233" s="15">
        <v>0</v>
      </c>
      <c r="Y1233" s="15">
        <v>0</v>
      </c>
      <c r="Z1233" s="14"/>
      <c r="AA1233" s="14"/>
      <c r="AB1233" s="14"/>
      <c r="AC1233" s="14"/>
      <c r="AD1233" s="14"/>
      <c r="AE1233" s="14"/>
      <c r="AF1233" s="14"/>
      <c r="AG1233" s="14"/>
      <c r="AH1233" s="14"/>
      <c r="AI1233" s="14"/>
      <c r="AJ1233" s="14">
        <v>900</v>
      </c>
      <c r="AK1233" s="14">
        <v>120</v>
      </c>
      <c r="AL1233" s="14">
        <v>350</v>
      </c>
      <c r="AM1233" s="14">
        <v>120</v>
      </c>
      <c r="AN1233" s="14"/>
      <c r="AO1233" s="14"/>
      <c r="AP1233" s="14"/>
      <c r="AQ1233" s="14"/>
      <c r="AR1233" s="14"/>
      <c r="AS1233" s="16"/>
      <c r="AT1233" s="14">
        <v>500</v>
      </c>
      <c r="AU1233" s="18"/>
      <c r="AV1233" s="14"/>
      <c r="AW1233" s="14"/>
      <c r="AX1233" s="14">
        <v>41.5</v>
      </c>
      <c r="AY1233" s="14"/>
      <c r="AZ1233" s="14"/>
      <c r="BA1233" s="14"/>
      <c r="BB1233" s="14"/>
      <c r="BC1233" s="38"/>
      <c r="BD1233" s="14"/>
      <c r="BE1233" s="14"/>
      <c r="BF1233" s="18"/>
      <c r="BG1233" s="14"/>
      <c r="BH1233" s="14"/>
      <c r="BI1233" s="14"/>
      <c r="BJ1233" s="14"/>
      <c r="BK1233" s="14"/>
      <c r="BL1233" s="14"/>
      <c r="BM1233" s="14"/>
      <c r="BN1233" s="14"/>
      <c r="BO1233" s="14"/>
      <c r="BP1233" s="14"/>
      <c r="BQ1233" s="14"/>
      <c r="BR1233" s="14"/>
      <c r="BS1233" s="14"/>
      <c r="BT1233" s="14"/>
      <c r="BU1233" s="14"/>
      <c r="BV1233" s="14"/>
      <c r="BW1233" s="14"/>
      <c r="BX1233" s="14"/>
      <c r="BY1233" s="14"/>
      <c r="BZ1233" s="14"/>
      <c r="CA1233" s="14"/>
      <c r="CB1233" s="14"/>
      <c r="CC1233" s="14"/>
      <c r="CD1233" s="14"/>
      <c r="CE1233" s="14"/>
      <c r="CF1233" s="14"/>
      <c r="CG1233" s="14"/>
      <c r="CH1233" s="14"/>
      <c r="CI1233" s="14"/>
      <c r="CJ1233" s="14"/>
      <c r="CK1233" s="14"/>
      <c r="CL1233" s="14"/>
      <c r="CM1233" s="14"/>
      <c r="CN1233" s="14"/>
      <c r="CO1233" s="14"/>
      <c r="CP1233" s="14"/>
      <c r="CQ1233" s="14"/>
      <c r="CR1233" s="14"/>
      <c r="CS1233" s="14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  <c r="DP1233" s="1"/>
      <c r="DQ1233" s="1"/>
      <c r="DR1233" s="1"/>
      <c r="DS1233" s="1"/>
      <c r="DT1233" s="1"/>
      <c r="DU1233" s="1"/>
      <c r="DV1233" s="1"/>
      <c r="DW1233" s="1"/>
      <c r="DX1233" s="1"/>
      <c r="DY1233" s="1"/>
      <c r="DZ1233" s="1"/>
      <c r="EA1233" s="1"/>
      <c r="EB1233" s="1"/>
      <c r="EC1233" s="1"/>
      <c r="ED1233" s="1"/>
      <c r="EE1233" s="1"/>
      <c r="EF1233" s="1"/>
      <c r="EG1233" s="1"/>
      <c r="EH1233" s="1"/>
      <c r="EI1233" s="1"/>
      <c r="EJ1233" s="1"/>
      <c r="EK1233" s="1"/>
      <c r="EL1233" s="1"/>
      <c r="EM1233" s="1"/>
      <c r="EN1233" s="1"/>
      <c r="EO1233" s="1"/>
      <c r="EP1233" s="1"/>
      <c r="EQ1233" s="1"/>
      <c r="ER1233" s="1"/>
      <c r="ES1233" s="1"/>
      <c r="ET1233" s="1"/>
      <c r="EU1233" s="1"/>
      <c r="EV1233" s="1"/>
      <c r="EW1233" s="1"/>
      <c r="EX1233" s="1"/>
      <c r="EY1233" s="1"/>
      <c r="EZ1233" s="1"/>
      <c r="FA1233" s="1"/>
      <c r="FB1233" s="1"/>
      <c r="FC1233" s="1"/>
      <c r="FD1233" s="1"/>
      <c r="FE1233" s="1"/>
      <c r="FF1233" s="1"/>
      <c r="FG1233" s="1"/>
      <c r="FH1233" s="1"/>
      <c r="FI1233" s="1"/>
      <c r="FJ1233" s="1"/>
      <c r="FK1233" s="1"/>
      <c r="FL1233" s="1"/>
      <c r="FM1233" s="1"/>
      <c r="FN1233" s="1"/>
      <c r="FO1233" s="1"/>
      <c r="FP1233" s="1"/>
      <c r="FQ1233" s="1"/>
      <c r="FR1233" s="1"/>
      <c r="FS1233" s="1"/>
      <c r="FT1233" s="1"/>
      <c r="FU1233" s="1"/>
      <c r="FV1233" s="1"/>
      <c r="FW1233" s="1"/>
      <c r="FX1233" s="1"/>
      <c r="FY1233" s="1"/>
      <c r="FZ1233" s="1"/>
      <c r="GA1233" s="1"/>
      <c r="GB1233" s="1"/>
      <c r="GC1233" s="1"/>
      <c r="GD1233" s="1"/>
      <c r="GE1233" s="1"/>
      <c r="GF1233" s="1"/>
      <c r="GG1233" s="1"/>
      <c r="GH1233" s="1"/>
      <c r="GI1233" s="1"/>
      <c r="GJ1233" s="1"/>
      <c r="GK1233" s="1"/>
      <c r="GL1233" s="1"/>
      <c r="GM1233" s="1"/>
      <c r="GN1233" s="1"/>
      <c r="GO1233" s="1"/>
      <c r="GP1233" s="1"/>
      <c r="GQ1233" s="1"/>
      <c r="GR1233" s="1"/>
      <c r="GS1233" s="1"/>
      <c r="GT1233" s="1"/>
      <c r="GU1233" s="1"/>
      <c r="GV1233" s="1"/>
      <c r="GW1233" s="1"/>
      <c r="GX1233" s="1"/>
      <c r="GY1233" s="1"/>
      <c r="GZ1233" s="1"/>
      <c r="HA1233" s="1"/>
      <c r="HB1233" s="1"/>
      <c r="HC1233" s="1"/>
      <c r="HD1233" s="1"/>
      <c r="HE1233" s="1"/>
      <c r="HF1233" s="1"/>
      <c r="HG1233" s="1"/>
      <c r="HH1233" s="1"/>
      <c r="HI1233" s="1"/>
      <c r="HJ1233" s="1"/>
      <c r="HK1233" s="1"/>
      <c r="HL1233" s="1"/>
      <c r="HM1233" s="1"/>
      <c r="HN1233" s="1"/>
      <c r="HO1233" s="1"/>
      <c r="HP1233" s="1"/>
      <c r="HQ1233" s="1"/>
      <c r="HR1233" s="1"/>
      <c r="HS1233" s="1"/>
      <c r="HT1233" s="1"/>
      <c r="HU1233" s="1"/>
      <c r="HV1233" s="1"/>
      <c r="HW1233" s="1"/>
      <c r="HX1233" s="1"/>
      <c r="HY1233" s="1"/>
      <c r="HZ1233" s="1"/>
      <c r="IA1233" s="1"/>
      <c r="IB1233" s="1"/>
      <c r="IC1233" s="1"/>
      <c r="ID1233" s="1"/>
      <c r="IE1233" s="1"/>
      <c r="IF1233" s="1"/>
      <c r="IG1233" s="1"/>
      <c r="IH1233" s="1"/>
      <c r="II1233" s="1"/>
      <c r="IJ1233" s="1"/>
      <c r="IK1233" s="1"/>
      <c r="IL1233" s="1"/>
      <c r="IM1233" s="1"/>
      <c r="IN1233" s="1"/>
      <c r="IO1233" s="1"/>
      <c r="IP1233" s="1"/>
      <c r="IQ1233" s="1"/>
      <c r="IR1233" s="1"/>
      <c r="IS1233" s="1"/>
      <c r="IT1233" s="1"/>
      <c r="IU1233" s="1"/>
      <c r="IV1233" s="1"/>
    </row>
    <row r="1234" spans="1:256" s="3" customFormat="1" ht="15" customHeight="1">
      <c r="A1234" s="1"/>
      <c r="B1234" s="1"/>
      <c r="C1234" s="1"/>
      <c r="D1234" s="1"/>
      <c r="E1234" s="1"/>
      <c r="F1234" s="1"/>
      <c r="G1234" s="1"/>
      <c r="H1234" s="1"/>
      <c r="I1234" s="1"/>
      <c r="J1234" s="1"/>
      <c r="K1234" s="19">
        <v>132</v>
      </c>
      <c r="L1234" s="12">
        <v>3.5</v>
      </c>
      <c r="M1234" s="12">
        <v>2.5</v>
      </c>
      <c r="N1234" s="14">
        <v>0</v>
      </c>
      <c r="O1234" s="14">
        <v>0</v>
      </c>
      <c r="P1234" s="14">
        <v>0.75</v>
      </c>
      <c r="Q1234" s="14">
        <v>0.25</v>
      </c>
      <c r="R1234" s="14">
        <v>0.9</v>
      </c>
      <c r="S1234" s="12">
        <v>1.5</v>
      </c>
      <c r="T1234" s="15">
        <v>0.4</v>
      </c>
      <c r="U1234" s="15">
        <v>0</v>
      </c>
      <c r="V1234" s="15">
        <v>0</v>
      </c>
      <c r="W1234" s="15">
        <v>0</v>
      </c>
      <c r="X1234" s="15">
        <v>0</v>
      </c>
      <c r="Y1234" s="15">
        <v>0</v>
      </c>
      <c r="Z1234" s="14"/>
      <c r="AA1234" s="14"/>
      <c r="AB1234" s="14"/>
      <c r="AC1234" s="14"/>
      <c r="AD1234" s="14"/>
      <c r="AE1234" s="14"/>
      <c r="AF1234" s="14"/>
      <c r="AG1234" s="14"/>
      <c r="AH1234" s="14"/>
      <c r="AI1234" s="14"/>
      <c r="AJ1234" s="14">
        <v>940</v>
      </c>
      <c r="AK1234" s="14">
        <v>120</v>
      </c>
      <c r="AL1234" s="14">
        <v>270</v>
      </c>
      <c r="AM1234" s="14">
        <v>120</v>
      </c>
      <c r="AN1234" s="14"/>
      <c r="AO1234" s="14"/>
      <c r="AP1234" s="14"/>
      <c r="AQ1234" s="14"/>
      <c r="AR1234" s="14"/>
      <c r="AS1234" s="16"/>
      <c r="AT1234" s="14">
        <v>560</v>
      </c>
      <c r="AU1234" s="18"/>
      <c r="AV1234" s="14"/>
      <c r="AW1234" s="14"/>
      <c r="AX1234" s="14">
        <v>40</v>
      </c>
      <c r="AY1234" s="14"/>
      <c r="AZ1234" s="14"/>
      <c r="BA1234" s="14"/>
      <c r="BB1234" s="14"/>
      <c r="BC1234" s="38"/>
      <c r="BD1234" s="14"/>
      <c r="BE1234" s="14"/>
      <c r="BF1234" s="18"/>
      <c r="BG1234" s="14"/>
      <c r="BH1234" s="14"/>
      <c r="BI1234" s="14"/>
      <c r="BJ1234" s="14"/>
      <c r="BK1234" s="14"/>
      <c r="BL1234" s="14"/>
      <c r="BM1234" s="14"/>
      <c r="BN1234" s="14"/>
      <c r="BO1234" s="14"/>
      <c r="BP1234" s="14"/>
      <c r="BQ1234" s="14"/>
      <c r="BR1234" s="14"/>
      <c r="BS1234" s="14"/>
      <c r="BT1234" s="14"/>
      <c r="BU1234" s="14"/>
      <c r="BV1234" s="14"/>
      <c r="BW1234" s="14"/>
      <c r="BX1234" s="14"/>
      <c r="BY1234" s="14"/>
      <c r="BZ1234" s="14"/>
      <c r="CA1234" s="14"/>
      <c r="CB1234" s="14"/>
      <c r="CC1234" s="14"/>
      <c r="CD1234" s="14"/>
      <c r="CE1234" s="14"/>
      <c r="CF1234" s="14"/>
      <c r="CG1234" s="14"/>
      <c r="CH1234" s="14"/>
      <c r="CI1234" s="14"/>
      <c r="CJ1234" s="14"/>
      <c r="CK1234" s="14"/>
      <c r="CL1234" s="14"/>
      <c r="CM1234" s="14"/>
      <c r="CN1234" s="14"/>
      <c r="CO1234" s="14"/>
      <c r="CP1234" s="14"/>
      <c r="CQ1234" s="14"/>
      <c r="CR1234" s="14"/>
      <c r="CS1234" s="14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/>
      <c r="DQ1234" s="1"/>
      <c r="DR1234" s="1"/>
      <c r="DS1234" s="1"/>
      <c r="DT1234" s="1"/>
      <c r="DU1234" s="1"/>
      <c r="DV1234" s="1"/>
      <c r="DW1234" s="1"/>
      <c r="DX1234" s="1"/>
      <c r="DY1234" s="1"/>
      <c r="DZ1234" s="1"/>
      <c r="EA1234" s="1"/>
      <c r="EB1234" s="1"/>
      <c r="EC1234" s="1"/>
      <c r="ED1234" s="1"/>
      <c r="EE1234" s="1"/>
      <c r="EF1234" s="1"/>
      <c r="EG1234" s="1"/>
      <c r="EH1234" s="1"/>
      <c r="EI1234" s="1"/>
      <c r="EJ1234" s="1"/>
      <c r="EK1234" s="1"/>
      <c r="EL1234" s="1"/>
      <c r="EM1234" s="1"/>
      <c r="EN1234" s="1"/>
      <c r="EO1234" s="1"/>
      <c r="EP1234" s="1"/>
      <c r="EQ1234" s="1"/>
      <c r="ER1234" s="1"/>
      <c r="ES1234" s="1"/>
      <c r="ET1234" s="1"/>
      <c r="EU1234" s="1"/>
      <c r="EV1234" s="1"/>
      <c r="EW1234" s="1"/>
      <c r="EX1234" s="1"/>
      <c r="EY1234" s="1"/>
      <c r="EZ1234" s="1"/>
      <c r="FA1234" s="1"/>
      <c r="FB1234" s="1"/>
      <c r="FC1234" s="1"/>
      <c r="FD1234" s="1"/>
      <c r="FE1234" s="1"/>
      <c r="FF1234" s="1"/>
      <c r="FG1234" s="1"/>
      <c r="FH1234" s="1"/>
      <c r="FI1234" s="1"/>
      <c r="FJ1234" s="1"/>
      <c r="FK1234" s="1"/>
      <c r="FL1234" s="1"/>
      <c r="FM1234" s="1"/>
      <c r="FN1234" s="1"/>
      <c r="FO1234" s="1"/>
      <c r="FP1234" s="1"/>
      <c r="FQ1234" s="1"/>
      <c r="FR1234" s="1"/>
      <c r="FS1234" s="1"/>
      <c r="FT1234" s="1"/>
      <c r="FU1234" s="1"/>
      <c r="FV1234" s="1"/>
      <c r="FW1234" s="1"/>
      <c r="FX1234" s="1"/>
      <c r="FY1234" s="1"/>
      <c r="FZ1234" s="1"/>
      <c r="GA1234" s="1"/>
      <c r="GB1234" s="1"/>
      <c r="GC1234" s="1"/>
      <c r="GD1234" s="1"/>
      <c r="GE1234" s="1"/>
      <c r="GF1234" s="1"/>
      <c r="GG1234" s="1"/>
      <c r="GH1234" s="1"/>
      <c r="GI1234" s="1"/>
      <c r="GJ1234" s="1"/>
      <c r="GK1234" s="1"/>
      <c r="GL1234" s="1"/>
      <c r="GM1234" s="1"/>
      <c r="GN1234" s="1"/>
      <c r="GO1234" s="1"/>
      <c r="GP1234" s="1"/>
      <c r="GQ1234" s="1"/>
      <c r="GR1234" s="1"/>
      <c r="GS1234" s="1"/>
      <c r="GT1234" s="1"/>
      <c r="GU1234" s="1"/>
      <c r="GV1234" s="1"/>
      <c r="GW1234" s="1"/>
      <c r="GX1234" s="1"/>
      <c r="GY1234" s="1"/>
      <c r="GZ1234" s="1"/>
      <c r="HA1234" s="1"/>
      <c r="HB1234" s="1"/>
      <c r="HC1234" s="1"/>
      <c r="HD1234" s="1"/>
      <c r="HE1234" s="1"/>
      <c r="HF1234" s="1"/>
      <c r="HG1234" s="1"/>
      <c r="HH1234" s="1"/>
      <c r="HI1234" s="1"/>
      <c r="HJ1234" s="1"/>
      <c r="HK1234" s="1"/>
      <c r="HL1234" s="1"/>
      <c r="HM1234" s="1"/>
      <c r="HN1234" s="1"/>
      <c r="HO1234" s="1"/>
      <c r="HP1234" s="1"/>
      <c r="HQ1234" s="1"/>
      <c r="HR1234" s="1"/>
      <c r="HS1234" s="1"/>
      <c r="HT1234" s="1"/>
      <c r="HU1234" s="1"/>
      <c r="HV1234" s="1"/>
      <c r="HW1234" s="1"/>
      <c r="HX1234" s="1"/>
      <c r="HY1234" s="1"/>
      <c r="HZ1234" s="1"/>
      <c r="IA1234" s="1"/>
      <c r="IB1234" s="1"/>
      <c r="IC1234" s="1"/>
      <c r="ID1234" s="1"/>
      <c r="IE1234" s="1"/>
      <c r="IF1234" s="1"/>
      <c r="IG1234" s="1"/>
      <c r="IH1234" s="1"/>
      <c r="II1234" s="1"/>
      <c r="IJ1234" s="1"/>
      <c r="IK1234" s="1"/>
      <c r="IL1234" s="1"/>
      <c r="IM1234" s="1"/>
      <c r="IN1234" s="1"/>
      <c r="IO1234" s="1"/>
      <c r="IP1234" s="1"/>
      <c r="IQ1234" s="1"/>
      <c r="IR1234" s="1"/>
      <c r="IS1234" s="1"/>
      <c r="IT1234" s="1"/>
      <c r="IU1234" s="1"/>
      <c r="IV1234" s="1"/>
    </row>
    <row r="1235" spans="1:256" s="3" customFormat="1" ht="15" customHeight="1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9">
        <v>132</v>
      </c>
      <c r="L1235" s="12">
        <v>3.5</v>
      </c>
      <c r="M1235" s="12">
        <v>2.5</v>
      </c>
      <c r="N1235" s="14">
        <v>0</v>
      </c>
      <c r="O1235" s="14">
        <v>0</v>
      </c>
      <c r="P1235" s="14">
        <v>0.75</v>
      </c>
      <c r="Q1235" s="14">
        <v>0.25</v>
      </c>
      <c r="R1235" s="14">
        <v>0.9</v>
      </c>
      <c r="S1235" s="12">
        <v>1.5</v>
      </c>
      <c r="T1235" s="15">
        <v>0.4</v>
      </c>
      <c r="U1235" s="15">
        <v>0</v>
      </c>
      <c r="V1235" s="15">
        <v>0</v>
      </c>
      <c r="W1235" s="15">
        <v>0</v>
      </c>
      <c r="X1235" s="15">
        <v>0</v>
      </c>
      <c r="Y1235" s="15">
        <v>0</v>
      </c>
      <c r="Z1235" s="14"/>
      <c r="AA1235" s="14"/>
      <c r="AB1235" s="14"/>
      <c r="AC1235" s="14"/>
      <c r="AD1235" s="14"/>
      <c r="AE1235" s="14"/>
      <c r="AF1235" s="14"/>
      <c r="AG1235" s="14"/>
      <c r="AH1235" s="14"/>
      <c r="AI1235" s="14"/>
      <c r="AJ1235" s="14">
        <v>940</v>
      </c>
      <c r="AK1235" s="14">
        <v>120</v>
      </c>
      <c r="AL1235" s="14">
        <v>290</v>
      </c>
      <c r="AM1235" s="14">
        <v>120</v>
      </c>
      <c r="AN1235" s="14"/>
      <c r="AO1235" s="14"/>
      <c r="AP1235" s="14"/>
      <c r="AQ1235" s="14"/>
      <c r="AR1235" s="14"/>
      <c r="AS1235" s="16"/>
      <c r="AT1235" s="14">
        <v>500</v>
      </c>
      <c r="AU1235" s="18"/>
      <c r="AV1235" s="14"/>
      <c r="AW1235" s="14"/>
      <c r="AX1235" s="14">
        <v>34.5</v>
      </c>
      <c r="AY1235" s="14"/>
      <c r="AZ1235" s="14"/>
      <c r="BA1235" s="14"/>
      <c r="BB1235" s="14"/>
      <c r="BC1235" s="38"/>
      <c r="BD1235" s="14"/>
      <c r="BE1235" s="14"/>
      <c r="BF1235" s="18"/>
      <c r="BG1235" s="14"/>
      <c r="BH1235" s="14"/>
      <c r="BI1235" s="14"/>
      <c r="BJ1235" s="14"/>
      <c r="BK1235" s="14"/>
      <c r="BL1235" s="14"/>
      <c r="BM1235" s="14"/>
      <c r="BN1235" s="14"/>
      <c r="BO1235" s="14"/>
      <c r="BP1235" s="14"/>
      <c r="BQ1235" s="14"/>
      <c r="BR1235" s="14"/>
      <c r="BS1235" s="14"/>
      <c r="BT1235" s="14"/>
      <c r="BU1235" s="14"/>
      <c r="BV1235" s="14"/>
      <c r="BW1235" s="14"/>
      <c r="BX1235" s="14"/>
      <c r="BY1235" s="14"/>
      <c r="BZ1235" s="14"/>
      <c r="CA1235" s="14"/>
      <c r="CB1235" s="14"/>
      <c r="CC1235" s="14"/>
      <c r="CD1235" s="14"/>
      <c r="CE1235" s="14"/>
      <c r="CF1235" s="14"/>
      <c r="CG1235" s="14"/>
      <c r="CH1235" s="14"/>
      <c r="CI1235" s="14"/>
      <c r="CJ1235" s="14"/>
      <c r="CK1235" s="14"/>
      <c r="CL1235" s="14"/>
      <c r="CM1235" s="14"/>
      <c r="CN1235" s="14"/>
      <c r="CO1235" s="14"/>
      <c r="CP1235" s="14"/>
      <c r="CQ1235" s="14"/>
      <c r="CR1235" s="14"/>
      <c r="CS1235" s="14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/>
      <c r="DQ1235" s="1"/>
      <c r="DR1235" s="1"/>
      <c r="DS1235" s="1"/>
      <c r="DT1235" s="1"/>
      <c r="DU1235" s="1"/>
      <c r="DV1235" s="1"/>
      <c r="DW1235" s="1"/>
      <c r="DX1235" s="1"/>
      <c r="DY1235" s="1"/>
      <c r="DZ1235" s="1"/>
      <c r="EA1235" s="1"/>
      <c r="EB1235" s="1"/>
      <c r="EC1235" s="1"/>
      <c r="ED1235" s="1"/>
      <c r="EE1235" s="1"/>
      <c r="EF1235" s="1"/>
      <c r="EG1235" s="1"/>
      <c r="EH1235" s="1"/>
      <c r="EI1235" s="1"/>
      <c r="EJ1235" s="1"/>
      <c r="EK1235" s="1"/>
      <c r="EL1235" s="1"/>
      <c r="EM1235" s="1"/>
      <c r="EN1235" s="1"/>
      <c r="EO1235" s="1"/>
      <c r="EP1235" s="1"/>
      <c r="EQ1235" s="1"/>
      <c r="ER1235" s="1"/>
      <c r="ES1235" s="1"/>
      <c r="ET1235" s="1"/>
      <c r="EU1235" s="1"/>
      <c r="EV1235" s="1"/>
      <c r="EW1235" s="1"/>
      <c r="EX1235" s="1"/>
      <c r="EY1235" s="1"/>
      <c r="EZ1235" s="1"/>
      <c r="FA1235" s="1"/>
      <c r="FB1235" s="1"/>
      <c r="FC1235" s="1"/>
      <c r="FD1235" s="1"/>
      <c r="FE1235" s="1"/>
      <c r="FF1235" s="1"/>
      <c r="FG1235" s="1"/>
      <c r="FH1235" s="1"/>
      <c r="FI1235" s="1"/>
      <c r="FJ1235" s="1"/>
      <c r="FK1235" s="1"/>
      <c r="FL1235" s="1"/>
      <c r="FM1235" s="1"/>
      <c r="FN1235" s="1"/>
      <c r="FO1235" s="1"/>
      <c r="FP1235" s="1"/>
      <c r="FQ1235" s="1"/>
      <c r="FR1235" s="1"/>
      <c r="FS1235" s="1"/>
      <c r="FT1235" s="1"/>
      <c r="FU1235" s="1"/>
      <c r="FV1235" s="1"/>
      <c r="FW1235" s="1"/>
      <c r="FX1235" s="1"/>
      <c r="FY1235" s="1"/>
      <c r="FZ1235" s="1"/>
      <c r="GA1235" s="1"/>
      <c r="GB1235" s="1"/>
      <c r="GC1235" s="1"/>
      <c r="GD1235" s="1"/>
      <c r="GE1235" s="1"/>
      <c r="GF1235" s="1"/>
      <c r="GG1235" s="1"/>
      <c r="GH1235" s="1"/>
      <c r="GI1235" s="1"/>
      <c r="GJ1235" s="1"/>
      <c r="GK1235" s="1"/>
      <c r="GL1235" s="1"/>
      <c r="GM1235" s="1"/>
      <c r="GN1235" s="1"/>
      <c r="GO1235" s="1"/>
      <c r="GP1235" s="1"/>
      <c r="GQ1235" s="1"/>
      <c r="GR1235" s="1"/>
      <c r="GS1235" s="1"/>
      <c r="GT1235" s="1"/>
      <c r="GU1235" s="1"/>
      <c r="GV1235" s="1"/>
      <c r="GW1235" s="1"/>
      <c r="GX1235" s="1"/>
      <c r="GY1235" s="1"/>
      <c r="GZ1235" s="1"/>
      <c r="HA1235" s="1"/>
      <c r="HB1235" s="1"/>
      <c r="HC1235" s="1"/>
      <c r="HD1235" s="1"/>
      <c r="HE1235" s="1"/>
      <c r="HF1235" s="1"/>
      <c r="HG1235" s="1"/>
      <c r="HH1235" s="1"/>
      <c r="HI1235" s="1"/>
      <c r="HJ1235" s="1"/>
      <c r="HK1235" s="1"/>
      <c r="HL1235" s="1"/>
      <c r="HM1235" s="1"/>
      <c r="HN1235" s="1"/>
      <c r="HO1235" s="1"/>
      <c r="HP1235" s="1"/>
      <c r="HQ1235" s="1"/>
      <c r="HR1235" s="1"/>
      <c r="HS1235" s="1"/>
      <c r="HT1235" s="1"/>
      <c r="HU1235" s="1"/>
      <c r="HV1235" s="1"/>
      <c r="HW1235" s="1"/>
      <c r="HX1235" s="1"/>
      <c r="HY1235" s="1"/>
      <c r="HZ1235" s="1"/>
      <c r="IA1235" s="1"/>
      <c r="IB1235" s="1"/>
      <c r="IC1235" s="1"/>
      <c r="ID1235" s="1"/>
      <c r="IE1235" s="1"/>
      <c r="IF1235" s="1"/>
      <c r="IG1235" s="1"/>
      <c r="IH1235" s="1"/>
      <c r="II1235" s="1"/>
      <c r="IJ1235" s="1"/>
      <c r="IK1235" s="1"/>
      <c r="IL1235" s="1"/>
      <c r="IM1235" s="1"/>
      <c r="IN1235" s="1"/>
      <c r="IO1235" s="1"/>
      <c r="IP1235" s="1"/>
      <c r="IQ1235" s="1"/>
      <c r="IR1235" s="1"/>
      <c r="IS1235" s="1"/>
      <c r="IT1235" s="1"/>
      <c r="IU1235" s="1"/>
      <c r="IV1235" s="1"/>
    </row>
    <row r="1236" spans="1:256" s="3" customFormat="1" ht="15" customHeight="1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9">
        <v>132</v>
      </c>
      <c r="L1236" s="12">
        <v>3.5</v>
      </c>
      <c r="M1236" s="12">
        <v>2.5</v>
      </c>
      <c r="N1236" s="14">
        <v>0</v>
      </c>
      <c r="O1236" s="14">
        <v>0</v>
      </c>
      <c r="P1236" s="14">
        <v>0.75</v>
      </c>
      <c r="Q1236" s="14">
        <v>0.25</v>
      </c>
      <c r="R1236" s="14">
        <v>0.9</v>
      </c>
      <c r="S1236" s="12">
        <v>1.5</v>
      </c>
      <c r="T1236" s="15">
        <v>0.4</v>
      </c>
      <c r="U1236" s="15">
        <v>0</v>
      </c>
      <c r="V1236" s="15">
        <v>0</v>
      </c>
      <c r="W1236" s="15">
        <v>0</v>
      </c>
      <c r="X1236" s="15">
        <v>0</v>
      </c>
      <c r="Y1236" s="15">
        <v>0</v>
      </c>
      <c r="Z1236" s="14"/>
      <c r="AA1236" s="14"/>
      <c r="AB1236" s="14"/>
      <c r="AC1236" s="14"/>
      <c r="AD1236" s="14"/>
      <c r="AE1236" s="14"/>
      <c r="AF1236" s="14"/>
      <c r="AG1236" s="14"/>
      <c r="AH1236" s="14"/>
      <c r="AI1236" s="14"/>
      <c r="AJ1236" s="14">
        <v>940</v>
      </c>
      <c r="AK1236" s="14">
        <v>120</v>
      </c>
      <c r="AL1236" s="14">
        <v>320</v>
      </c>
      <c r="AM1236" s="14">
        <v>120</v>
      </c>
      <c r="AN1236" s="14"/>
      <c r="AO1236" s="14"/>
      <c r="AP1236" s="14"/>
      <c r="AQ1236" s="14"/>
      <c r="AR1236" s="14"/>
      <c r="AS1236" s="16"/>
      <c r="AT1236" s="14">
        <v>650</v>
      </c>
      <c r="AU1236" s="18"/>
      <c r="AV1236" s="14"/>
      <c r="AW1236" s="14"/>
      <c r="AX1236" s="14">
        <v>41</v>
      </c>
      <c r="AY1236" s="14"/>
      <c r="AZ1236" s="14"/>
      <c r="BA1236" s="14"/>
      <c r="BB1236" s="14"/>
      <c r="BC1236" s="38"/>
      <c r="BD1236" s="14"/>
      <c r="BE1236" s="14"/>
      <c r="BF1236" s="18"/>
      <c r="BG1236" s="14"/>
      <c r="BH1236" s="14"/>
      <c r="BI1236" s="14"/>
      <c r="BJ1236" s="14"/>
      <c r="BK1236" s="14"/>
      <c r="BL1236" s="14"/>
      <c r="BM1236" s="14"/>
      <c r="BN1236" s="14"/>
      <c r="BO1236" s="14"/>
      <c r="BP1236" s="14"/>
      <c r="BQ1236" s="14"/>
      <c r="BR1236" s="14"/>
      <c r="BS1236" s="14"/>
      <c r="BT1236" s="14"/>
      <c r="BU1236" s="14"/>
      <c r="BV1236" s="14"/>
      <c r="BW1236" s="14"/>
      <c r="BX1236" s="14"/>
      <c r="BY1236" s="14"/>
      <c r="BZ1236" s="14"/>
      <c r="CA1236" s="14"/>
      <c r="CB1236" s="14"/>
      <c r="CC1236" s="14"/>
      <c r="CD1236" s="14"/>
      <c r="CE1236" s="14"/>
      <c r="CF1236" s="14"/>
      <c r="CG1236" s="14"/>
      <c r="CH1236" s="14"/>
      <c r="CI1236" s="14"/>
      <c r="CJ1236" s="14"/>
      <c r="CK1236" s="14"/>
      <c r="CL1236" s="14"/>
      <c r="CM1236" s="14"/>
      <c r="CN1236" s="14"/>
      <c r="CO1236" s="14"/>
      <c r="CP1236" s="14"/>
      <c r="CQ1236" s="14"/>
      <c r="CR1236" s="14"/>
      <c r="CS1236" s="14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  <c r="DN1236" s="1"/>
      <c r="DO1236" s="1"/>
      <c r="DP1236" s="1"/>
      <c r="DQ1236" s="1"/>
      <c r="DR1236" s="1"/>
      <c r="DS1236" s="1"/>
      <c r="DT1236" s="1"/>
      <c r="DU1236" s="1"/>
      <c r="DV1236" s="1"/>
      <c r="DW1236" s="1"/>
      <c r="DX1236" s="1"/>
      <c r="DY1236" s="1"/>
      <c r="DZ1236" s="1"/>
      <c r="EA1236" s="1"/>
      <c r="EB1236" s="1"/>
      <c r="EC1236" s="1"/>
      <c r="ED1236" s="1"/>
      <c r="EE1236" s="1"/>
      <c r="EF1236" s="1"/>
      <c r="EG1236" s="1"/>
      <c r="EH1236" s="1"/>
      <c r="EI1236" s="1"/>
      <c r="EJ1236" s="1"/>
      <c r="EK1236" s="1"/>
      <c r="EL1236" s="1"/>
      <c r="EM1236" s="1"/>
      <c r="EN1236" s="1"/>
      <c r="EO1236" s="1"/>
      <c r="EP1236" s="1"/>
      <c r="EQ1236" s="1"/>
      <c r="ER1236" s="1"/>
      <c r="ES1236" s="1"/>
      <c r="ET1236" s="1"/>
      <c r="EU1236" s="1"/>
      <c r="EV1236" s="1"/>
      <c r="EW1236" s="1"/>
      <c r="EX1236" s="1"/>
      <c r="EY1236" s="1"/>
      <c r="EZ1236" s="1"/>
      <c r="FA1236" s="1"/>
      <c r="FB1236" s="1"/>
      <c r="FC1236" s="1"/>
      <c r="FD1236" s="1"/>
      <c r="FE1236" s="1"/>
      <c r="FF1236" s="1"/>
      <c r="FG1236" s="1"/>
      <c r="FH1236" s="1"/>
      <c r="FI1236" s="1"/>
      <c r="FJ1236" s="1"/>
      <c r="FK1236" s="1"/>
      <c r="FL1236" s="1"/>
      <c r="FM1236" s="1"/>
      <c r="FN1236" s="1"/>
      <c r="FO1236" s="1"/>
      <c r="FP1236" s="1"/>
      <c r="FQ1236" s="1"/>
      <c r="FR1236" s="1"/>
      <c r="FS1236" s="1"/>
      <c r="FT1236" s="1"/>
      <c r="FU1236" s="1"/>
      <c r="FV1236" s="1"/>
      <c r="FW1236" s="1"/>
      <c r="FX1236" s="1"/>
      <c r="FY1236" s="1"/>
      <c r="FZ1236" s="1"/>
      <c r="GA1236" s="1"/>
      <c r="GB1236" s="1"/>
      <c r="GC1236" s="1"/>
      <c r="GD1236" s="1"/>
      <c r="GE1236" s="1"/>
      <c r="GF1236" s="1"/>
      <c r="GG1236" s="1"/>
      <c r="GH1236" s="1"/>
      <c r="GI1236" s="1"/>
      <c r="GJ1236" s="1"/>
      <c r="GK1236" s="1"/>
      <c r="GL1236" s="1"/>
      <c r="GM1236" s="1"/>
      <c r="GN1236" s="1"/>
      <c r="GO1236" s="1"/>
      <c r="GP1236" s="1"/>
      <c r="GQ1236" s="1"/>
      <c r="GR1236" s="1"/>
      <c r="GS1236" s="1"/>
      <c r="GT1236" s="1"/>
      <c r="GU1236" s="1"/>
      <c r="GV1236" s="1"/>
      <c r="GW1236" s="1"/>
      <c r="GX1236" s="1"/>
      <c r="GY1236" s="1"/>
      <c r="GZ1236" s="1"/>
      <c r="HA1236" s="1"/>
      <c r="HB1236" s="1"/>
      <c r="HC1236" s="1"/>
      <c r="HD1236" s="1"/>
      <c r="HE1236" s="1"/>
      <c r="HF1236" s="1"/>
      <c r="HG1236" s="1"/>
      <c r="HH1236" s="1"/>
      <c r="HI1236" s="1"/>
      <c r="HJ1236" s="1"/>
      <c r="HK1236" s="1"/>
      <c r="HL1236" s="1"/>
      <c r="HM1236" s="1"/>
      <c r="HN1236" s="1"/>
      <c r="HO1236" s="1"/>
      <c r="HP1236" s="1"/>
      <c r="HQ1236" s="1"/>
      <c r="HR1236" s="1"/>
      <c r="HS1236" s="1"/>
      <c r="HT1236" s="1"/>
      <c r="HU1236" s="1"/>
      <c r="HV1236" s="1"/>
      <c r="HW1236" s="1"/>
      <c r="HX1236" s="1"/>
      <c r="HY1236" s="1"/>
      <c r="HZ1236" s="1"/>
      <c r="IA1236" s="1"/>
      <c r="IB1236" s="1"/>
      <c r="IC1236" s="1"/>
      <c r="ID1236" s="1"/>
      <c r="IE1236" s="1"/>
      <c r="IF1236" s="1"/>
      <c r="IG1236" s="1"/>
      <c r="IH1236" s="1"/>
      <c r="II1236" s="1"/>
      <c r="IJ1236" s="1"/>
      <c r="IK1236" s="1"/>
      <c r="IL1236" s="1"/>
      <c r="IM1236" s="1"/>
      <c r="IN1236" s="1"/>
      <c r="IO1236" s="1"/>
      <c r="IP1236" s="1"/>
      <c r="IQ1236" s="1"/>
      <c r="IR1236" s="1"/>
      <c r="IS1236" s="1"/>
      <c r="IT1236" s="1"/>
      <c r="IU1236" s="1"/>
      <c r="IV1236" s="1"/>
    </row>
    <row r="1237" spans="1:256" s="3" customFormat="1" ht="15" customHeight="1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9">
        <v>132</v>
      </c>
      <c r="L1237" s="12">
        <v>3.5</v>
      </c>
      <c r="M1237" s="12">
        <v>2.5</v>
      </c>
      <c r="N1237" s="14">
        <v>0</v>
      </c>
      <c r="O1237" s="14">
        <v>0</v>
      </c>
      <c r="P1237" s="14">
        <v>0.75</v>
      </c>
      <c r="Q1237" s="14">
        <v>0.25</v>
      </c>
      <c r="R1237" s="14">
        <v>0.9</v>
      </c>
      <c r="S1237" s="12">
        <v>1.5</v>
      </c>
      <c r="T1237" s="15">
        <v>0.4</v>
      </c>
      <c r="U1237" s="15">
        <v>0</v>
      </c>
      <c r="V1237" s="15">
        <v>0</v>
      </c>
      <c r="W1237" s="15">
        <v>0</v>
      </c>
      <c r="X1237" s="15">
        <v>0</v>
      </c>
      <c r="Y1237" s="15">
        <v>0</v>
      </c>
      <c r="Z1237" s="14"/>
      <c r="AA1237" s="14"/>
      <c r="AB1237" s="14"/>
      <c r="AC1237" s="14"/>
      <c r="AD1237" s="14"/>
      <c r="AE1237" s="14"/>
      <c r="AF1237" s="14"/>
      <c r="AG1237" s="14"/>
      <c r="AH1237" s="14"/>
      <c r="AI1237" s="14"/>
      <c r="AJ1237" s="14">
        <v>940</v>
      </c>
      <c r="AK1237" s="14">
        <v>120</v>
      </c>
      <c r="AL1237" s="14">
        <v>350</v>
      </c>
      <c r="AM1237" s="14">
        <v>120</v>
      </c>
      <c r="AN1237" s="14"/>
      <c r="AO1237" s="14"/>
      <c r="AP1237" s="14"/>
      <c r="AQ1237" s="14"/>
      <c r="AR1237" s="14"/>
      <c r="AS1237" s="16"/>
      <c r="AT1237" s="14">
        <v>500</v>
      </c>
      <c r="AU1237" s="18"/>
      <c r="AV1237" s="14"/>
      <c r="AW1237" s="14"/>
      <c r="AX1237" s="14">
        <v>41</v>
      </c>
      <c r="AY1237" s="14"/>
      <c r="AZ1237" s="14"/>
      <c r="BA1237" s="14"/>
      <c r="BB1237" s="14"/>
      <c r="BC1237" s="38"/>
      <c r="BD1237" s="14"/>
      <c r="BE1237" s="14"/>
      <c r="BF1237" s="18"/>
      <c r="BG1237" s="14"/>
      <c r="BH1237" s="14"/>
      <c r="BI1237" s="14"/>
      <c r="BJ1237" s="14"/>
      <c r="BK1237" s="14"/>
      <c r="BL1237" s="14"/>
      <c r="BM1237" s="14"/>
      <c r="BN1237" s="14"/>
      <c r="BO1237" s="14"/>
      <c r="BP1237" s="14"/>
      <c r="BQ1237" s="14"/>
      <c r="BR1237" s="14"/>
      <c r="BS1237" s="14"/>
      <c r="BT1237" s="14"/>
      <c r="BU1237" s="14"/>
      <c r="BV1237" s="14"/>
      <c r="BW1237" s="14"/>
      <c r="BX1237" s="14"/>
      <c r="BY1237" s="14"/>
      <c r="BZ1237" s="14"/>
      <c r="CA1237" s="14"/>
      <c r="CB1237" s="14"/>
      <c r="CC1237" s="14"/>
      <c r="CD1237" s="14"/>
      <c r="CE1237" s="14"/>
      <c r="CF1237" s="14"/>
      <c r="CG1237" s="14"/>
      <c r="CH1237" s="14"/>
      <c r="CI1237" s="14"/>
      <c r="CJ1237" s="14"/>
      <c r="CK1237" s="14"/>
      <c r="CL1237" s="14"/>
      <c r="CM1237" s="14"/>
      <c r="CN1237" s="14"/>
      <c r="CO1237" s="14"/>
      <c r="CP1237" s="14"/>
      <c r="CQ1237" s="14"/>
      <c r="CR1237" s="14"/>
      <c r="CS1237" s="14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  <c r="DN1237" s="1"/>
      <c r="DO1237" s="1"/>
      <c r="DP1237" s="1"/>
      <c r="DQ1237" s="1"/>
      <c r="DR1237" s="1"/>
      <c r="DS1237" s="1"/>
      <c r="DT1237" s="1"/>
      <c r="DU1237" s="1"/>
      <c r="DV1237" s="1"/>
      <c r="DW1237" s="1"/>
      <c r="DX1237" s="1"/>
      <c r="DY1237" s="1"/>
      <c r="DZ1237" s="1"/>
      <c r="EA1237" s="1"/>
      <c r="EB1237" s="1"/>
      <c r="EC1237" s="1"/>
      <c r="ED1237" s="1"/>
      <c r="EE1237" s="1"/>
      <c r="EF1237" s="1"/>
      <c r="EG1237" s="1"/>
      <c r="EH1237" s="1"/>
      <c r="EI1237" s="1"/>
      <c r="EJ1237" s="1"/>
      <c r="EK1237" s="1"/>
      <c r="EL1237" s="1"/>
      <c r="EM1237" s="1"/>
      <c r="EN1237" s="1"/>
      <c r="EO1237" s="1"/>
      <c r="EP1237" s="1"/>
      <c r="EQ1237" s="1"/>
      <c r="ER1237" s="1"/>
      <c r="ES1237" s="1"/>
      <c r="ET1237" s="1"/>
      <c r="EU1237" s="1"/>
      <c r="EV1237" s="1"/>
      <c r="EW1237" s="1"/>
      <c r="EX1237" s="1"/>
      <c r="EY1237" s="1"/>
      <c r="EZ1237" s="1"/>
      <c r="FA1237" s="1"/>
      <c r="FB1237" s="1"/>
      <c r="FC1237" s="1"/>
      <c r="FD1237" s="1"/>
      <c r="FE1237" s="1"/>
      <c r="FF1237" s="1"/>
      <c r="FG1237" s="1"/>
      <c r="FH1237" s="1"/>
      <c r="FI1237" s="1"/>
      <c r="FJ1237" s="1"/>
      <c r="FK1237" s="1"/>
      <c r="FL1237" s="1"/>
      <c r="FM1237" s="1"/>
      <c r="FN1237" s="1"/>
      <c r="FO1237" s="1"/>
      <c r="FP1237" s="1"/>
      <c r="FQ1237" s="1"/>
      <c r="FR1237" s="1"/>
      <c r="FS1237" s="1"/>
      <c r="FT1237" s="1"/>
      <c r="FU1237" s="1"/>
      <c r="FV1237" s="1"/>
      <c r="FW1237" s="1"/>
      <c r="FX1237" s="1"/>
      <c r="FY1237" s="1"/>
      <c r="FZ1237" s="1"/>
      <c r="GA1237" s="1"/>
      <c r="GB1237" s="1"/>
      <c r="GC1237" s="1"/>
      <c r="GD1237" s="1"/>
      <c r="GE1237" s="1"/>
      <c r="GF1237" s="1"/>
      <c r="GG1237" s="1"/>
      <c r="GH1237" s="1"/>
      <c r="GI1237" s="1"/>
      <c r="GJ1237" s="1"/>
      <c r="GK1237" s="1"/>
      <c r="GL1237" s="1"/>
      <c r="GM1237" s="1"/>
      <c r="GN1237" s="1"/>
      <c r="GO1237" s="1"/>
      <c r="GP1237" s="1"/>
      <c r="GQ1237" s="1"/>
      <c r="GR1237" s="1"/>
      <c r="GS1237" s="1"/>
      <c r="GT1237" s="1"/>
      <c r="GU1237" s="1"/>
      <c r="GV1237" s="1"/>
      <c r="GW1237" s="1"/>
      <c r="GX1237" s="1"/>
      <c r="GY1237" s="1"/>
      <c r="GZ1237" s="1"/>
      <c r="HA1237" s="1"/>
      <c r="HB1237" s="1"/>
      <c r="HC1237" s="1"/>
      <c r="HD1237" s="1"/>
      <c r="HE1237" s="1"/>
      <c r="HF1237" s="1"/>
      <c r="HG1237" s="1"/>
      <c r="HH1237" s="1"/>
      <c r="HI1237" s="1"/>
      <c r="HJ1237" s="1"/>
      <c r="HK1237" s="1"/>
      <c r="HL1237" s="1"/>
      <c r="HM1237" s="1"/>
      <c r="HN1237" s="1"/>
      <c r="HO1237" s="1"/>
      <c r="HP1237" s="1"/>
      <c r="HQ1237" s="1"/>
      <c r="HR1237" s="1"/>
      <c r="HS1237" s="1"/>
      <c r="HT1237" s="1"/>
      <c r="HU1237" s="1"/>
      <c r="HV1237" s="1"/>
      <c r="HW1237" s="1"/>
      <c r="HX1237" s="1"/>
      <c r="HY1237" s="1"/>
      <c r="HZ1237" s="1"/>
      <c r="IA1237" s="1"/>
      <c r="IB1237" s="1"/>
      <c r="IC1237" s="1"/>
      <c r="ID1237" s="1"/>
      <c r="IE1237" s="1"/>
      <c r="IF1237" s="1"/>
      <c r="IG1237" s="1"/>
      <c r="IH1237" s="1"/>
      <c r="II1237" s="1"/>
      <c r="IJ1237" s="1"/>
      <c r="IK1237" s="1"/>
      <c r="IL1237" s="1"/>
      <c r="IM1237" s="1"/>
      <c r="IN1237" s="1"/>
      <c r="IO1237" s="1"/>
      <c r="IP1237" s="1"/>
      <c r="IQ1237" s="1"/>
      <c r="IR1237" s="1"/>
      <c r="IS1237" s="1"/>
      <c r="IT1237" s="1"/>
      <c r="IU1237" s="1"/>
      <c r="IV1237" s="1"/>
    </row>
    <row r="1238" spans="1:256" s="3" customFormat="1" ht="15" customHeight="1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9">
        <v>132</v>
      </c>
      <c r="L1238" s="12">
        <v>3.5</v>
      </c>
      <c r="M1238" s="12">
        <v>2.5</v>
      </c>
      <c r="N1238" s="14">
        <v>0</v>
      </c>
      <c r="O1238" s="14">
        <v>0</v>
      </c>
      <c r="P1238" s="14">
        <v>0.73</v>
      </c>
      <c r="Q1238" s="14">
        <v>0.25</v>
      </c>
      <c r="R1238" s="14">
        <v>0.9</v>
      </c>
      <c r="S1238" s="12">
        <v>0.8</v>
      </c>
      <c r="T1238" s="15">
        <v>0.4</v>
      </c>
      <c r="U1238" s="15">
        <v>0</v>
      </c>
      <c r="V1238" s="15">
        <v>0</v>
      </c>
      <c r="W1238" s="15">
        <v>0</v>
      </c>
      <c r="X1238" s="15">
        <v>0</v>
      </c>
      <c r="Y1238" s="15">
        <v>0</v>
      </c>
      <c r="Z1238" s="14"/>
      <c r="AA1238" s="14"/>
      <c r="AB1238" s="14"/>
      <c r="AC1238" s="14"/>
      <c r="AD1238" s="14"/>
      <c r="AE1238" s="14"/>
      <c r="AF1238" s="14"/>
      <c r="AG1238" s="14"/>
      <c r="AH1238" s="14"/>
      <c r="AI1238" s="14"/>
      <c r="AJ1238" s="14">
        <v>900</v>
      </c>
      <c r="AK1238" s="14">
        <v>120</v>
      </c>
      <c r="AL1238" s="14">
        <v>270</v>
      </c>
      <c r="AM1238" s="14">
        <v>120</v>
      </c>
      <c r="AN1238" s="14"/>
      <c r="AO1238" s="14"/>
      <c r="AP1238" s="14"/>
      <c r="AQ1238" s="14"/>
      <c r="AR1238" s="14"/>
      <c r="AS1238" s="16"/>
      <c r="AT1238" s="14">
        <v>725</v>
      </c>
      <c r="AU1238" s="18"/>
      <c r="AV1238" s="14"/>
      <c r="AW1238" s="14"/>
      <c r="AX1238" s="14">
        <v>47.5</v>
      </c>
      <c r="AY1238" s="14"/>
      <c r="AZ1238" s="14"/>
      <c r="BA1238" s="14"/>
      <c r="BB1238" s="14"/>
      <c r="BC1238" s="38"/>
      <c r="BD1238" s="14"/>
      <c r="BE1238" s="14"/>
      <c r="BF1238" s="18"/>
      <c r="BG1238" s="14"/>
      <c r="BH1238" s="14"/>
      <c r="BI1238" s="14"/>
      <c r="BJ1238" s="14"/>
      <c r="BK1238" s="14"/>
      <c r="BL1238" s="14"/>
      <c r="BM1238" s="14"/>
      <c r="BN1238" s="14"/>
      <c r="BO1238" s="14"/>
      <c r="BP1238" s="14"/>
      <c r="BQ1238" s="14"/>
      <c r="BR1238" s="14"/>
      <c r="BS1238" s="14"/>
      <c r="BT1238" s="14"/>
      <c r="BU1238" s="14"/>
      <c r="BV1238" s="14"/>
      <c r="BW1238" s="14"/>
      <c r="BX1238" s="14"/>
      <c r="BY1238" s="14"/>
      <c r="BZ1238" s="14"/>
      <c r="CA1238" s="14"/>
      <c r="CB1238" s="14"/>
      <c r="CC1238" s="14"/>
      <c r="CD1238" s="14"/>
      <c r="CE1238" s="14"/>
      <c r="CF1238" s="14"/>
      <c r="CG1238" s="14"/>
      <c r="CH1238" s="14"/>
      <c r="CI1238" s="14"/>
      <c r="CJ1238" s="14"/>
      <c r="CK1238" s="14"/>
      <c r="CL1238" s="14"/>
      <c r="CM1238" s="14"/>
      <c r="CN1238" s="14"/>
      <c r="CO1238" s="14"/>
      <c r="CP1238" s="14"/>
      <c r="CQ1238" s="14"/>
      <c r="CR1238" s="14"/>
      <c r="CS1238" s="14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  <c r="DN1238" s="1"/>
      <c r="DO1238" s="1"/>
      <c r="DP1238" s="1"/>
      <c r="DQ1238" s="1"/>
      <c r="DR1238" s="1"/>
      <c r="DS1238" s="1"/>
      <c r="DT1238" s="1"/>
      <c r="DU1238" s="1"/>
      <c r="DV1238" s="1"/>
      <c r="DW1238" s="1"/>
      <c r="DX1238" s="1"/>
      <c r="DY1238" s="1"/>
      <c r="DZ1238" s="1"/>
      <c r="EA1238" s="1"/>
      <c r="EB1238" s="1"/>
      <c r="EC1238" s="1"/>
      <c r="ED1238" s="1"/>
      <c r="EE1238" s="1"/>
      <c r="EF1238" s="1"/>
      <c r="EG1238" s="1"/>
      <c r="EH1238" s="1"/>
      <c r="EI1238" s="1"/>
      <c r="EJ1238" s="1"/>
      <c r="EK1238" s="1"/>
      <c r="EL1238" s="1"/>
      <c r="EM1238" s="1"/>
      <c r="EN1238" s="1"/>
      <c r="EO1238" s="1"/>
      <c r="EP1238" s="1"/>
      <c r="EQ1238" s="1"/>
      <c r="ER1238" s="1"/>
      <c r="ES1238" s="1"/>
      <c r="ET1238" s="1"/>
      <c r="EU1238" s="1"/>
      <c r="EV1238" s="1"/>
      <c r="EW1238" s="1"/>
      <c r="EX1238" s="1"/>
      <c r="EY1238" s="1"/>
      <c r="EZ1238" s="1"/>
      <c r="FA1238" s="1"/>
      <c r="FB1238" s="1"/>
      <c r="FC1238" s="1"/>
      <c r="FD1238" s="1"/>
      <c r="FE1238" s="1"/>
      <c r="FF1238" s="1"/>
      <c r="FG1238" s="1"/>
      <c r="FH1238" s="1"/>
      <c r="FI1238" s="1"/>
      <c r="FJ1238" s="1"/>
      <c r="FK1238" s="1"/>
      <c r="FL1238" s="1"/>
      <c r="FM1238" s="1"/>
      <c r="FN1238" s="1"/>
      <c r="FO1238" s="1"/>
      <c r="FP1238" s="1"/>
      <c r="FQ1238" s="1"/>
      <c r="FR1238" s="1"/>
      <c r="FS1238" s="1"/>
      <c r="FT1238" s="1"/>
      <c r="FU1238" s="1"/>
      <c r="FV1238" s="1"/>
      <c r="FW1238" s="1"/>
      <c r="FX1238" s="1"/>
      <c r="FY1238" s="1"/>
      <c r="FZ1238" s="1"/>
      <c r="GA1238" s="1"/>
      <c r="GB1238" s="1"/>
      <c r="GC1238" s="1"/>
      <c r="GD1238" s="1"/>
      <c r="GE1238" s="1"/>
      <c r="GF1238" s="1"/>
      <c r="GG1238" s="1"/>
      <c r="GH1238" s="1"/>
      <c r="GI1238" s="1"/>
      <c r="GJ1238" s="1"/>
      <c r="GK1238" s="1"/>
      <c r="GL1238" s="1"/>
      <c r="GM1238" s="1"/>
      <c r="GN1238" s="1"/>
      <c r="GO1238" s="1"/>
      <c r="GP1238" s="1"/>
      <c r="GQ1238" s="1"/>
      <c r="GR1238" s="1"/>
      <c r="GS1238" s="1"/>
      <c r="GT1238" s="1"/>
      <c r="GU1238" s="1"/>
      <c r="GV1238" s="1"/>
      <c r="GW1238" s="1"/>
      <c r="GX1238" s="1"/>
      <c r="GY1238" s="1"/>
      <c r="GZ1238" s="1"/>
      <c r="HA1238" s="1"/>
      <c r="HB1238" s="1"/>
      <c r="HC1238" s="1"/>
      <c r="HD1238" s="1"/>
      <c r="HE1238" s="1"/>
      <c r="HF1238" s="1"/>
      <c r="HG1238" s="1"/>
      <c r="HH1238" s="1"/>
      <c r="HI1238" s="1"/>
      <c r="HJ1238" s="1"/>
      <c r="HK1238" s="1"/>
      <c r="HL1238" s="1"/>
      <c r="HM1238" s="1"/>
      <c r="HN1238" s="1"/>
      <c r="HO1238" s="1"/>
      <c r="HP1238" s="1"/>
      <c r="HQ1238" s="1"/>
      <c r="HR1238" s="1"/>
      <c r="HS1238" s="1"/>
      <c r="HT1238" s="1"/>
      <c r="HU1238" s="1"/>
      <c r="HV1238" s="1"/>
      <c r="HW1238" s="1"/>
      <c r="HX1238" s="1"/>
      <c r="HY1238" s="1"/>
      <c r="HZ1238" s="1"/>
      <c r="IA1238" s="1"/>
      <c r="IB1238" s="1"/>
      <c r="IC1238" s="1"/>
      <c r="ID1238" s="1"/>
      <c r="IE1238" s="1"/>
      <c r="IF1238" s="1"/>
      <c r="IG1238" s="1"/>
      <c r="IH1238" s="1"/>
      <c r="II1238" s="1"/>
      <c r="IJ1238" s="1"/>
      <c r="IK1238" s="1"/>
      <c r="IL1238" s="1"/>
      <c r="IM1238" s="1"/>
      <c r="IN1238" s="1"/>
      <c r="IO1238" s="1"/>
      <c r="IP1238" s="1"/>
      <c r="IQ1238" s="1"/>
      <c r="IR1238" s="1"/>
      <c r="IS1238" s="1"/>
      <c r="IT1238" s="1"/>
      <c r="IU1238" s="1"/>
      <c r="IV1238" s="1"/>
    </row>
    <row r="1239" spans="1:256" s="3" customFormat="1" ht="15" customHeight="1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9">
        <v>132</v>
      </c>
      <c r="L1239" s="12">
        <v>3.5</v>
      </c>
      <c r="M1239" s="12">
        <v>2.5</v>
      </c>
      <c r="N1239" s="14">
        <v>0</v>
      </c>
      <c r="O1239" s="14">
        <v>0</v>
      </c>
      <c r="P1239" s="14">
        <v>0.73</v>
      </c>
      <c r="Q1239" s="14">
        <v>0.25</v>
      </c>
      <c r="R1239" s="14">
        <v>0.9</v>
      </c>
      <c r="S1239" s="12">
        <v>0.8</v>
      </c>
      <c r="T1239" s="15">
        <v>0.4</v>
      </c>
      <c r="U1239" s="15">
        <v>0</v>
      </c>
      <c r="V1239" s="15">
        <v>0</v>
      </c>
      <c r="W1239" s="15">
        <v>0</v>
      </c>
      <c r="X1239" s="15">
        <v>0</v>
      </c>
      <c r="Y1239" s="15">
        <v>0</v>
      </c>
      <c r="Z1239" s="14"/>
      <c r="AA1239" s="14"/>
      <c r="AB1239" s="14"/>
      <c r="AC1239" s="14"/>
      <c r="AD1239" s="14"/>
      <c r="AE1239" s="14"/>
      <c r="AF1239" s="14"/>
      <c r="AG1239" s="14"/>
      <c r="AH1239" s="14"/>
      <c r="AI1239" s="14"/>
      <c r="AJ1239" s="14">
        <v>900</v>
      </c>
      <c r="AK1239" s="14">
        <v>120</v>
      </c>
      <c r="AL1239" s="14">
        <v>290</v>
      </c>
      <c r="AM1239" s="14">
        <v>120</v>
      </c>
      <c r="AN1239" s="14"/>
      <c r="AO1239" s="14"/>
      <c r="AP1239" s="14"/>
      <c r="AQ1239" s="14"/>
      <c r="AR1239" s="14"/>
      <c r="AS1239" s="16"/>
      <c r="AT1239" s="14">
        <v>745</v>
      </c>
      <c r="AU1239" s="18"/>
      <c r="AV1239" s="14"/>
      <c r="AW1239" s="14"/>
      <c r="AX1239" s="14">
        <v>44.5</v>
      </c>
      <c r="AY1239" s="14"/>
      <c r="AZ1239" s="14"/>
      <c r="BA1239" s="14"/>
      <c r="BB1239" s="14"/>
      <c r="BC1239" s="38"/>
      <c r="BD1239" s="14"/>
      <c r="BE1239" s="14"/>
      <c r="BF1239" s="18"/>
      <c r="BG1239" s="14"/>
      <c r="BH1239" s="14"/>
      <c r="BI1239" s="14"/>
      <c r="BJ1239" s="14"/>
      <c r="BK1239" s="14"/>
      <c r="BL1239" s="14"/>
      <c r="BM1239" s="14"/>
      <c r="BN1239" s="14"/>
      <c r="BO1239" s="14"/>
      <c r="BP1239" s="14"/>
      <c r="BQ1239" s="14"/>
      <c r="BR1239" s="14"/>
      <c r="BS1239" s="14"/>
      <c r="BT1239" s="14"/>
      <c r="BU1239" s="14"/>
      <c r="BV1239" s="14"/>
      <c r="BW1239" s="14"/>
      <c r="BX1239" s="14"/>
      <c r="BY1239" s="14"/>
      <c r="BZ1239" s="14"/>
      <c r="CA1239" s="14"/>
      <c r="CB1239" s="14"/>
      <c r="CC1239" s="14"/>
      <c r="CD1239" s="14"/>
      <c r="CE1239" s="14"/>
      <c r="CF1239" s="14"/>
      <c r="CG1239" s="14"/>
      <c r="CH1239" s="14"/>
      <c r="CI1239" s="14"/>
      <c r="CJ1239" s="14"/>
      <c r="CK1239" s="14"/>
      <c r="CL1239" s="14"/>
      <c r="CM1239" s="14"/>
      <c r="CN1239" s="14"/>
      <c r="CO1239" s="14"/>
      <c r="CP1239" s="14"/>
      <c r="CQ1239" s="14"/>
      <c r="CR1239" s="14"/>
      <c r="CS1239" s="14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  <c r="DN1239" s="1"/>
      <c r="DO1239" s="1"/>
      <c r="DP1239" s="1"/>
      <c r="DQ1239" s="1"/>
      <c r="DR1239" s="1"/>
      <c r="DS1239" s="1"/>
      <c r="DT1239" s="1"/>
      <c r="DU1239" s="1"/>
      <c r="DV1239" s="1"/>
      <c r="DW1239" s="1"/>
      <c r="DX1239" s="1"/>
      <c r="DY1239" s="1"/>
      <c r="DZ1239" s="1"/>
      <c r="EA1239" s="1"/>
      <c r="EB1239" s="1"/>
      <c r="EC1239" s="1"/>
      <c r="ED1239" s="1"/>
      <c r="EE1239" s="1"/>
      <c r="EF1239" s="1"/>
      <c r="EG1239" s="1"/>
      <c r="EH1239" s="1"/>
      <c r="EI1239" s="1"/>
      <c r="EJ1239" s="1"/>
      <c r="EK1239" s="1"/>
      <c r="EL1239" s="1"/>
      <c r="EM1239" s="1"/>
      <c r="EN1239" s="1"/>
      <c r="EO1239" s="1"/>
      <c r="EP1239" s="1"/>
      <c r="EQ1239" s="1"/>
      <c r="ER1239" s="1"/>
      <c r="ES1239" s="1"/>
      <c r="ET1239" s="1"/>
      <c r="EU1239" s="1"/>
      <c r="EV1239" s="1"/>
      <c r="EW1239" s="1"/>
      <c r="EX1239" s="1"/>
      <c r="EY1239" s="1"/>
      <c r="EZ1239" s="1"/>
      <c r="FA1239" s="1"/>
      <c r="FB1239" s="1"/>
      <c r="FC1239" s="1"/>
      <c r="FD1239" s="1"/>
      <c r="FE1239" s="1"/>
      <c r="FF1239" s="1"/>
      <c r="FG1239" s="1"/>
      <c r="FH1239" s="1"/>
      <c r="FI1239" s="1"/>
      <c r="FJ1239" s="1"/>
      <c r="FK1239" s="1"/>
      <c r="FL1239" s="1"/>
      <c r="FM1239" s="1"/>
      <c r="FN1239" s="1"/>
      <c r="FO1239" s="1"/>
      <c r="FP1239" s="1"/>
      <c r="FQ1239" s="1"/>
      <c r="FR1239" s="1"/>
      <c r="FS1239" s="1"/>
      <c r="FT1239" s="1"/>
      <c r="FU1239" s="1"/>
      <c r="FV1239" s="1"/>
      <c r="FW1239" s="1"/>
      <c r="FX1239" s="1"/>
      <c r="FY1239" s="1"/>
      <c r="FZ1239" s="1"/>
      <c r="GA1239" s="1"/>
      <c r="GB1239" s="1"/>
      <c r="GC1239" s="1"/>
      <c r="GD1239" s="1"/>
      <c r="GE1239" s="1"/>
      <c r="GF1239" s="1"/>
      <c r="GG1239" s="1"/>
      <c r="GH1239" s="1"/>
      <c r="GI1239" s="1"/>
      <c r="GJ1239" s="1"/>
      <c r="GK1239" s="1"/>
      <c r="GL1239" s="1"/>
      <c r="GM1239" s="1"/>
      <c r="GN1239" s="1"/>
      <c r="GO1239" s="1"/>
      <c r="GP1239" s="1"/>
      <c r="GQ1239" s="1"/>
      <c r="GR1239" s="1"/>
      <c r="GS1239" s="1"/>
      <c r="GT1239" s="1"/>
      <c r="GU1239" s="1"/>
      <c r="GV1239" s="1"/>
      <c r="GW1239" s="1"/>
      <c r="GX1239" s="1"/>
      <c r="GY1239" s="1"/>
      <c r="GZ1239" s="1"/>
      <c r="HA1239" s="1"/>
      <c r="HB1239" s="1"/>
      <c r="HC1239" s="1"/>
      <c r="HD1239" s="1"/>
      <c r="HE1239" s="1"/>
      <c r="HF1239" s="1"/>
      <c r="HG1239" s="1"/>
      <c r="HH1239" s="1"/>
      <c r="HI1239" s="1"/>
      <c r="HJ1239" s="1"/>
      <c r="HK1239" s="1"/>
      <c r="HL1239" s="1"/>
      <c r="HM1239" s="1"/>
      <c r="HN1239" s="1"/>
      <c r="HO1239" s="1"/>
      <c r="HP1239" s="1"/>
      <c r="HQ1239" s="1"/>
      <c r="HR1239" s="1"/>
      <c r="HS1239" s="1"/>
      <c r="HT1239" s="1"/>
      <c r="HU1239" s="1"/>
      <c r="HV1239" s="1"/>
      <c r="HW1239" s="1"/>
      <c r="HX1239" s="1"/>
      <c r="HY1239" s="1"/>
      <c r="HZ1239" s="1"/>
      <c r="IA1239" s="1"/>
      <c r="IB1239" s="1"/>
      <c r="IC1239" s="1"/>
      <c r="ID1239" s="1"/>
      <c r="IE1239" s="1"/>
      <c r="IF1239" s="1"/>
      <c r="IG1239" s="1"/>
      <c r="IH1239" s="1"/>
      <c r="II1239" s="1"/>
      <c r="IJ1239" s="1"/>
      <c r="IK1239" s="1"/>
      <c r="IL1239" s="1"/>
      <c r="IM1239" s="1"/>
      <c r="IN1239" s="1"/>
      <c r="IO1239" s="1"/>
      <c r="IP1239" s="1"/>
      <c r="IQ1239" s="1"/>
      <c r="IR1239" s="1"/>
      <c r="IS1239" s="1"/>
      <c r="IT1239" s="1"/>
      <c r="IU1239" s="1"/>
      <c r="IV1239" s="1"/>
    </row>
    <row r="1240" spans="1:256" s="3" customFormat="1" ht="15" customHeight="1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9">
        <v>132</v>
      </c>
      <c r="L1240" s="12">
        <v>3.5</v>
      </c>
      <c r="M1240" s="12">
        <v>2.5</v>
      </c>
      <c r="N1240" s="14">
        <v>0</v>
      </c>
      <c r="O1240" s="14">
        <v>0</v>
      </c>
      <c r="P1240" s="14">
        <v>0.73</v>
      </c>
      <c r="Q1240" s="14">
        <v>0.25</v>
      </c>
      <c r="R1240" s="14">
        <v>0.9</v>
      </c>
      <c r="S1240" s="12">
        <v>0.8</v>
      </c>
      <c r="T1240" s="15">
        <v>0.4</v>
      </c>
      <c r="U1240" s="15">
        <v>0</v>
      </c>
      <c r="V1240" s="15">
        <v>0</v>
      </c>
      <c r="W1240" s="15">
        <v>0</v>
      </c>
      <c r="X1240" s="15">
        <v>0</v>
      </c>
      <c r="Y1240" s="15">
        <v>0</v>
      </c>
      <c r="Z1240" s="14"/>
      <c r="AA1240" s="14"/>
      <c r="AB1240" s="14"/>
      <c r="AC1240" s="14"/>
      <c r="AD1240" s="14"/>
      <c r="AE1240" s="14"/>
      <c r="AF1240" s="14"/>
      <c r="AG1240" s="14"/>
      <c r="AH1240" s="14"/>
      <c r="AI1240" s="14"/>
      <c r="AJ1240" s="14">
        <v>900</v>
      </c>
      <c r="AK1240" s="14">
        <v>120</v>
      </c>
      <c r="AL1240" s="14">
        <v>320</v>
      </c>
      <c r="AM1240" s="14">
        <v>120</v>
      </c>
      <c r="AN1240" s="14"/>
      <c r="AO1240" s="14"/>
      <c r="AP1240" s="14"/>
      <c r="AQ1240" s="14"/>
      <c r="AR1240" s="14"/>
      <c r="AS1240" s="16"/>
      <c r="AT1240" s="14">
        <v>780</v>
      </c>
      <c r="AU1240" s="18"/>
      <c r="AV1240" s="14"/>
      <c r="AW1240" s="14"/>
      <c r="AX1240" s="14">
        <v>41</v>
      </c>
      <c r="AY1240" s="14"/>
      <c r="AZ1240" s="14"/>
      <c r="BA1240" s="14"/>
      <c r="BB1240" s="14"/>
      <c r="BC1240" s="38"/>
      <c r="BD1240" s="14"/>
      <c r="BE1240" s="14"/>
      <c r="BF1240" s="18"/>
      <c r="BG1240" s="14"/>
      <c r="BH1240" s="14"/>
      <c r="BI1240" s="14"/>
      <c r="BJ1240" s="14"/>
      <c r="BK1240" s="14"/>
      <c r="BL1240" s="14"/>
      <c r="BM1240" s="14"/>
      <c r="BN1240" s="14"/>
      <c r="BO1240" s="14"/>
      <c r="BP1240" s="14"/>
      <c r="BQ1240" s="14"/>
      <c r="BR1240" s="14"/>
      <c r="BS1240" s="14"/>
      <c r="BT1240" s="14"/>
      <c r="BU1240" s="14"/>
      <c r="BV1240" s="14"/>
      <c r="BW1240" s="14"/>
      <c r="BX1240" s="14"/>
      <c r="BY1240" s="14"/>
      <c r="BZ1240" s="14"/>
      <c r="CA1240" s="14"/>
      <c r="CB1240" s="14"/>
      <c r="CC1240" s="14"/>
      <c r="CD1240" s="14"/>
      <c r="CE1240" s="14"/>
      <c r="CF1240" s="14"/>
      <c r="CG1240" s="14"/>
      <c r="CH1240" s="14"/>
      <c r="CI1240" s="14"/>
      <c r="CJ1240" s="14"/>
      <c r="CK1240" s="14"/>
      <c r="CL1240" s="14"/>
      <c r="CM1240" s="14"/>
      <c r="CN1240" s="14"/>
      <c r="CO1240" s="14"/>
      <c r="CP1240" s="14"/>
      <c r="CQ1240" s="14"/>
      <c r="CR1240" s="14"/>
      <c r="CS1240" s="14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  <c r="DN1240" s="1"/>
      <c r="DO1240" s="1"/>
      <c r="DP1240" s="1"/>
      <c r="DQ1240" s="1"/>
      <c r="DR1240" s="1"/>
      <c r="DS1240" s="1"/>
      <c r="DT1240" s="1"/>
      <c r="DU1240" s="1"/>
      <c r="DV1240" s="1"/>
      <c r="DW1240" s="1"/>
      <c r="DX1240" s="1"/>
      <c r="DY1240" s="1"/>
      <c r="DZ1240" s="1"/>
      <c r="EA1240" s="1"/>
      <c r="EB1240" s="1"/>
      <c r="EC1240" s="1"/>
      <c r="ED1240" s="1"/>
      <c r="EE1240" s="1"/>
      <c r="EF1240" s="1"/>
      <c r="EG1240" s="1"/>
      <c r="EH1240" s="1"/>
      <c r="EI1240" s="1"/>
      <c r="EJ1240" s="1"/>
      <c r="EK1240" s="1"/>
      <c r="EL1240" s="1"/>
      <c r="EM1240" s="1"/>
      <c r="EN1240" s="1"/>
      <c r="EO1240" s="1"/>
      <c r="EP1240" s="1"/>
      <c r="EQ1240" s="1"/>
      <c r="ER1240" s="1"/>
      <c r="ES1240" s="1"/>
      <c r="ET1240" s="1"/>
      <c r="EU1240" s="1"/>
      <c r="EV1240" s="1"/>
      <c r="EW1240" s="1"/>
      <c r="EX1240" s="1"/>
      <c r="EY1240" s="1"/>
      <c r="EZ1240" s="1"/>
      <c r="FA1240" s="1"/>
      <c r="FB1240" s="1"/>
      <c r="FC1240" s="1"/>
      <c r="FD1240" s="1"/>
      <c r="FE1240" s="1"/>
      <c r="FF1240" s="1"/>
      <c r="FG1240" s="1"/>
      <c r="FH1240" s="1"/>
      <c r="FI1240" s="1"/>
      <c r="FJ1240" s="1"/>
      <c r="FK1240" s="1"/>
      <c r="FL1240" s="1"/>
      <c r="FM1240" s="1"/>
      <c r="FN1240" s="1"/>
      <c r="FO1240" s="1"/>
      <c r="FP1240" s="1"/>
      <c r="FQ1240" s="1"/>
      <c r="FR1240" s="1"/>
      <c r="FS1240" s="1"/>
      <c r="FT1240" s="1"/>
      <c r="FU1240" s="1"/>
      <c r="FV1240" s="1"/>
      <c r="FW1240" s="1"/>
      <c r="FX1240" s="1"/>
      <c r="FY1240" s="1"/>
      <c r="FZ1240" s="1"/>
      <c r="GA1240" s="1"/>
      <c r="GB1240" s="1"/>
      <c r="GC1240" s="1"/>
      <c r="GD1240" s="1"/>
      <c r="GE1240" s="1"/>
      <c r="GF1240" s="1"/>
      <c r="GG1240" s="1"/>
      <c r="GH1240" s="1"/>
      <c r="GI1240" s="1"/>
      <c r="GJ1240" s="1"/>
      <c r="GK1240" s="1"/>
      <c r="GL1240" s="1"/>
      <c r="GM1240" s="1"/>
      <c r="GN1240" s="1"/>
      <c r="GO1240" s="1"/>
      <c r="GP1240" s="1"/>
      <c r="GQ1240" s="1"/>
      <c r="GR1240" s="1"/>
      <c r="GS1240" s="1"/>
      <c r="GT1240" s="1"/>
      <c r="GU1240" s="1"/>
      <c r="GV1240" s="1"/>
      <c r="GW1240" s="1"/>
      <c r="GX1240" s="1"/>
      <c r="GY1240" s="1"/>
      <c r="GZ1240" s="1"/>
      <c r="HA1240" s="1"/>
      <c r="HB1240" s="1"/>
      <c r="HC1240" s="1"/>
      <c r="HD1240" s="1"/>
      <c r="HE1240" s="1"/>
      <c r="HF1240" s="1"/>
      <c r="HG1240" s="1"/>
      <c r="HH1240" s="1"/>
      <c r="HI1240" s="1"/>
      <c r="HJ1240" s="1"/>
      <c r="HK1240" s="1"/>
      <c r="HL1240" s="1"/>
      <c r="HM1240" s="1"/>
      <c r="HN1240" s="1"/>
      <c r="HO1240" s="1"/>
      <c r="HP1240" s="1"/>
      <c r="HQ1240" s="1"/>
      <c r="HR1240" s="1"/>
      <c r="HS1240" s="1"/>
      <c r="HT1240" s="1"/>
      <c r="HU1240" s="1"/>
      <c r="HV1240" s="1"/>
      <c r="HW1240" s="1"/>
      <c r="HX1240" s="1"/>
      <c r="HY1240" s="1"/>
      <c r="HZ1240" s="1"/>
      <c r="IA1240" s="1"/>
      <c r="IB1240" s="1"/>
      <c r="IC1240" s="1"/>
      <c r="ID1240" s="1"/>
      <c r="IE1240" s="1"/>
      <c r="IF1240" s="1"/>
      <c r="IG1240" s="1"/>
      <c r="IH1240" s="1"/>
      <c r="II1240" s="1"/>
      <c r="IJ1240" s="1"/>
      <c r="IK1240" s="1"/>
      <c r="IL1240" s="1"/>
      <c r="IM1240" s="1"/>
      <c r="IN1240" s="1"/>
      <c r="IO1240" s="1"/>
      <c r="IP1240" s="1"/>
      <c r="IQ1240" s="1"/>
      <c r="IR1240" s="1"/>
      <c r="IS1240" s="1"/>
      <c r="IT1240" s="1"/>
      <c r="IU1240" s="1"/>
      <c r="IV1240" s="1"/>
    </row>
    <row r="1241" spans="1:256" s="3" customFormat="1" ht="15" customHeight="1">
      <c r="A1241" s="1"/>
      <c r="B1241" s="1"/>
      <c r="C1241" s="1"/>
      <c r="D1241" s="1"/>
      <c r="E1241" s="1"/>
      <c r="F1241" s="1"/>
      <c r="G1241" s="1"/>
      <c r="H1241" s="1"/>
      <c r="I1241" s="1"/>
      <c r="J1241" s="1"/>
      <c r="K1241" s="19">
        <v>132</v>
      </c>
      <c r="L1241" s="12">
        <v>3.5</v>
      </c>
      <c r="M1241" s="12">
        <v>2.5</v>
      </c>
      <c r="N1241" s="14">
        <v>0</v>
      </c>
      <c r="O1241" s="14">
        <v>0</v>
      </c>
      <c r="P1241" s="14">
        <v>0.73</v>
      </c>
      <c r="Q1241" s="14">
        <v>0.25</v>
      </c>
      <c r="R1241" s="14">
        <v>0.9</v>
      </c>
      <c r="S1241" s="12">
        <v>0.8</v>
      </c>
      <c r="T1241" s="15">
        <v>0.4</v>
      </c>
      <c r="U1241" s="15">
        <v>0</v>
      </c>
      <c r="V1241" s="15">
        <v>0</v>
      </c>
      <c r="W1241" s="15">
        <v>0</v>
      </c>
      <c r="X1241" s="15">
        <v>0</v>
      </c>
      <c r="Y1241" s="15">
        <v>0</v>
      </c>
      <c r="Z1241" s="14"/>
      <c r="AA1241" s="14"/>
      <c r="AB1241" s="14"/>
      <c r="AC1241" s="14"/>
      <c r="AD1241" s="14"/>
      <c r="AE1241" s="14"/>
      <c r="AF1241" s="14"/>
      <c r="AG1241" s="14"/>
      <c r="AH1241" s="14"/>
      <c r="AI1241" s="14"/>
      <c r="AJ1241" s="14">
        <v>900</v>
      </c>
      <c r="AK1241" s="14">
        <v>120</v>
      </c>
      <c r="AL1241" s="14">
        <v>350</v>
      </c>
      <c r="AM1241" s="14">
        <v>120</v>
      </c>
      <c r="AN1241" s="14"/>
      <c r="AO1241" s="14"/>
      <c r="AP1241" s="14"/>
      <c r="AQ1241" s="14"/>
      <c r="AR1241" s="14"/>
      <c r="AS1241" s="16"/>
      <c r="AT1241" s="14">
        <v>750</v>
      </c>
      <c r="AU1241" s="18"/>
      <c r="AV1241" s="14"/>
      <c r="AW1241" s="14"/>
      <c r="AX1241" s="14">
        <v>36.5</v>
      </c>
      <c r="AY1241" s="14"/>
      <c r="AZ1241" s="14"/>
      <c r="BA1241" s="14"/>
      <c r="BB1241" s="14"/>
      <c r="BC1241" s="38"/>
      <c r="BD1241" s="14"/>
      <c r="BE1241" s="14"/>
      <c r="BF1241" s="18"/>
      <c r="BG1241" s="14"/>
      <c r="BH1241" s="14"/>
      <c r="BI1241" s="14"/>
      <c r="BJ1241" s="14"/>
      <c r="BK1241" s="14"/>
      <c r="BL1241" s="14"/>
      <c r="BM1241" s="14"/>
      <c r="BN1241" s="14"/>
      <c r="BO1241" s="14"/>
      <c r="BP1241" s="14"/>
      <c r="BQ1241" s="14"/>
      <c r="BR1241" s="14"/>
      <c r="BS1241" s="14"/>
      <c r="BT1241" s="14"/>
      <c r="BU1241" s="14"/>
      <c r="BV1241" s="14"/>
      <c r="BW1241" s="14"/>
      <c r="BX1241" s="14"/>
      <c r="BY1241" s="14"/>
      <c r="BZ1241" s="14"/>
      <c r="CA1241" s="14"/>
      <c r="CB1241" s="14"/>
      <c r="CC1241" s="14"/>
      <c r="CD1241" s="14"/>
      <c r="CE1241" s="14"/>
      <c r="CF1241" s="14"/>
      <c r="CG1241" s="14"/>
      <c r="CH1241" s="14"/>
      <c r="CI1241" s="14"/>
      <c r="CJ1241" s="14"/>
      <c r="CK1241" s="14"/>
      <c r="CL1241" s="14"/>
      <c r="CM1241" s="14"/>
      <c r="CN1241" s="14"/>
      <c r="CO1241" s="14"/>
      <c r="CP1241" s="14"/>
      <c r="CQ1241" s="14"/>
      <c r="CR1241" s="14"/>
      <c r="CS1241" s="14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  <c r="DN1241" s="1"/>
      <c r="DO1241" s="1"/>
      <c r="DP1241" s="1"/>
      <c r="DQ1241" s="1"/>
      <c r="DR1241" s="1"/>
      <c r="DS1241" s="1"/>
      <c r="DT1241" s="1"/>
      <c r="DU1241" s="1"/>
      <c r="DV1241" s="1"/>
      <c r="DW1241" s="1"/>
      <c r="DX1241" s="1"/>
      <c r="DY1241" s="1"/>
      <c r="DZ1241" s="1"/>
      <c r="EA1241" s="1"/>
      <c r="EB1241" s="1"/>
      <c r="EC1241" s="1"/>
      <c r="ED1241" s="1"/>
      <c r="EE1241" s="1"/>
      <c r="EF1241" s="1"/>
      <c r="EG1241" s="1"/>
      <c r="EH1241" s="1"/>
      <c r="EI1241" s="1"/>
      <c r="EJ1241" s="1"/>
      <c r="EK1241" s="1"/>
      <c r="EL1241" s="1"/>
      <c r="EM1241" s="1"/>
      <c r="EN1241" s="1"/>
      <c r="EO1241" s="1"/>
      <c r="EP1241" s="1"/>
      <c r="EQ1241" s="1"/>
      <c r="ER1241" s="1"/>
      <c r="ES1241" s="1"/>
      <c r="ET1241" s="1"/>
      <c r="EU1241" s="1"/>
      <c r="EV1241" s="1"/>
      <c r="EW1241" s="1"/>
      <c r="EX1241" s="1"/>
      <c r="EY1241" s="1"/>
      <c r="EZ1241" s="1"/>
      <c r="FA1241" s="1"/>
      <c r="FB1241" s="1"/>
      <c r="FC1241" s="1"/>
      <c r="FD1241" s="1"/>
      <c r="FE1241" s="1"/>
      <c r="FF1241" s="1"/>
      <c r="FG1241" s="1"/>
      <c r="FH1241" s="1"/>
      <c r="FI1241" s="1"/>
      <c r="FJ1241" s="1"/>
      <c r="FK1241" s="1"/>
      <c r="FL1241" s="1"/>
      <c r="FM1241" s="1"/>
      <c r="FN1241" s="1"/>
      <c r="FO1241" s="1"/>
      <c r="FP1241" s="1"/>
      <c r="FQ1241" s="1"/>
      <c r="FR1241" s="1"/>
      <c r="FS1241" s="1"/>
      <c r="FT1241" s="1"/>
      <c r="FU1241" s="1"/>
      <c r="FV1241" s="1"/>
      <c r="FW1241" s="1"/>
      <c r="FX1241" s="1"/>
      <c r="FY1241" s="1"/>
      <c r="FZ1241" s="1"/>
      <c r="GA1241" s="1"/>
      <c r="GB1241" s="1"/>
      <c r="GC1241" s="1"/>
      <c r="GD1241" s="1"/>
      <c r="GE1241" s="1"/>
      <c r="GF1241" s="1"/>
      <c r="GG1241" s="1"/>
      <c r="GH1241" s="1"/>
      <c r="GI1241" s="1"/>
      <c r="GJ1241" s="1"/>
      <c r="GK1241" s="1"/>
      <c r="GL1241" s="1"/>
      <c r="GM1241" s="1"/>
      <c r="GN1241" s="1"/>
      <c r="GO1241" s="1"/>
      <c r="GP1241" s="1"/>
      <c r="GQ1241" s="1"/>
      <c r="GR1241" s="1"/>
      <c r="GS1241" s="1"/>
      <c r="GT1241" s="1"/>
      <c r="GU1241" s="1"/>
      <c r="GV1241" s="1"/>
      <c r="GW1241" s="1"/>
      <c r="GX1241" s="1"/>
      <c r="GY1241" s="1"/>
      <c r="GZ1241" s="1"/>
      <c r="HA1241" s="1"/>
      <c r="HB1241" s="1"/>
      <c r="HC1241" s="1"/>
      <c r="HD1241" s="1"/>
      <c r="HE1241" s="1"/>
      <c r="HF1241" s="1"/>
      <c r="HG1241" s="1"/>
      <c r="HH1241" s="1"/>
      <c r="HI1241" s="1"/>
      <c r="HJ1241" s="1"/>
      <c r="HK1241" s="1"/>
      <c r="HL1241" s="1"/>
      <c r="HM1241" s="1"/>
      <c r="HN1241" s="1"/>
      <c r="HO1241" s="1"/>
      <c r="HP1241" s="1"/>
      <c r="HQ1241" s="1"/>
      <c r="HR1241" s="1"/>
      <c r="HS1241" s="1"/>
      <c r="HT1241" s="1"/>
      <c r="HU1241" s="1"/>
      <c r="HV1241" s="1"/>
      <c r="HW1241" s="1"/>
      <c r="HX1241" s="1"/>
      <c r="HY1241" s="1"/>
      <c r="HZ1241" s="1"/>
      <c r="IA1241" s="1"/>
      <c r="IB1241" s="1"/>
      <c r="IC1241" s="1"/>
      <c r="ID1241" s="1"/>
      <c r="IE1241" s="1"/>
      <c r="IF1241" s="1"/>
      <c r="IG1241" s="1"/>
      <c r="IH1241" s="1"/>
      <c r="II1241" s="1"/>
      <c r="IJ1241" s="1"/>
      <c r="IK1241" s="1"/>
      <c r="IL1241" s="1"/>
      <c r="IM1241" s="1"/>
      <c r="IN1241" s="1"/>
      <c r="IO1241" s="1"/>
      <c r="IP1241" s="1"/>
      <c r="IQ1241" s="1"/>
      <c r="IR1241" s="1"/>
      <c r="IS1241" s="1"/>
      <c r="IT1241" s="1"/>
      <c r="IU1241" s="1"/>
      <c r="IV1241" s="1"/>
    </row>
    <row r="1242" spans="1:256" s="3" customFormat="1" ht="15" customHeight="1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9">
        <v>132</v>
      </c>
      <c r="L1242" s="12">
        <v>3.5</v>
      </c>
      <c r="M1242" s="12">
        <v>2.5</v>
      </c>
      <c r="N1242" s="14">
        <v>0</v>
      </c>
      <c r="O1242" s="14">
        <v>0</v>
      </c>
      <c r="P1242" s="14">
        <v>0.73</v>
      </c>
      <c r="Q1242" s="14">
        <v>0.25</v>
      </c>
      <c r="R1242" s="14">
        <v>0.9</v>
      </c>
      <c r="S1242" s="12">
        <v>0.8</v>
      </c>
      <c r="T1242" s="15">
        <v>0.4</v>
      </c>
      <c r="U1242" s="15">
        <v>0</v>
      </c>
      <c r="V1242" s="15">
        <v>0</v>
      </c>
      <c r="W1242" s="15">
        <v>0</v>
      </c>
      <c r="X1242" s="15">
        <v>0</v>
      </c>
      <c r="Y1242" s="15">
        <v>0</v>
      </c>
      <c r="Z1242" s="14"/>
      <c r="AA1242" s="14"/>
      <c r="AB1242" s="14"/>
      <c r="AC1242" s="14"/>
      <c r="AD1242" s="14"/>
      <c r="AE1242" s="14"/>
      <c r="AF1242" s="14"/>
      <c r="AG1242" s="14"/>
      <c r="AH1242" s="14"/>
      <c r="AI1242" s="14"/>
      <c r="AJ1242" s="14">
        <v>940</v>
      </c>
      <c r="AK1242" s="14">
        <v>120</v>
      </c>
      <c r="AL1242" s="14">
        <v>270</v>
      </c>
      <c r="AM1242" s="14">
        <v>120</v>
      </c>
      <c r="AN1242" s="14"/>
      <c r="AO1242" s="14"/>
      <c r="AP1242" s="14"/>
      <c r="AQ1242" s="14"/>
      <c r="AR1242" s="14"/>
      <c r="AS1242" s="16"/>
      <c r="AT1242" s="14">
        <v>670</v>
      </c>
      <c r="AU1242" s="18"/>
      <c r="AV1242" s="14"/>
      <c r="AW1242" s="14"/>
      <c r="AX1242" s="14">
        <v>47.5</v>
      </c>
      <c r="AY1242" s="14"/>
      <c r="AZ1242" s="14"/>
      <c r="BA1242" s="14"/>
      <c r="BB1242" s="14"/>
      <c r="BC1242" s="38"/>
      <c r="BD1242" s="14"/>
      <c r="BE1242" s="14"/>
      <c r="BF1242" s="18"/>
      <c r="BG1242" s="14"/>
      <c r="BH1242" s="14"/>
      <c r="BI1242" s="14"/>
      <c r="BJ1242" s="14"/>
      <c r="BK1242" s="14"/>
      <c r="BL1242" s="14"/>
      <c r="BM1242" s="14"/>
      <c r="BN1242" s="14"/>
      <c r="BO1242" s="14"/>
      <c r="BP1242" s="14"/>
      <c r="BQ1242" s="14"/>
      <c r="BR1242" s="14"/>
      <c r="BS1242" s="14"/>
      <c r="BT1242" s="14"/>
      <c r="BU1242" s="14"/>
      <c r="BV1242" s="14"/>
      <c r="BW1242" s="14"/>
      <c r="BX1242" s="14"/>
      <c r="BY1242" s="14"/>
      <c r="BZ1242" s="14"/>
      <c r="CA1242" s="14"/>
      <c r="CB1242" s="14"/>
      <c r="CC1242" s="14"/>
      <c r="CD1242" s="14"/>
      <c r="CE1242" s="14"/>
      <c r="CF1242" s="14"/>
      <c r="CG1242" s="14"/>
      <c r="CH1242" s="14"/>
      <c r="CI1242" s="14"/>
      <c r="CJ1242" s="14"/>
      <c r="CK1242" s="14"/>
      <c r="CL1242" s="14"/>
      <c r="CM1242" s="14"/>
      <c r="CN1242" s="14"/>
      <c r="CO1242" s="14"/>
      <c r="CP1242" s="14"/>
      <c r="CQ1242" s="14"/>
      <c r="CR1242" s="14"/>
      <c r="CS1242" s="14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/>
      <c r="DQ1242" s="1"/>
      <c r="DR1242" s="1"/>
      <c r="DS1242" s="1"/>
      <c r="DT1242" s="1"/>
      <c r="DU1242" s="1"/>
      <c r="DV1242" s="1"/>
      <c r="DW1242" s="1"/>
      <c r="DX1242" s="1"/>
      <c r="DY1242" s="1"/>
      <c r="DZ1242" s="1"/>
      <c r="EA1242" s="1"/>
      <c r="EB1242" s="1"/>
      <c r="EC1242" s="1"/>
      <c r="ED1242" s="1"/>
      <c r="EE1242" s="1"/>
      <c r="EF1242" s="1"/>
      <c r="EG1242" s="1"/>
      <c r="EH1242" s="1"/>
      <c r="EI1242" s="1"/>
      <c r="EJ1242" s="1"/>
      <c r="EK1242" s="1"/>
      <c r="EL1242" s="1"/>
      <c r="EM1242" s="1"/>
      <c r="EN1242" s="1"/>
      <c r="EO1242" s="1"/>
      <c r="EP1242" s="1"/>
      <c r="EQ1242" s="1"/>
      <c r="ER1242" s="1"/>
      <c r="ES1242" s="1"/>
      <c r="ET1242" s="1"/>
      <c r="EU1242" s="1"/>
      <c r="EV1242" s="1"/>
      <c r="EW1242" s="1"/>
      <c r="EX1242" s="1"/>
      <c r="EY1242" s="1"/>
      <c r="EZ1242" s="1"/>
      <c r="FA1242" s="1"/>
      <c r="FB1242" s="1"/>
      <c r="FC1242" s="1"/>
      <c r="FD1242" s="1"/>
      <c r="FE1242" s="1"/>
      <c r="FF1242" s="1"/>
      <c r="FG1242" s="1"/>
      <c r="FH1242" s="1"/>
      <c r="FI1242" s="1"/>
      <c r="FJ1242" s="1"/>
      <c r="FK1242" s="1"/>
      <c r="FL1242" s="1"/>
      <c r="FM1242" s="1"/>
      <c r="FN1242" s="1"/>
      <c r="FO1242" s="1"/>
      <c r="FP1242" s="1"/>
      <c r="FQ1242" s="1"/>
      <c r="FR1242" s="1"/>
      <c r="FS1242" s="1"/>
      <c r="FT1242" s="1"/>
      <c r="FU1242" s="1"/>
      <c r="FV1242" s="1"/>
      <c r="FW1242" s="1"/>
      <c r="FX1242" s="1"/>
      <c r="FY1242" s="1"/>
      <c r="FZ1242" s="1"/>
      <c r="GA1242" s="1"/>
      <c r="GB1242" s="1"/>
      <c r="GC1242" s="1"/>
      <c r="GD1242" s="1"/>
      <c r="GE1242" s="1"/>
      <c r="GF1242" s="1"/>
      <c r="GG1242" s="1"/>
      <c r="GH1242" s="1"/>
      <c r="GI1242" s="1"/>
      <c r="GJ1242" s="1"/>
      <c r="GK1242" s="1"/>
      <c r="GL1242" s="1"/>
      <c r="GM1242" s="1"/>
      <c r="GN1242" s="1"/>
      <c r="GO1242" s="1"/>
      <c r="GP1242" s="1"/>
      <c r="GQ1242" s="1"/>
      <c r="GR1242" s="1"/>
      <c r="GS1242" s="1"/>
      <c r="GT1242" s="1"/>
      <c r="GU1242" s="1"/>
      <c r="GV1242" s="1"/>
      <c r="GW1242" s="1"/>
      <c r="GX1242" s="1"/>
      <c r="GY1242" s="1"/>
      <c r="GZ1242" s="1"/>
      <c r="HA1242" s="1"/>
      <c r="HB1242" s="1"/>
      <c r="HC1242" s="1"/>
      <c r="HD1242" s="1"/>
      <c r="HE1242" s="1"/>
      <c r="HF1242" s="1"/>
      <c r="HG1242" s="1"/>
      <c r="HH1242" s="1"/>
      <c r="HI1242" s="1"/>
      <c r="HJ1242" s="1"/>
      <c r="HK1242" s="1"/>
      <c r="HL1242" s="1"/>
      <c r="HM1242" s="1"/>
      <c r="HN1242" s="1"/>
      <c r="HO1242" s="1"/>
      <c r="HP1242" s="1"/>
      <c r="HQ1242" s="1"/>
      <c r="HR1242" s="1"/>
      <c r="HS1242" s="1"/>
      <c r="HT1242" s="1"/>
      <c r="HU1242" s="1"/>
      <c r="HV1242" s="1"/>
      <c r="HW1242" s="1"/>
      <c r="HX1242" s="1"/>
      <c r="HY1242" s="1"/>
      <c r="HZ1242" s="1"/>
      <c r="IA1242" s="1"/>
      <c r="IB1242" s="1"/>
      <c r="IC1242" s="1"/>
      <c r="ID1242" s="1"/>
      <c r="IE1242" s="1"/>
      <c r="IF1242" s="1"/>
      <c r="IG1242" s="1"/>
      <c r="IH1242" s="1"/>
      <c r="II1242" s="1"/>
      <c r="IJ1242" s="1"/>
      <c r="IK1242" s="1"/>
      <c r="IL1242" s="1"/>
      <c r="IM1242" s="1"/>
      <c r="IN1242" s="1"/>
      <c r="IO1242" s="1"/>
      <c r="IP1242" s="1"/>
      <c r="IQ1242" s="1"/>
      <c r="IR1242" s="1"/>
      <c r="IS1242" s="1"/>
      <c r="IT1242" s="1"/>
      <c r="IU1242" s="1"/>
      <c r="IV1242" s="1"/>
    </row>
    <row r="1243" spans="1:256" s="3" customFormat="1" ht="15" customHeight="1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9">
        <v>132</v>
      </c>
      <c r="L1243" s="12">
        <v>3.5</v>
      </c>
      <c r="M1243" s="12">
        <v>2.5</v>
      </c>
      <c r="N1243" s="14">
        <v>0</v>
      </c>
      <c r="O1243" s="14">
        <v>0</v>
      </c>
      <c r="P1243" s="14">
        <v>0.73</v>
      </c>
      <c r="Q1243" s="14">
        <v>0.25</v>
      </c>
      <c r="R1243" s="14">
        <v>0.9</v>
      </c>
      <c r="S1243" s="12">
        <v>0.8</v>
      </c>
      <c r="T1243" s="15">
        <v>0.4</v>
      </c>
      <c r="U1243" s="15">
        <v>0</v>
      </c>
      <c r="V1243" s="15">
        <v>0</v>
      </c>
      <c r="W1243" s="15">
        <v>0</v>
      </c>
      <c r="X1243" s="15">
        <v>0</v>
      </c>
      <c r="Y1243" s="15">
        <v>0</v>
      </c>
      <c r="Z1243" s="14"/>
      <c r="AA1243" s="14"/>
      <c r="AB1243" s="14"/>
      <c r="AC1243" s="14"/>
      <c r="AD1243" s="14"/>
      <c r="AE1243" s="14"/>
      <c r="AF1243" s="14"/>
      <c r="AG1243" s="14"/>
      <c r="AH1243" s="14"/>
      <c r="AI1243" s="14"/>
      <c r="AJ1243" s="14">
        <v>940</v>
      </c>
      <c r="AK1243" s="14">
        <v>120</v>
      </c>
      <c r="AL1243" s="14">
        <v>290</v>
      </c>
      <c r="AM1243" s="14">
        <v>120</v>
      </c>
      <c r="AN1243" s="14"/>
      <c r="AO1243" s="14"/>
      <c r="AP1243" s="14"/>
      <c r="AQ1243" s="14"/>
      <c r="AR1243" s="14"/>
      <c r="AS1243" s="16"/>
      <c r="AT1243" s="14">
        <v>790</v>
      </c>
      <c r="AU1243" s="18"/>
      <c r="AV1243" s="14"/>
      <c r="AW1243" s="14"/>
      <c r="AX1243" s="14">
        <v>41</v>
      </c>
      <c r="AY1243" s="14"/>
      <c r="AZ1243" s="14"/>
      <c r="BA1243" s="14"/>
      <c r="BB1243" s="14"/>
      <c r="BC1243" s="38"/>
      <c r="BD1243" s="14"/>
      <c r="BE1243" s="14"/>
      <c r="BF1243" s="18"/>
      <c r="BG1243" s="14"/>
      <c r="BH1243" s="14"/>
      <c r="BI1243" s="14"/>
      <c r="BJ1243" s="14"/>
      <c r="BK1243" s="14"/>
      <c r="BL1243" s="14"/>
      <c r="BM1243" s="14"/>
      <c r="BN1243" s="14"/>
      <c r="BO1243" s="14"/>
      <c r="BP1243" s="14"/>
      <c r="BQ1243" s="14"/>
      <c r="BR1243" s="14"/>
      <c r="BS1243" s="14"/>
      <c r="BT1243" s="14"/>
      <c r="BU1243" s="14"/>
      <c r="BV1243" s="14"/>
      <c r="BW1243" s="14"/>
      <c r="BX1243" s="14"/>
      <c r="BY1243" s="14"/>
      <c r="BZ1243" s="14"/>
      <c r="CA1243" s="14"/>
      <c r="CB1243" s="14"/>
      <c r="CC1243" s="14"/>
      <c r="CD1243" s="14"/>
      <c r="CE1243" s="14"/>
      <c r="CF1243" s="14"/>
      <c r="CG1243" s="14"/>
      <c r="CH1243" s="14"/>
      <c r="CI1243" s="14"/>
      <c r="CJ1243" s="14"/>
      <c r="CK1243" s="14"/>
      <c r="CL1243" s="14"/>
      <c r="CM1243" s="14"/>
      <c r="CN1243" s="14"/>
      <c r="CO1243" s="14"/>
      <c r="CP1243" s="14"/>
      <c r="CQ1243" s="14"/>
      <c r="CR1243" s="14"/>
      <c r="CS1243" s="14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  <c r="DN1243" s="1"/>
      <c r="DO1243" s="1"/>
      <c r="DP1243" s="1"/>
      <c r="DQ1243" s="1"/>
      <c r="DR1243" s="1"/>
      <c r="DS1243" s="1"/>
      <c r="DT1243" s="1"/>
      <c r="DU1243" s="1"/>
      <c r="DV1243" s="1"/>
      <c r="DW1243" s="1"/>
      <c r="DX1243" s="1"/>
      <c r="DY1243" s="1"/>
      <c r="DZ1243" s="1"/>
      <c r="EA1243" s="1"/>
      <c r="EB1243" s="1"/>
      <c r="EC1243" s="1"/>
      <c r="ED1243" s="1"/>
      <c r="EE1243" s="1"/>
      <c r="EF1243" s="1"/>
      <c r="EG1243" s="1"/>
      <c r="EH1243" s="1"/>
      <c r="EI1243" s="1"/>
      <c r="EJ1243" s="1"/>
      <c r="EK1243" s="1"/>
      <c r="EL1243" s="1"/>
      <c r="EM1243" s="1"/>
      <c r="EN1243" s="1"/>
      <c r="EO1243" s="1"/>
      <c r="EP1243" s="1"/>
      <c r="EQ1243" s="1"/>
      <c r="ER1243" s="1"/>
      <c r="ES1243" s="1"/>
      <c r="ET1243" s="1"/>
      <c r="EU1243" s="1"/>
      <c r="EV1243" s="1"/>
      <c r="EW1243" s="1"/>
      <c r="EX1243" s="1"/>
      <c r="EY1243" s="1"/>
      <c r="EZ1243" s="1"/>
      <c r="FA1243" s="1"/>
      <c r="FB1243" s="1"/>
      <c r="FC1243" s="1"/>
      <c r="FD1243" s="1"/>
      <c r="FE1243" s="1"/>
      <c r="FF1243" s="1"/>
      <c r="FG1243" s="1"/>
      <c r="FH1243" s="1"/>
      <c r="FI1243" s="1"/>
      <c r="FJ1243" s="1"/>
      <c r="FK1243" s="1"/>
      <c r="FL1243" s="1"/>
      <c r="FM1243" s="1"/>
      <c r="FN1243" s="1"/>
      <c r="FO1243" s="1"/>
      <c r="FP1243" s="1"/>
      <c r="FQ1243" s="1"/>
      <c r="FR1243" s="1"/>
      <c r="FS1243" s="1"/>
      <c r="FT1243" s="1"/>
      <c r="FU1243" s="1"/>
      <c r="FV1243" s="1"/>
      <c r="FW1243" s="1"/>
      <c r="FX1243" s="1"/>
      <c r="FY1243" s="1"/>
      <c r="FZ1243" s="1"/>
      <c r="GA1243" s="1"/>
      <c r="GB1243" s="1"/>
      <c r="GC1243" s="1"/>
      <c r="GD1243" s="1"/>
      <c r="GE1243" s="1"/>
      <c r="GF1243" s="1"/>
      <c r="GG1243" s="1"/>
      <c r="GH1243" s="1"/>
      <c r="GI1243" s="1"/>
      <c r="GJ1243" s="1"/>
      <c r="GK1243" s="1"/>
      <c r="GL1243" s="1"/>
      <c r="GM1243" s="1"/>
      <c r="GN1243" s="1"/>
      <c r="GO1243" s="1"/>
      <c r="GP1243" s="1"/>
      <c r="GQ1243" s="1"/>
      <c r="GR1243" s="1"/>
      <c r="GS1243" s="1"/>
      <c r="GT1243" s="1"/>
      <c r="GU1243" s="1"/>
      <c r="GV1243" s="1"/>
      <c r="GW1243" s="1"/>
      <c r="GX1243" s="1"/>
      <c r="GY1243" s="1"/>
      <c r="GZ1243" s="1"/>
      <c r="HA1243" s="1"/>
      <c r="HB1243" s="1"/>
      <c r="HC1243" s="1"/>
      <c r="HD1243" s="1"/>
      <c r="HE1243" s="1"/>
      <c r="HF1243" s="1"/>
      <c r="HG1243" s="1"/>
      <c r="HH1243" s="1"/>
      <c r="HI1243" s="1"/>
      <c r="HJ1243" s="1"/>
      <c r="HK1243" s="1"/>
      <c r="HL1243" s="1"/>
      <c r="HM1243" s="1"/>
      <c r="HN1243" s="1"/>
      <c r="HO1243" s="1"/>
      <c r="HP1243" s="1"/>
      <c r="HQ1243" s="1"/>
      <c r="HR1243" s="1"/>
      <c r="HS1243" s="1"/>
      <c r="HT1243" s="1"/>
      <c r="HU1243" s="1"/>
      <c r="HV1243" s="1"/>
      <c r="HW1243" s="1"/>
      <c r="HX1243" s="1"/>
      <c r="HY1243" s="1"/>
      <c r="HZ1243" s="1"/>
      <c r="IA1243" s="1"/>
      <c r="IB1243" s="1"/>
      <c r="IC1243" s="1"/>
      <c r="ID1243" s="1"/>
      <c r="IE1243" s="1"/>
      <c r="IF1243" s="1"/>
      <c r="IG1243" s="1"/>
      <c r="IH1243" s="1"/>
      <c r="II1243" s="1"/>
      <c r="IJ1243" s="1"/>
      <c r="IK1243" s="1"/>
      <c r="IL1243" s="1"/>
      <c r="IM1243" s="1"/>
      <c r="IN1243" s="1"/>
      <c r="IO1243" s="1"/>
      <c r="IP1243" s="1"/>
      <c r="IQ1243" s="1"/>
      <c r="IR1243" s="1"/>
      <c r="IS1243" s="1"/>
      <c r="IT1243" s="1"/>
      <c r="IU1243" s="1"/>
      <c r="IV1243" s="1"/>
    </row>
    <row r="1244" spans="1:256" s="3" customFormat="1" ht="15" customHeight="1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9">
        <v>132</v>
      </c>
      <c r="L1244" s="12">
        <v>3.5</v>
      </c>
      <c r="M1244" s="12">
        <v>2.5</v>
      </c>
      <c r="N1244" s="14">
        <v>0</v>
      </c>
      <c r="O1244" s="14">
        <v>0</v>
      </c>
      <c r="P1244" s="14">
        <v>0.73</v>
      </c>
      <c r="Q1244" s="14">
        <v>0.25</v>
      </c>
      <c r="R1244" s="14">
        <v>0.9</v>
      </c>
      <c r="S1244" s="12">
        <v>0.8</v>
      </c>
      <c r="T1244" s="15">
        <v>0.4</v>
      </c>
      <c r="U1244" s="15">
        <v>0</v>
      </c>
      <c r="V1244" s="15">
        <v>0</v>
      </c>
      <c r="W1244" s="15">
        <v>0</v>
      </c>
      <c r="X1244" s="15">
        <v>0</v>
      </c>
      <c r="Y1244" s="15">
        <v>0</v>
      </c>
      <c r="Z1244" s="14"/>
      <c r="AA1244" s="14"/>
      <c r="AB1244" s="14"/>
      <c r="AC1244" s="14"/>
      <c r="AD1244" s="14"/>
      <c r="AE1244" s="14"/>
      <c r="AF1244" s="14"/>
      <c r="AG1244" s="14"/>
      <c r="AH1244" s="14"/>
      <c r="AI1244" s="14"/>
      <c r="AJ1244" s="14">
        <v>940</v>
      </c>
      <c r="AK1244" s="14">
        <v>120</v>
      </c>
      <c r="AL1244" s="14">
        <v>320</v>
      </c>
      <c r="AM1244" s="14">
        <v>120</v>
      </c>
      <c r="AN1244" s="14"/>
      <c r="AO1244" s="14"/>
      <c r="AP1244" s="14"/>
      <c r="AQ1244" s="14"/>
      <c r="AR1244" s="14"/>
      <c r="AS1244" s="16"/>
      <c r="AT1244" s="14">
        <v>750</v>
      </c>
      <c r="AU1244" s="18"/>
      <c r="AV1244" s="14"/>
      <c r="AW1244" s="14"/>
      <c r="AX1244" s="14">
        <v>43</v>
      </c>
      <c r="AY1244" s="14"/>
      <c r="AZ1244" s="14"/>
      <c r="BA1244" s="14"/>
      <c r="BB1244" s="14"/>
      <c r="BC1244" s="38"/>
      <c r="BD1244" s="14"/>
      <c r="BE1244" s="14"/>
      <c r="BF1244" s="18"/>
      <c r="BG1244" s="14"/>
      <c r="BH1244" s="14"/>
      <c r="BI1244" s="14"/>
      <c r="BJ1244" s="14"/>
      <c r="BK1244" s="14"/>
      <c r="BL1244" s="14"/>
      <c r="BM1244" s="14"/>
      <c r="BN1244" s="14"/>
      <c r="BO1244" s="14"/>
      <c r="BP1244" s="14"/>
      <c r="BQ1244" s="14"/>
      <c r="BR1244" s="14"/>
      <c r="BS1244" s="14"/>
      <c r="BT1244" s="14"/>
      <c r="BU1244" s="14"/>
      <c r="BV1244" s="14"/>
      <c r="BW1244" s="14"/>
      <c r="BX1244" s="14"/>
      <c r="BY1244" s="14"/>
      <c r="BZ1244" s="14"/>
      <c r="CA1244" s="14"/>
      <c r="CB1244" s="14"/>
      <c r="CC1244" s="14"/>
      <c r="CD1244" s="14"/>
      <c r="CE1244" s="14"/>
      <c r="CF1244" s="14"/>
      <c r="CG1244" s="14"/>
      <c r="CH1244" s="14"/>
      <c r="CI1244" s="14"/>
      <c r="CJ1244" s="14"/>
      <c r="CK1244" s="14"/>
      <c r="CL1244" s="14"/>
      <c r="CM1244" s="14"/>
      <c r="CN1244" s="14"/>
      <c r="CO1244" s="14"/>
      <c r="CP1244" s="14"/>
      <c r="CQ1244" s="14"/>
      <c r="CR1244" s="14"/>
      <c r="CS1244" s="14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/>
      <c r="DO1244" s="1"/>
      <c r="DP1244" s="1"/>
      <c r="DQ1244" s="1"/>
      <c r="DR1244" s="1"/>
      <c r="DS1244" s="1"/>
      <c r="DT1244" s="1"/>
      <c r="DU1244" s="1"/>
      <c r="DV1244" s="1"/>
      <c r="DW1244" s="1"/>
      <c r="DX1244" s="1"/>
      <c r="DY1244" s="1"/>
      <c r="DZ1244" s="1"/>
      <c r="EA1244" s="1"/>
      <c r="EB1244" s="1"/>
      <c r="EC1244" s="1"/>
      <c r="ED1244" s="1"/>
      <c r="EE1244" s="1"/>
      <c r="EF1244" s="1"/>
      <c r="EG1244" s="1"/>
      <c r="EH1244" s="1"/>
      <c r="EI1244" s="1"/>
      <c r="EJ1244" s="1"/>
      <c r="EK1244" s="1"/>
      <c r="EL1244" s="1"/>
      <c r="EM1244" s="1"/>
      <c r="EN1244" s="1"/>
      <c r="EO1244" s="1"/>
      <c r="EP1244" s="1"/>
      <c r="EQ1244" s="1"/>
      <c r="ER1244" s="1"/>
      <c r="ES1244" s="1"/>
      <c r="ET1244" s="1"/>
      <c r="EU1244" s="1"/>
      <c r="EV1244" s="1"/>
      <c r="EW1244" s="1"/>
      <c r="EX1244" s="1"/>
      <c r="EY1244" s="1"/>
      <c r="EZ1244" s="1"/>
      <c r="FA1244" s="1"/>
      <c r="FB1244" s="1"/>
      <c r="FC1244" s="1"/>
      <c r="FD1244" s="1"/>
      <c r="FE1244" s="1"/>
      <c r="FF1244" s="1"/>
      <c r="FG1244" s="1"/>
      <c r="FH1244" s="1"/>
      <c r="FI1244" s="1"/>
      <c r="FJ1244" s="1"/>
      <c r="FK1244" s="1"/>
      <c r="FL1244" s="1"/>
      <c r="FM1244" s="1"/>
      <c r="FN1244" s="1"/>
      <c r="FO1244" s="1"/>
      <c r="FP1244" s="1"/>
      <c r="FQ1244" s="1"/>
      <c r="FR1244" s="1"/>
      <c r="FS1244" s="1"/>
      <c r="FT1244" s="1"/>
      <c r="FU1244" s="1"/>
      <c r="FV1244" s="1"/>
      <c r="FW1244" s="1"/>
      <c r="FX1244" s="1"/>
      <c r="FY1244" s="1"/>
      <c r="FZ1244" s="1"/>
      <c r="GA1244" s="1"/>
      <c r="GB1244" s="1"/>
      <c r="GC1244" s="1"/>
      <c r="GD1244" s="1"/>
      <c r="GE1244" s="1"/>
      <c r="GF1244" s="1"/>
      <c r="GG1244" s="1"/>
      <c r="GH1244" s="1"/>
      <c r="GI1244" s="1"/>
      <c r="GJ1244" s="1"/>
      <c r="GK1244" s="1"/>
      <c r="GL1244" s="1"/>
      <c r="GM1244" s="1"/>
      <c r="GN1244" s="1"/>
      <c r="GO1244" s="1"/>
      <c r="GP1244" s="1"/>
      <c r="GQ1244" s="1"/>
      <c r="GR1244" s="1"/>
      <c r="GS1244" s="1"/>
      <c r="GT1244" s="1"/>
      <c r="GU1244" s="1"/>
      <c r="GV1244" s="1"/>
      <c r="GW1244" s="1"/>
      <c r="GX1244" s="1"/>
      <c r="GY1244" s="1"/>
      <c r="GZ1244" s="1"/>
      <c r="HA1244" s="1"/>
      <c r="HB1244" s="1"/>
      <c r="HC1244" s="1"/>
      <c r="HD1244" s="1"/>
      <c r="HE1244" s="1"/>
      <c r="HF1244" s="1"/>
      <c r="HG1244" s="1"/>
      <c r="HH1244" s="1"/>
      <c r="HI1244" s="1"/>
      <c r="HJ1244" s="1"/>
      <c r="HK1244" s="1"/>
      <c r="HL1244" s="1"/>
      <c r="HM1244" s="1"/>
      <c r="HN1244" s="1"/>
      <c r="HO1244" s="1"/>
      <c r="HP1244" s="1"/>
      <c r="HQ1244" s="1"/>
      <c r="HR1244" s="1"/>
      <c r="HS1244" s="1"/>
      <c r="HT1244" s="1"/>
      <c r="HU1244" s="1"/>
      <c r="HV1244" s="1"/>
      <c r="HW1244" s="1"/>
      <c r="HX1244" s="1"/>
      <c r="HY1244" s="1"/>
      <c r="HZ1244" s="1"/>
      <c r="IA1244" s="1"/>
      <c r="IB1244" s="1"/>
      <c r="IC1244" s="1"/>
      <c r="ID1244" s="1"/>
      <c r="IE1244" s="1"/>
      <c r="IF1244" s="1"/>
      <c r="IG1244" s="1"/>
      <c r="IH1244" s="1"/>
      <c r="II1244" s="1"/>
      <c r="IJ1244" s="1"/>
      <c r="IK1244" s="1"/>
      <c r="IL1244" s="1"/>
      <c r="IM1244" s="1"/>
      <c r="IN1244" s="1"/>
      <c r="IO1244" s="1"/>
      <c r="IP1244" s="1"/>
      <c r="IQ1244" s="1"/>
      <c r="IR1244" s="1"/>
      <c r="IS1244" s="1"/>
      <c r="IT1244" s="1"/>
      <c r="IU1244" s="1"/>
      <c r="IV1244" s="1"/>
    </row>
    <row r="1245" spans="1:256" s="3" customFormat="1" ht="15" customHeight="1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9">
        <v>132</v>
      </c>
      <c r="L1245" s="12">
        <v>3.5</v>
      </c>
      <c r="M1245" s="12">
        <v>2.5</v>
      </c>
      <c r="N1245" s="14">
        <v>0</v>
      </c>
      <c r="O1245" s="14">
        <v>0</v>
      </c>
      <c r="P1245" s="14">
        <v>0.73</v>
      </c>
      <c r="Q1245" s="14">
        <v>0.25</v>
      </c>
      <c r="R1245" s="14">
        <v>0.9</v>
      </c>
      <c r="S1245" s="12">
        <v>0.8</v>
      </c>
      <c r="T1245" s="15">
        <v>0.4</v>
      </c>
      <c r="U1245" s="15">
        <v>0</v>
      </c>
      <c r="V1245" s="15">
        <v>0</v>
      </c>
      <c r="W1245" s="15">
        <v>0</v>
      </c>
      <c r="X1245" s="15">
        <v>0</v>
      </c>
      <c r="Y1245" s="15">
        <v>0</v>
      </c>
      <c r="Z1245" s="14"/>
      <c r="AA1245" s="14"/>
      <c r="AB1245" s="14"/>
      <c r="AC1245" s="14"/>
      <c r="AD1245" s="14"/>
      <c r="AE1245" s="14"/>
      <c r="AF1245" s="14"/>
      <c r="AG1245" s="14"/>
      <c r="AH1245" s="14"/>
      <c r="AI1245" s="14"/>
      <c r="AJ1245" s="14">
        <v>940</v>
      </c>
      <c r="AK1245" s="14">
        <v>120</v>
      </c>
      <c r="AL1245" s="14">
        <v>350</v>
      </c>
      <c r="AM1245" s="14">
        <v>120</v>
      </c>
      <c r="AN1245" s="14"/>
      <c r="AO1245" s="14"/>
      <c r="AP1245" s="14"/>
      <c r="AQ1245" s="14"/>
      <c r="AR1245" s="14"/>
      <c r="AS1245" s="16"/>
      <c r="AT1245" s="14">
        <v>650</v>
      </c>
      <c r="AU1245" s="18"/>
      <c r="AV1245" s="14"/>
      <c r="AW1245" s="14"/>
      <c r="AX1245" s="14">
        <v>41</v>
      </c>
      <c r="AY1245" s="14"/>
      <c r="AZ1245" s="14"/>
      <c r="BA1245" s="14"/>
      <c r="BB1245" s="14"/>
      <c r="BC1245" s="38"/>
      <c r="BD1245" s="14"/>
      <c r="BE1245" s="14"/>
      <c r="BF1245" s="18"/>
      <c r="BG1245" s="14"/>
      <c r="BH1245" s="14"/>
      <c r="BI1245" s="14"/>
      <c r="BJ1245" s="14"/>
      <c r="BK1245" s="14"/>
      <c r="BL1245" s="14"/>
      <c r="BM1245" s="14"/>
      <c r="BN1245" s="14"/>
      <c r="BO1245" s="14"/>
      <c r="BP1245" s="14"/>
      <c r="BQ1245" s="14"/>
      <c r="BR1245" s="14"/>
      <c r="BS1245" s="14"/>
      <c r="BT1245" s="14"/>
      <c r="BU1245" s="14"/>
      <c r="BV1245" s="14"/>
      <c r="BW1245" s="14"/>
      <c r="BX1245" s="14"/>
      <c r="BY1245" s="14"/>
      <c r="BZ1245" s="14"/>
      <c r="CA1245" s="14"/>
      <c r="CB1245" s="14"/>
      <c r="CC1245" s="14"/>
      <c r="CD1245" s="14"/>
      <c r="CE1245" s="14"/>
      <c r="CF1245" s="14"/>
      <c r="CG1245" s="14"/>
      <c r="CH1245" s="14"/>
      <c r="CI1245" s="14"/>
      <c r="CJ1245" s="14"/>
      <c r="CK1245" s="14"/>
      <c r="CL1245" s="14"/>
      <c r="CM1245" s="14"/>
      <c r="CN1245" s="14"/>
      <c r="CO1245" s="14"/>
      <c r="CP1245" s="14"/>
      <c r="CQ1245" s="14"/>
      <c r="CR1245" s="14"/>
      <c r="CS1245" s="14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  <c r="DN1245" s="1"/>
      <c r="DO1245" s="1"/>
      <c r="DP1245" s="1"/>
      <c r="DQ1245" s="1"/>
      <c r="DR1245" s="1"/>
      <c r="DS1245" s="1"/>
      <c r="DT1245" s="1"/>
      <c r="DU1245" s="1"/>
      <c r="DV1245" s="1"/>
      <c r="DW1245" s="1"/>
      <c r="DX1245" s="1"/>
      <c r="DY1245" s="1"/>
      <c r="DZ1245" s="1"/>
      <c r="EA1245" s="1"/>
      <c r="EB1245" s="1"/>
      <c r="EC1245" s="1"/>
      <c r="ED1245" s="1"/>
      <c r="EE1245" s="1"/>
      <c r="EF1245" s="1"/>
      <c r="EG1245" s="1"/>
      <c r="EH1245" s="1"/>
      <c r="EI1245" s="1"/>
      <c r="EJ1245" s="1"/>
      <c r="EK1245" s="1"/>
      <c r="EL1245" s="1"/>
      <c r="EM1245" s="1"/>
      <c r="EN1245" s="1"/>
      <c r="EO1245" s="1"/>
      <c r="EP1245" s="1"/>
      <c r="EQ1245" s="1"/>
      <c r="ER1245" s="1"/>
      <c r="ES1245" s="1"/>
      <c r="ET1245" s="1"/>
      <c r="EU1245" s="1"/>
      <c r="EV1245" s="1"/>
      <c r="EW1245" s="1"/>
      <c r="EX1245" s="1"/>
      <c r="EY1245" s="1"/>
      <c r="EZ1245" s="1"/>
      <c r="FA1245" s="1"/>
      <c r="FB1245" s="1"/>
      <c r="FC1245" s="1"/>
      <c r="FD1245" s="1"/>
      <c r="FE1245" s="1"/>
      <c r="FF1245" s="1"/>
      <c r="FG1245" s="1"/>
      <c r="FH1245" s="1"/>
      <c r="FI1245" s="1"/>
      <c r="FJ1245" s="1"/>
      <c r="FK1245" s="1"/>
      <c r="FL1245" s="1"/>
      <c r="FM1245" s="1"/>
      <c r="FN1245" s="1"/>
      <c r="FO1245" s="1"/>
      <c r="FP1245" s="1"/>
      <c r="FQ1245" s="1"/>
      <c r="FR1245" s="1"/>
      <c r="FS1245" s="1"/>
      <c r="FT1245" s="1"/>
      <c r="FU1245" s="1"/>
      <c r="FV1245" s="1"/>
      <c r="FW1245" s="1"/>
      <c r="FX1245" s="1"/>
      <c r="FY1245" s="1"/>
      <c r="FZ1245" s="1"/>
      <c r="GA1245" s="1"/>
      <c r="GB1245" s="1"/>
      <c r="GC1245" s="1"/>
      <c r="GD1245" s="1"/>
      <c r="GE1245" s="1"/>
      <c r="GF1245" s="1"/>
      <c r="GG1245" s="1"/>
      <c r="GH1245" s="1"/>
      <c r="GI1245" s="1"/>
      <c r="GJ1245" s="1"/>
      <c r="GK1245" s="1"/>
      <c r="GL1245" s="1"/>
      <c r="GM1245" s="1"/>
      <c r="GN1245" s="1"/>
      <c r="GO1245" s="1"/>
      <c r="GP1245" s="1"/>
      <c r="GQ1245" s="1"/>
      <c r="GR1245" s="1"/>
      <c r="GS1245" s="1"/>
      <c r="GT1245" s="1"/>
      <c r="GU1245" s="1"/>
      <c r="GV1245" s="1"/>
      <c r="GW1245" s="1"/>
      <c r="GX1245" s="1"/>
      <c r="GY1245" s="1"/>
      <c r="GZ1245" s="1"/>
      <c r="HA1245" s="1"/>
      <c r="HB1245" s="1"/>
      <c r="HC1245" s="1"/>
      <c r="HD1245" s="1"/>
      <c r="HE1245" s="1"/>
      <c r="HF1245" s="1"/>
      <c r="HG1245" s="1"/>
      <c r="HH1245" s="1"/>
      <c r="HI1245" s="1"/>
      <c r="HJ1245" s="1"/>
      <c r="HK1245" s="1"/>
      <c r="HL1245" s="1"/>
      <c r="HM1245" s="1"/>
      <c r="HN1245" s="1"/>
      <c r="HO1245" s="1"/>
      <c r="HP1245" s="1"/>
      <c r="HQ1245" s="1"/>
      <c r="HR1245" s="1"/>
      <c r="HS1245" s="1"/>
      <c r="HT1245" s="1"/>
      <c r="HU1245" s="1"/>
      <c r="HV1245" s="1"/>
      <c r="HW1245" s="1"/>
      <c r="HX1245" s="1"/>
      <c r="HY1245" s="1"/>
      <c r="HZ1245" s="1"/>
      <c r="IA1245" s="1"/>
      <c r="IB1245" s="1"/>
      <c r="IC1245" s="1"/>
      <c r="ID1245" s="1"/>
      <c r="IE1245" s="1"/>
      <c r="IF1245" s="1"/>
      <c r="IG1245" s="1"/>
      <c r="IH1245" s="1"/>
      <c r="II1245" s="1"/>
      <c r="IJ1245" s="1"/>
      <c r="IK1245" s="1"/>
      <c r="IL1245" s="1"/>
      <c r="IM1245" s="1"/>
      <c r="IN1245" s="1"/>
      <c r="IO1245" s="1"/>
      <c r="IP1245" s="1"/>
      <c r="IQ1245" s="1"/>
      <c r="IR1245" s="1"/>
      <c r="IS1245" s="1"/>
      <c r="IT1245" s="1"/>
      <c r="IU1245" s="1"/>
      <c r="IV1245" s="1"/>
    </row>
    <row r="1246" spans="1:256" s="3" customFormat="1" ht="15" customHeight="1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9">
        <v>133</v>
      </c>
      <c r="L1246" s="12">
        <v>3.45</v>
      </c>
      <c r="M1246" s="12">
        <v>2.48</v>
      </c>
      <c r="N1246" s="14">
        <v>1.2E-2</v>
      </c>
      <c r="O1246" s="14">
        <v>1.2999999999999999E-2</v>
      </c>
      <c r="P1246" s="14">
        <v>0.05</v>
      </c>
      <c r="Q1246" s="14">
        <v>0.4</v>
      </c>
      <c r="R1246" s="14">
        <v>1.5</v>
      </c>
      <c r="S1246" s="12">
        <v>0.3</v>
      </c>
      <c r="T1246" s="15">
        <v>0.5</v>
      </c>
      <c r="U1246" s="15">
        <v>0</v>
      </c>
      <c r="V1246" s="15">
        <v>0</v>
      </c>
      <c r="W1246" s="15">
        <v>0</v>
      </c>
      <c r="X1246" s="15">
        <v>0</v>
      </c>
      <c r="Y1246" s="15">
        <v>0</v>
      </c>
      <c r="Z1246" s="14"/>
      <c r="AA1246" s="14"/>
      <c r="AB1246" s="14"/>
      <c r="AC1246" s="14"/>
      <c r="AD1246" s="14"/>
      <c r="AE1246" s="14"/>
      <c r="AF1246" s="14"/>
      <c r="AG1246" s="14"/>
      <c r="AH1246" s="14"/>
      <c r="AI1246" s="14"/>
      <c r="AJ1246" s="14">
        <v>927</v>
      </c>
      <c r="AK1246" s="14">
        <v>120</v>
      </c>
      <c r="AL1246" s="14">
        <v>260</v>
      </c>
      <c r="AM1246" s="14">
        <v>120</v>
      </c>
      <c r="AN1246" s="14"/>
      <c r="AO1246" s="14"/>
      <c r="AP1246" s="14"/>
      <c r="AQ1246" s="14"/>
      <c r="AR1246" s="14"/>
      <c r="AS1246" s="16"/>
      <c r="AT1246" s="14">
        <v>1446.4</v>
      </c>
      <c r="AU1246" s="14">
        <v>1126.2</v>
      </c>
      <c r="AV1246" s="14">
        <v>2.6</v>
      </c>
      <c r="AW1246" s="14"/>
      <c r="AX1246" s="14">
        <v>46.9</v>
      </c>
      <c r="AY1246" s="14"/>
      <c r="AZ1246" s="14"/>
      <c r="BA1246" s="14"/>
      <c r="BB1246" s="14"/>
      <c r="BC1246" s="38"/>
      <c r="BD1246" s="14">
        <v>11.5</v>
      </c>
      <c r="BE1246" s="14"/>
      <c r="BF1246" s="18"/>
      <c r="BG1246" s="14"/>
      <c r="BH1246" s="14"/>
      <c r="BI1246" s="14"/>
      <c r="BJ1246" s="14"/>
      <c r="BK1246" s="14"/>
      <c r="BL1246" s="14"/>
      <c r="BM1246" s="14"/>
      <c r="BN1246" s="14"/>
      <c r="BO1246" s="14"/>
      <c r="BP1246" s="14"/>
      <c r="BQ1246" s="14"/>
      <c r="BR1246" s="14"/>
      <c r="BS1246" s="14"/>
      <c r="BT1246" s="14"/>
      <c r="BU1246" s="14"/>
      <c r="BV1246" s="14"/>
      <c r="BW1246" s="14"/>
      <c r="BX1246" s="14"/>
      <c r="BY1246" s="14"/>
      <c r="BZ1246" s="14"/>
      <c r="CA1246" s="14"/>
      <c r="CB1246" s="14"/>
      <c r="CC1246" s="14"/>
      <c r="CD1246" s="14"/>
      <c r="CE1246" s="14"/>
      <c r="CF1246" s="14"/>
      <c r="CG1246" s="14"/>
      <c r="CH1246" s="14"/>
      <c r="CI1246" s="14"/>
      <c r="CJ1246" s="14"/>
      <c r="CK1246" s="14"/>
      <c r="CL1246" s="14"/>
      <c r="CM1246" s="14"/>
      <c r="CN1246" s="14"/>
      <c r="CO1246" s="14"/>
      <c r="CP1246" s="14"/>
      <c r="CQ1246" s="14"/>
      <c r="CR1246" s="14"/>
      <c r="CS1246" s="14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  <c r="DN1246" s="1"/>
      <c r="DO1246" s="1"/>
      <c r="DP1246" s="1"/>
      <c r="DQ1246" s="1"/>
      <c r="DR1246" s="1"/>
      <c r="DS1246" s="1"/>
      <c r="DT1246" s="1"/>
      <c r="DU1246" s="1"/>
      <c r="DV1246" s="1"/>
      <c r="DW1246" s="1"/>
      <c r="DX1246" s="1"/>
      <c r="DY1246" s="1"/>
      <c r="DZ1246" s="1"/>
      <c r="EA1246" s="1"/>
      <c r="EB1246" s="1"/>
      <c r="EC1246" s="1"/>
      <c r="ED1246" s="1"/>
      <c r="EE1246" s="1"/>
      <c r="EF1246" s="1"/>
      <c r="EG1246" s="1"/>
      <c r="EH1246" s="1"/>
      <c r="EI1246" s="1"/>
      <c r="EJ1246" s="1"/>
      <c r="EK1246" s="1"/>
      <c r="EL1246" s="1"/>
      <c r="EM1246" s="1"/>
      <c r="EN1246" s="1"/>
      <c r="EO1246" s="1"/>
      <c r="EP1246" s="1"/>
      <c r="EQ1246" s="1"/>
      <c r="ER1246" s="1"/>
      <c r="ES1246" s="1"/>
      <c r="ET1246" s="1"/>
      <c r="EU1246" s="1"/>
      <c r="EV1246" s="1"/>
      <c r="EW1246" s="1"/>
      <c r="EX1246" s="1"/>
      <c r="EY1246" s="1"/>
      <c r="EZ1246" s="1"/>
      <c r="FA1246" s="1"/>
      <c r="FB1246" s="1"/>
      <c r="FC1246" s="1"/>
      <c r="FD1246" s="1"/>
      <c r="FE1246" s="1"/>
      <c r="FF1246" s="1"/>
      <c r="FG1246" s="1"/>
      <c r="FH1246" s="1"/>
      <c r="FI1246" s="1"/>
      <c r="FJ1246" s="1"/>
      <c r="FK1246" s="1"/>
      <c r="FL1246" s="1"/>
      <c r="FM1246" s="1"/>
      <c r="FN1246" s="1"/>
      <c r="FO1246" s="1"/>
      <c r="FP1246" s="1"/>
      <c r="FQ1246" s="1"/>
      <c r="FR1246" s="1"/>
      <c r="FS1246" s="1"/>
      <c r="FT1246" s="1"/>
      <c r="FU1246" s="1"/>
      <c r="FV1246" s="1"/>
      <c r="FW1246" s="1"/>
      <c r="FX1246" s="1"/>
      <c r="FY1246" s="1"/>
      <c r="FZ1246" s="1"/>
      <c r="GA1246" s="1"/>
      <c r="GB1246" s="1"/>
      <c r="GC1246" s="1"/>
      <c r="GD1246" s="1"/>
      <c r="GE1246" s="1"/>
      <c r="GF1246" s="1"/>
      <c r="GG1246" s="1"/>
      <c r="GH1246" s="1"/>
      <c r="GI1246" s="1"/>
      <c r="GJ1246" s="1"/>
      <c r="GK1246" s="1"/>
      <c r="GL1246" s="1"/>
      <c r="GM1246" s="1"/>
      <c r="GN1246" s="1"/>
      <c r="GO1246" s="1"/>
      <c r="GP1246" s="1"/>
      <c r="GQ1246" s="1"/>
      <c r="GR1246" s="1"/>
      <c r="GS1246" s="1"/>
      <c r="GT1246" s="1"/>
      <c r="GU1246" s="1"/>
      <c r="GV1246" s="1"/>
      <c r="GW1246" s="1"/>
      <c r="GX1246" s="1"/>
      <c r="GY1246" s="1"/>
      <c r="GZ1246" s="1"/>
      <c r="HA1246" s="1"/>
      <c r="HB1246" s="1"/>
      <c r="HC1246" s="1"/>
      <c r="HD1246" s="1"/>
      <c r="HE1246" s="1"/>
      <c r="HF1246" s="1"/>
      <c r="HG1246" s="1"/>
      <c r="HH1246" s="1"/>
      <c r="HI1246" s="1"/>
      <c r="HJ1246" s="1"/>
      <c r="HK1246" s="1"/>
      <c r="HL1246" s="1"/>
      <c r="HM1246" s="1"/>
      <c r="HN1246" s="1"/>
      <c r="HO1246" s="1"/>
      <c r="HP1246" s="1"/>
      <c r="HQ1246" s="1"/>
      <c r="HR1246" s="1"/>
      <c r="HS1246" s="1"/>
      <c r="HT1246" s="1"/>
      <c r="HU1246" s="1"/>
      <c r="HV1246" s="1"/>
      <c r="HW1246" s="1"/>
      <c r="HX1246" s="1"/>
      <c r="HY1246" s="1"/>
      <c r="HZ1246" s="1"/>
      <c r="IA1246" s="1"/>
      <c r="IB1246" s="1"/>
      <c r="IC1246" s="1"/>
      <c r="ID1246" s="1"/>
      <c r="IE1246" s="1"/>
      <c r="IF1246" s="1"/>
      <c r="IG1246" s="1"/>
      <c r="IH1246" s="1"/>
      <c r="II1246" s="1"/>
      <c r="IJ1246" s="1"/>
      <c r="IK1246" s="1"/>
      <c r="IL1246" s="1"/>
      <c r="IM1246" s="1"/>
      <c r="IN1246" s="1"/>
      <c r="IO1246" s="1"/>
      <c r="IP1246" s="1"/>
      <c r="IQ1246" s="1"/>
      <c r="IR1246" s="1"/>
      <c r="IS1246" s="1"/>
      <c r="IT1246" s="1"/>
      <c r="IU1246" s="1"/>
      <c r="IV1246" s="1"/>
    </row>
    <row r="1247" spans="1:256" s="3" customFormat="1" ht="15" customHeight="1">
      <c r="A1247" s="1"/>
      <c r="B1247" s="1"/>
      <c r="C1247" s="1"/>
      <c r="D1247" s="1"/>
      <c r="E1247" s="1"/>
      <c r="F1247" s="1"/>
      <c r="G1247" s="1"/>
      <c r="H1247" s="1"/>
      <c r="I1247" s="1"/>
      <c r="J1247" s="1"/>
      <c r="K1247" s="19">
        <v>133</v>
      </c>
      <c r="L1247" s="12">
        <v>3.45</v>
      </c>
      <c r="M1247" s="12">
        <v>2.48</v>
      </c>
      <c r="N1247" s="14">
        <v>1.2E-2</v>
      </c>
      <c r="O1247" s="14">
        <v>1.2999999999999999E-2</v>
      </c>
      <c r="P1247" s="14">
        <v>0.05</v>
      </c>
      <c r="Q1247" s="14">
        <v>0.4</v>
      </c>
      <c r="R1247" s="14">
        <v>1.5</v>
      </c>
      <c r="S1247" s="12">
        <v>0.3</v>
      </c>
      <c r="T1247" s="15">
        <v>0.5</v>
      </c>
      <c r="U1247" s="15">
        <v>0</v>
      </c>
      <c r="V1247" s="15">
        <v>0</v>
      </c>
      <c r="W1247" s="15">
        <v>0</v>
      </c>
      <c r="X1247" s="15">
        <v>0</v>
      </c>
      <c r="Y1247" s="15">
        <v>0</v>
      </c>
      <c r="Z1247" s="14"/>
      <c r="AA1247" s="14"/>
      <c r="AB1247" s="14"/>
      <c r="AC1247" s="14"/>
      <c r="AD1247" s="14"/>
      <c r="AE1247" s="14"/>
      <c r="AF1247" s="14"/>
      <c r="AG1247" s="14"/>
      <c r="AH1247" s="14"/>
      <c r="AI1247" s="14"/>
      <c r="AJ1247" s="14">
        <v>927</v>
      </c>
      <c r="AK1247" s="14">
        <v>120</v>
      </c>
      <c r="AL1247" s="14">
        <v>316</v>
      </c>
      <c r="AM1247" s="14">
        <v>120</v>
      </c>
      <c r="AN1247" s="14"/>
      <c r="AO1247" s="14"/>
      <c r="AP1247" s="14"/>
      <c r="AQ1247" s="14"/>
      <c r="AR1247" s="14"/>
      <c r="AS1247" s="16"/>
      <c r="AT1247" s="14">
        <v>1264.0999999999999</v>
      </c>
      <c r="AU1247" s="14">
        <v>1031.3</v>
      </c>
      <c r="AV1247" s="14">
        <v>4.4000000000000004</v>
      </c>
      <c r="AW1247" s="14"/>
      <c r="AX1247" s="14">
        <v>41.2</v>
      </c>
      <c r="AY1247" s="14"/>
      <c r="AZ1247" s="14"/>
      <c r="BA1247" s="14"/>
      <c r="BB1247" s="14"/>
      <c r="BC1247" s="38"/>
      <c r="BD1247" s="14">
        <v>20</v>
      </c>
      <c r="BE1247" s="14"/>
      <c r="BF1247" s="18"/>
      <c r="BG1247" s="14"/>
      <c r="BH1247" s="14"/>
      <c r="BI1247" s="14"/>
      <c r="BJ1247" s="14"/>
      <c r="BK1247" s="14"/>
      <c r="BL1247" s="14"/>
      <c r="BM1247" s="14"/>
      <c r="BN1247" s="14"/>
      <c r="BO1247" s="14"/>
      <c r="BP1247" s="14"/>
      <c r="BQ1247" s="14"/>
      <c r="BR1247" s="14"/>
      <c r="BS1247" s="14"/>
      <c r="BT1247" s="14"/>
      <c r="BU1247" s="14"/>
      <c r="BV1247" s="14"/>
      <c r="BW1247" s="14"/>
      <c r="BX1247" s="14"/>
      <c r="BY1247" s="14"/>
      <c r="BZ1247" s="14"/>
      <c r="CA1247" s="14"/>
      <c r="CB1247" s="14"/>
      <c r="CC1247" s="14"/>
      <c r="CD1247" s="14"/>
      <c r="CE1247" s="14"/>
      <c r="CF1247" s="14"/>
      <c r="CG1247" s="14"/>
      <c r="CH1247" s="14"/>
      <c r="CI1247" s="14"/>
      <c r="CJ1247" s="14"/>
      <c r="CK1247" s="14"/>
      <c r="CL1247" s="14"/>
      <c r="CM1247" s="14"/>
      <c r="CN1247" s="14"/>
      <c r="CO1247" s="14"/>
      <c r="CP1247" s="14"/>
      <c r="CQ1247" s="14"/>
      <c r="CR1247" s="14"/>
      <c r="CS1247" s="14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/>
      <c r="DQ1247" s="1"/>
      <c r="DR1247" s="1"/>
      <c r="DS1247" s="1"/>
      <c r="DT1247" s="1"/>
      <c r="DU1247" s="1"/>
      <c r="DV1247" s="1"/>
      <c r="DW1247" s="1"/>
      <c r="DX1247" s="1"/>
      <c r="DY1247" s="1"/>
      <c r="DZ1247" s="1"/>
      <c r="EA1247" s="1"/>
      <c r="EB1247" s="1"/>
      <c r="EC1247" s="1"/>
      <c r="ED1247" s="1"/>
      <c r="EE1247" s="1"/>
      <c r="EF1247" s="1"/>
      <c r="EG1247" s="1"/>
      <c r="EH1247" s="1"/>
      <c r="EI1247" s="1"/>
      <c r="EJ1247" s="1"/>
      <c r="EK1247" s="1"/>
      <c r="EL1247" s="1"/>
      <c r="EM1247" s="1"/>
      <c r="EN1247" s="1"/>
      <c r="EO1247" s="1"/>
      <c r="EP1247" s="1"/>
      <c r="EQ1247" s="1"/>
      <c r="ER1247" s="1"/>
      <c r="ES1247" s="1"/>
      <c r="ET1247" s="1"/>
      <c r="EU1247" s="1"/>
      <c r="EV1247" s="1"/>
      <c r="EW1247" s="1"/>
      <c r="EX1247" s="1"/>
      <c r="EY1247" s="1"/>
      <c r="EZ1247" s="1"/>
      <c r="FA1247" s="1"/>
      <c r="FB1247" s="1"/>
      <c r="FC1247" s="1"/>
      <c r="FD1247" s="1"/>
      <c r="FE1247" s="1"/>
      <c r="FF1247" s="1"/>
      <c r="FG1247" s="1"/>
      <c r="FH1247" s="1"/>
      <c r="FI1247" s="1"/>
      <c r="FJ1247" s="1"/>
      <c r="FK1247" s="1"/>
      <c r="FL1247" s="1"/>
      <c r="FM1247" s="1"/>
      <c r="FN1247" s="1"/>
      <c r="FO1247" s="1"/>
      <c r="FP1247" s="1"/>
      <c r="FQ1247" s="1"/>
      <c r="FR1247" s="1"/>
      <c r="FS1247" s="1"/>
      <c r="FT1247" s="1"/>
      <c r="FU1247" s="1"/>
      <c r="FV1247" s="1"/>
      <c r="FW1247" s="1"/>
      <c r="FX1247" s="1"/>
      <c r="FY1247" s="1"/>
      <c r="FZ1247" s="1"/>
      <c r="GA1247" s="1"/>
      <c r="GB1247" s="1"/>
      <c r="GC1247" s="1"/>
      <c r="GD1247" s="1"/>
      <c r="GE1247" s="1"/>
      <c r="GF1247" s="1"/>
      <c r="GG1247" s="1"/>
      <c r="GH1247" s="1"/>
      <c r="GI1247" s="1"/>
      <c r="GJ1247" s="1"/>
      <c r="GK1247" s="1"/>
      <c r="GL1247" s="1"/>
      <c r="GM1247" s="1"/>
      <c r="GN1247" s="1"/>
      <c r="GO1247" s="1"/>
      <c r="GP1247" s="1"/>
      <c r="GQ1247" s="1"/>
      <c r="GR1247" s="1"/>
      <c r="GS1247" s="1"/>
      <c r="GT1247" s="1"/>
      <c r="GU1247" s="1"/>
      <c r="GV1247" s="1"/>
      <c r="GW1247" s="1"/>
      <c r="GX1247" s="1"/>
      <c r="GY1247" s="1"/>
      <c r="GZ1247" s="1"/>
      <c r="HA1247" s="1"/>
      <c r="HB1247" s="1"/>
      <c r="HC1247" s="1"/>
      <c r="HD1247" s="1"/>
      <c r="HE1247" s="1"/>
      <c r="HF1247" s="1"/>
      <c r="HG1247" s="1"/>
      <c r="HH1247" s="1"/>
      <c r="HI1247" s="1"/>
      <c r="HJ1247" s="1"/>
      <c r="HK1247" s="1"/>
      <c r="HL1247" s="1"/>
      <c r="HM1247" s="1"/>
      <c r="HN1247" s="1"/>
      <c r="HO1247" s="1"/>
      <c r="HP1247" s="1"/>
      <c r="HQ1247" s="1"/>
      <c r="HR1247" s="1"/>
      <c r="HS1247" s="1"/>
      <c r="HT1247" s="1"/>
      <c r="HU1247" s="1"/>
      <c r="HV1247" s="1"/>
      <c r="HW1247" s="1"/>
      <c r="HX1247" s="1"/>
      <c r="HY1247" s="1"/>
      <c r="HZ1247" s="1"/>
      <c r="IA1247" s="1"/>
      <c r="IB1247" s="1"/>
      <c r="IC1247" s="1"/>
      <c r="ID1247" s="1"/>
      <c r="IE1247" s="1"/>
      <c r="IF1247" s="1"/>
      <c r="IG1247" s="1"/>
      <c r="IH1247" s="1"/>
      <c r="II1247" s="1"/>
      <c r="IJ1247" s="1"/>
      <c r="IK1247" s="1"/>
      <c r="IL1247" s="1"/>
      <c r="IM1247" s="1"/>
      <c r="IN1247" s="1"/>
      <c r="IO1247" s="1"/>
      <c r="IP1247" s="1"/>
      <c r="IQ1247" s="1"/>
      <c r="IR1247" s="1"/>
      <c r="IS1247" s="1"/>
      <c r="IT1247" s="1"/>
      <c r="IU1247" s="1"/>
      <c r="IV1247" s="1"/>
    </row>
    <row r="1248" spans="1:256" s="3" customFormat="1" ht="15" customHeight="1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9">
        <v>133</v>
      </c>
      <c r="L1248" s="12">
        <v>3.45</v>
      </c>
      <c r="M1248" s="12">
        <v>2.48</v>
      </c>
      <c r="N1248" s="14">
        <v>1.2E-2</v>
      </c>
      <c r="O1248" s="14">
        <v>1.2999999999999999E-2</v>
      </c>
      <c r="P1248" s="14">
        <v>0.05</v>
      </c>
      <c r="Q1248" s="14">
        <v>0.4</v>
      </c>
      <c r="R1248" s="14">
        <v>1.5</v>
      </c>
      <c r="S1248" s="12">
        <v>0.3</v>
      </c>
      <c r="T1248" s="15">
        <v>0.5</v>
      </c>
      <c r="U1248" s="15">
        <v>0</v>
      </c>
      <c r="V1248" s="15">
        <v>0</v>
      </c>
      <c r="W1248" s="15">
        <v>0</v>
      </c>
      <c r="X1248" s="15">
        <v>0</v>
      </c>
      <c r="Y1248" s="15">
        <v>0</v>
      </c>
      <c r="Z1248" s="14"/>
      <c r="AA1248" s="14"/>
      <c r="AB1248" s="14"/>
      <c r="AC1248" s="14"/>
      <c r="AD1248" s="14"/>
      <c r="AE1248" s="14"/>
      <c r="AF1248" s="14"/>
      <c r="AG1248" s="14"/>
      <c r="AH1248" s="14"/>
      <c r="AI1248" s="14"/>
      <c r="AJ1248" s="14">
        <v>927</v>
      </c>
      <c r="AK1248" s="14">
        <v>120</v>
      </c>
      <c r="AL1248" s="14">
        <v>385</v>
      </c>
      <c r="AM1248" s="14">
        <v>120</v>
      </c>
      <c r="AN1248" s="14"/>
      <c r="AO1248" s="14"/>
      <c r="AP1248" s="14"/>
      <c r="AQ1248" s="14"/>
      <c r="AR1248" s="14"/>
      <c r="AS1248" s="16"/>
      <c r="AT1248" s="14">
        <v>1061.2</v>
      </c>
      <c r="AU1248" s="14">
        <v>776.1</v>
      </c>
      <c r="AV1248" s="14">
        <v>13.7</v>
      </c>
      <c r="AW1248" s="14"/>
      <c r="AX1248" s="14">
        <v>30.1</v>
      </c>
      <c r="AY1248" s="14"/>
      <c r="AZ1248" s="14"/>
      <c r="BA1248" s="14"/>
      <c r="BB1248" s="14"/>
      <c r="BC1248" s="38"/>
      <c r="BD1248" s="14">
        <v>37</v>
      </c>
      <c r="BE1248" s="14"/>
      <c r="BF1248" s="18"/>
      <c r="BG1248" s="14"/>
      <c r="BH1248" s="14"/>
      <c r="BI1248" s="14"/>
      <c r="BJ1248" s="14"/>
      <c r="BK1248" s="14"/>
      <c r="BL1248" s="14"/>
      <c r="BM1248" s="14"/>
      <c r="BN1248" s="14"/>
      <c r="BO1248" s="14"/>
      <c r="BP1248" s="14"/>
      <c r="BQ1248" s="14"/>
      <c r="BR1248" s="14"/>
      <c r="BS1248" s="14"/>
      <c r="BT1248" s="14"/>
      <c r="BU1248" s="14"/>
      <c r="BV1248" s="14"/>
      <c r="BW1248" s="14"/>
      <c r="BX1248" s="14"/>
      <c r="BY1248" s="14"/>
      <c r="BZ1248" s="14"/>
      <c r="CA1248" s="14"/>
      <c r="CB1248" s="14"/>
      <c r="CC1248" s="14"/>
      <c r="CD1248" s="14"/>
      <c r="CE1248" s="14"/>
      <c r="CF1248" s="14"/>
      <c r="CG1248" s="14"/>
      <c r="CH1248" s="14"/>
      <c r="CI1248" s="14"/>
      <c r="CJ1248" s="14"/>
      <c r="CK1248" s="14"/>
      <c r="CL1248" s="14"/>
      <c r="CM1248" s="14"/>
      <c r="CN1248" s="14"/>
      <c r="CO1248" s="14"/>
      <c r="CP1248" s="14"/>
      <c r="CQ1248" s="14"/>
      <c r="CR1248" s="14"/>
      <c r="CS1248" s="14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1"/>
      <c r="DO1248" s="1"/>
      <c r="DP1248" s="1"/>
      <c r="DQ1248" s="1"/>
      <c r="DR1248" s="1"/>
      <c r="DS1248" s="1"/>
      <c r="DT1248" s="1"/>
      <c r="DU1248" s="1"/>
      <c r="DV1248" s="1"/>
      <c r="DW1248" s="1"/>
      <c r="DX1248" s="1"/>
      <c r="DY1248" s="1"/>
      <c r="DZ1248" s="1"/>
      <c r="EA1248" s="1"/>
      <c r="EB1248" s="1"/>
      <c r="EC1248" s="1"/>
      <c r="ED1248" s="1"/>
      <c r="EE1248" s="1"/>
      <c r="EF1248" s="1"/>
      <c r="EG1248" s="1"/>
      <c r="EH1248" s="1"/>
      <c r="EI1248" s="1"/>
      <c r="EJ1248" s="1"/>
      <c r="EK1248" s="1"/>
      <c r="EL1248" s="1"/>
      <c r="EM1248" s="1"/>
      <c r="EN1248" s="1"/>
      <c r="EO1248" s="1"/>
      <c r="EP1248" s="1"/>
      <c r="EQ1248" s="1"/>
      <c r="ER1248" s="1"/>
      <c r="ES1248" s="1"/>
      <c r="ET1248" s="1"/>
      <c r="EU1248" s="1"/>
      <c r="EV1248" s="1"/>
      <c r="EW1248" s="1"/>
      <c r="EX1248" s="1"/>
      <c r="EY1248" s="1"/>
      <c r="EZ1248" s="1"/>
      <c r="FA1248" s="1"/>
      <c r="FB1248" s="1"/>
      <c r="FC1248" s="1"/>
      <c r="FD1248" s="1"/>
      <c r="FE1248" s="1"/>
      <c r="FF1248" s="1"/>
      <c r="FG1248" s="1"/>
      <c r="FH1248" s="1"/>
      <c r="FI1248" s="1"/>
      <c r="FJ1248" s="1"/>
      <c r="FK1248" s="1"/>
      <c r="FL1248" s="1"/>
      <c r="FM1248" s="1"/>
      <c r="FN1248" s="1"/>
      <c r="FO1248" s="1"/>
      <c r="FP1248" s="1"/>
      <c r="FQ1248" s="1"/>
      <c r="FR1248" s="1"/>
      <c r="FS1248" s="1"/>
      <c r="FT1248" s="1"/>
      <c r="FU1248" s="1"/>
      <c r="FV1248" s="1"/>
      <c r="FW1248" s="1"/>
      <c r="FX1248" s="1"/>
      <c r="FY1248" s="1"/>
      <c r="FZ1248" s="1"/>
      <c r="GA1248" s="1"/>
      <c r="GB1248" s="1"/>
      <c r="GC1248" s="1"/>
      <c r="GD1248" s="1"/>
      <c r="GE1248" s="1"/>
      <c r="GF1248" s="1"/>
      <c r="GG1248" s="1"/>
      <c r="GH1248" s="1"/>
      <c r="GI1248" s="1"/>
      <c r="GJ1248" s="1"/>
      <c r="GK1248" s="1"/>
      <c r="GL1248" s="1"/>
      <c r="GM1248" s="1"/>
      <c r="GN1248" s="1"/>
      <c r="GO1248" s="1"/>
      <c r="GP1248" s="1"/>
      <c r="GQ1248" s="1"/>
      <c r="GR1248" s="1"/>
      <c r="GS1248" s="1"/>
      <c r="GT1248" s="1"/>
      <c r="GU1248" s="1"/>
      <c r="GV1248" s="1"/>
      <c r="GW1248" s="1"/>
      <c r="GX1248" s="1"/>
      <c r="GY1248" s="1"/>
      <c r="GZ1248" s="1"/>
      <c r="HA1248" s="1"/>
      <c r="HB1248" s="1"/>
      <c r="HC1248" s="1"/>
      <c r="HD1248" s="1"/>
      <c r="HE1248" s="1"/>
      <c r="HF1248" s="1"/>
      <c r="HG1248" s="1"/>
      <c r="HH1248" s="1"/>
      <c r="HI1248" s="1"/>
      <c r="HJ1248" s="1"/>
      <c r="HK1248" s="1"/>
      <c r="HL1248" s="1"/>
      <c r="HM1248" s="1"/>
      <c r="HN1248" s="1"/>
      <c r="HO1248" s="1"/>
      <c r="HP1248" s="1"/>
      <c r="HQ1248" s="1"/>
      <c r="HR1248" s="1"/>
      <c r="HS1248" s="1"/>
      <c r="HT1248" s="1"/>
      <c r="HU1248" s="1"/>
      <c r="HV1248" s="1"/>
      <c r="HW1248" s="1"/>
      <c r="HX1248" s="1"/>
      <c r="HY1248" s="1"/>
      <c r="HZ1248" s="1"/>
      <c r="IA1248" s="1"/>
      <c r="IB1248" s="1"/>
      <c r="IC1248" s="1"/>
      <c r="ID1248" s="1"/>
      <c r="IE1248" s="1"/>
      <c r="IF1248" s="1"/>
      <c r="IG1248" s="1"/>
      <c r="IH1248" s="1"/>
      <c r="II1248" s="1"/>
      <c r="IJ1248" s="1"/>
      <c r="IK1248" s="1"/>
      <c r="IL1248" s="1"/>
      <c r="IM1248" s="1"/>
      <c r="IN1248" s="1"/>
      <c r="IO1248" s="1"/>
      <c r="IP1248" s="1"/>
      <c r="IQ1248" s="1"/>
      <c r="IR1248" s="1"/>
      <c r="IS1248" s="1"/>
      <c r="IT1248" s="1"/>
      <c r="IU1248" s="1"/>
      <c r="IV1248" s="1"/>
    </row>
    <row r="1249" spans="1:256" s="3" customFormat="1" ht="15" customHeight="1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K1249" s="19">
        <v>134</v>
      </c>
      <c r="L1249" s="12">
        <v>3.66</v>
      </c>
      <c r="M1249" s="12">
        <v>2.23</v>
      </c>
      <c r="N1249" s="14">
        <v>1.4999999999999999E-2</v>
      </c>
      <c r="O1249" s="14">
        <v>2.4E-2</v>
      </c>
      <c r="P1249" s="14">
        <v>4.7E-2</v>
      </c>
      <c r="Q1249" s="14">
        <v>0.26</v>
      </c>
      <c r="R1249" s="14">
        <v>1.02</v>
      </c>
      <c r="S1249" s="12">
        <v>0.66</v>
      </c>
      <c r="T1249" s="15">
        <v>0.26</v>
      </c>
      <c r="U1249" s="15">
        <v>0</v>
      </c>
      <c r="V1249" s="15">
        <v>0</v>
      </c>
      <c r="W1249" s="15">
        <v>0</v>
      </c>
      <c r="X1249" s="15">
        <v>0</v>
      </c>
      <c r="Y1249" s="15">
        <v>0</v>
      </c>
      <c r="Z1249" s="14">
        <v>155</v>
      </c>
      <c r="AA1249" s="14">
        <v>7.6</v>
      </c>
      <c r="AB1249" s="14"/>
      <c r="AC1249" s="14" t="s">
        <v>135</v>
      </c>
      <c r="AD1249" s="14">
        <v>95</v>
      </c>
      <c r="AE1249" s="14">
        <v>75.400000000000006</v>
      </c>
      <c r="AF1249" s="14">
        <v>24.6</v>
      </c>
      <c r="AG1249" s="14"/>
      <c r="AH1249" s="14"/>
      <c r="AI1249" s="14"/>
      <c r="AJ1249" s="14">
        <v>870</v>
      </c>
      <c r="AK1249" s="14">
        <v>120</v>
      </c>
      <c r="AL1249" s="14">
        <v>315</v>
      </c>
      <c r="AM1249" s="14">
        <v>5</v>
      </c>
      <c r="AN1249" s="14"/>
      <c r="AO1249" s="14"/>
      <c r="AP1249" s="14"/>
      <c r="AQ1249" s="14"/>
      <c r="AR1249" s="14"/>
      <c r="AS1249" s="16"/>
      <c r="AT1249" s="14"/>
      <c r="AU1249" s="14"/>
      <c r="AV1249" s="14"/>
      <c r="AW1249" s="14"/>
      <c r="AX1249" s="14"/>
      <c r="AY1249" s="14"/>
      <c r="AZ1249" s="14"/>
      <c r="BA1249" s="14"/>
      <c r="BB1249" s="14"/>
      <c r="BC1249" s="38"/>
      <c r="BD1249" s="14"/>
      <c r="BE1249" s="14">
        <v>55</v>
      </c>
      <c r="BF1249" s="18">
        <v>6.4</v>
      </c>
      <c r="BG1249" s="14"/>
      <c r="BH1249" s="14"/>
      <c r="BI1249" s="14"/>
      <c r="BJ1249" s="14"/>
      <c r="BK1249" s="14"/>
      <c r="BL1249" s="14"/>
      <c r="BM1249" s="14"/>
      <c r="BN1249" s="14"/>
      <c r="BO1249" s="14"/>
      <c r="BP1249" s="14"/>
      <c r="BQ1249" s="14"/>
      <c r="BR1249" s="14"/>
      <c r="BS1249" s="14"/>
      <c r="BT1249" s="14"/>
      <c r="BU1249" s="14"/>
      <c r="BV1249" s="14"/>
      <c r="BW1249" s="14"/>
      <c r="BX1249" s="14"/>
      <c r="BY1249" s="14"/>
      <c r="BZ1249" s="14"/>
      <c r="CA1249" s="14"/>
      <c r="CB1249" s="14"/>
      <c r="CC1249" s="14"/>
      <c r="CD1249" s="14"/>
      <c r="CE1249" s="14"/>
      <c r="CF1249" s="14"/>
      <c r="CG1249" s="14"/>
      <c r="CH1249" s="14"/>
      <c r="CI1249" s="14"/>
      <c r="CJ1249" s="14"/>
      <c r="CK1249" s="14"/>
      <c r="CL1249" s="14"/>
      <c r="CM1249" s="14"/>
      <c r="CN1249" s="14"/>
      <c r="CO1249" s="14"/>
      <c r="CP1249" s="14"/>
      <c r="CQ1249" s="14"/>
      <c r="CR1249" s="14"/>
      <c r="CS1249" s="14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/>
      <c r="DQ1249" s="1"/>
      <c r="DR1249" s="1"/>
      <c r="DS1249" s="1"/>
      <c r="DT1249" s="1"/>
      <c r="DU1249" s="1"/>
      <c r="DV1249" s="1"/>
      <c r="DW1249" s="1"/>
      <c r="DX1249" s="1"/>
      <c r="DY1249" s="1"/>
      <c r="DZ1249" s="1"/>
      <c r="EA1249" s="1"/>
      <c r="EB1249" s="1"/>
      <c r="EC1249" s="1"/>
      <c r="ED1249" s="1"/>
      <c r="EE1249" s="1"/>
      <c r="EF1249" s="1"/>
      <c r="EG1249" s="1"/>
      <c r="EH1249" s="1"/>
      <c r="EI1249" s="1"/>
      <c r="EJ1249" s="1"/>
      <c r="EK1249" s="1"/>
      <c r="EL1249" s="1"/>
      <c r="EM1249" s="1"/>
      <c r="EN1249" s="1"/>
      <c r="EO1249" s="1"/>
      <c r="EP1249" s="1"/>
      <c r="EQ1249" s="1"/>
      <c r="ER1249" s="1"/>
      <c r="ES1249" s="1"/>
      <c r="ET1249" s="1"/>
      <c r="EU1249" s="1"/>
      <c r="EV1249" s="1"/>
      <c r="EW1249" s="1"/>
      <c r="EX1249" s="1"/>
      <c r="EY1249" s="1"/>
      <c r="EZ1249" s="1"/>
      <c r="FA1249" s="1"/>
      <c r="FB1249" s="1"/>
      <c r="FC1249" s="1"/>
      <c r="FD1249" s="1"/>
      <c r="FE1249" s="1"/>
      <c r="FF1249" s="1"/>
      <c r="FG1249" s="1"/>
      <c r="FH1249" s="1"/>
      <c r="FI1249" s="1"/>
      <c r="FJ1249" s="1"/>
      <c r="FK1249" s="1"/>
      <c r="FL1249" s="1"/>
      <c r="FM1249" s="1"/>
      <c r="FN1249" s="1"/>
      <c r="FO1249" s="1"/>
      <c r="FP1249" s="1"/>
      <c r="FQ1249" s="1"/>
      <c r="FR1249" s="1"/>
      <c r="FS1249" s="1"/>
      <c r="FT1249" s="1"/>
      <c r="FU1249" s="1"/>
      <c r="FV1249" s="1"/>
      <c r="FW1249" s="1"/>
      <c r="FX1249" s="1"/>
      <c r="FY1249" s="1"/>
      <c r="FZ1249" s="1"/>
      <c r="GA1249" s="1"/>
      <c r="GB1249" s="1"/>
      <c r="GC1249" s="1"/>
      <c r="GD1249" s="1"/>
      <c r="GE1249" s="1"/>
      <c r="GF1249" s="1"/>
      <c r="GG1249" s="1"/>
      <c r="GH1249" s="1"/>
      <c r="GI1249" s="1"/>
      <c r="GJ1249" s="1"/>
      <c r="GK1249" s="1"/>
      <c r="GL1249" s="1"/>
      <c r="GM1249" s="1"/>
      <c r="GN1249" s="1"/>
      <c r="GO1249" s="1"/>
      <c r="GP1249" s="1"/>
      <c r="GQ1249" s="1"/>
      <c r="GR1249" s="1"/>
      <c r="GS1249" s="1"/>
      <c r="GT1249" s="1"/>
      <c r="GU1249" s="1"/>
      <c r="GV1249" s="1"/>
      <c r="GW1249" s="1"/>
      <c r="GX1249" s="1"/>
      <c r="GY1249" s="1"/>
      <c r="GZ1249" s="1"/>
      <c r="HA1249" s="1"/>
      <c r="HB1249" s="1"/>
      <c r="HC1249" s="1"/>
      <c r="HD1249" s="1"/>
      <c r="HE1249" s="1"/>
      <c r="HF1249" s="1"/>
      <c r="HG1249" s="1"/>
      <c r="HH1249" s="1"/>
      <c r="HI1249" s="1"/>
      <c r="HJ1249" s="1"/>
      <c r="HK1249" s="1"/>
      <c r="HL1249" s="1"/>
      <c r="HM1249" s="1"/>
      <c r="HN1249" s="1"/>
      <c r="HO1249" s="1"/>
      <c r="HP1249" s="1"/>
      <c r="HQ1249" s="1"/>
      <c r="HR1249" s="1"/>
      <c r="HS1249" s="1"/>
      <c r="HT1249" s="1"/>
      <c r="HU1249" s="1"/>
      <c r="HV1249" s="1"/>
      <c r="HW1249" s="1"/>
      <c r="HX1249" s="1"/>
      <c r="HY1249" s="1"/>
      <c r="HZ1249" s="1"/>
      <c r="IA1249" s="1"/>
      <c r="IB1249" s="1"/>
      <c r="IC1249" s="1"/>
      <c r="ID1249" s="1"/>
      <c r="IE1249" s="1"/>
      <c r="IF1249" s="1"/>
      <c r="IG1249" s="1"/>
      <c r="IH1249" s="1"/>
      <c r="II1249" s="1"/>
      <c r="IJ1249" s="1"/>
      <c r="IK1249" s="1"/>
      <c r="IL1249" s="1"/>
      <c r="IM1249" s="1"/>
      <c r="IN1249" s="1"/>
      <c r="IO1249" s="1"/>
      <c r="IP1249" s="1"/>
      <c r="IQ1249" s="1"/>
      <c r="IR1249" s="1"/>
      <c r="IS1249" s="1"/>
      <c r="IT1249" s="1"/>
      <c r="IU1249" s="1"/>
      <c r="IV1249" s="1"/>
    </row>
    <row r="1250" spans="1:256" s="3" customFormat="1" ht="15" customHeight="1">
      <c r="A1250" s="1"/>
      <c r="B1250" s="1"/>
      <c r="C1250" s="1"/>
      <c r="D1250" s="1"/>
      <c r="E1250" s="1"/>
      <c r="F1250" s="1"/>
      <c r="G1250" s="1"/>
      <c r="H1250" s="1"/>
      <c r="I1250" s="1"/>
      <c r="J1250" s="1"/>
      <c r="K1250" s="19">
        <v>134</v>
      </c>
      <c r="L1250" s="12">
        <v>3.66</v>
      </c>
      <c r="M1250" s="12">
        <v>2.23</v>
      </c>
      <c r="N1250" s="14">
        <v>1.4999999999999999E-2</v>
      </c>
      <c r="O1250" s="14">
        <v>2.4E-2</v>
      </c>
      <c r="P1250" s="14">
        <v>4.7E-2</v>
      </c>
      <c r="Q1250" s="14">
        <v>0.26</v>
      </c>
      <c r="R1250" s="14">
        <v>1.02</v>
      </c>
      <c r="S1250" s="12">
        <v>0.66</v>
      </c>
      <c r="T1250" s="15">
        <v>0.26</v>
      </c>
      <c r="U1250" s="15">
        <v>0</v>
      </c>
      <c r="V1250" s="15">
        <v>0</v>
      </c>
      <c r="W1250" s="15">
        <v>0</v>
      </c>
      <c r="X1250" s="15">
        <v>0</v>
      </c>
      <c r="Y1250" s="15">
        <v>0</v>
      </c>
      <c r="Z1250" s="14">
        <v>155</v>
      </c>
      <c r="AA1250" s="14">
        <v>7.6</v>
      </c>
      <c r="AB1250" s="14"/>
      <c r="AC1250" s="14" t="s">
        <v>135</v>
      </c>
      <c r="AD1250" s="14">
        <v>95</v>
      </c>
      <c r="AE1250" s="14">
        <v>75.400000000000006</v>
      </c>
      <c r="AF1250" s="14">
        <v>24.6</v>
      </c>
      <c r="AG1250" s="14"/>
      <c r="AH1250" s="14"/>
      <c r="AI1250" s="14"/>
      <c r="AJ1250" s="14">
        <v>870</v>
      </c>
      <c r="AK1250" s="14">
        <v>120</v>
      </c>
      <c r="AL1250" s="14">
        <v>315</v>
      </c>
      <c r="AM1250" s="14">
        <v>15</v>
      </c>
      <c r="AN1250" s="14"/>
      <c r="AO1250" s="14"/>
      <c r="AP1250" s="14"/>
      <c r="AQ1250" s="14"/>
      <c r="AR1250" s="14"/>
      <c r="AS1250" s="16"/>
      <c r="AT1250" s="14"/>
      <c r="AU1250" s="14"/>
      <c r="AV1250" s="14"/>
      <c r="AW1250" s="14"/>
      <c r="AX1250" s="14"/>
      <c r="AY1250" s="14"/>
      <c r="AZ1250" s="14"/>
      <c r="BA1250" s="14"/>
      <c r="BB1250" s="14"/>
      <c r="BC1250" s="38"/>
      <c r="BD1250" s="14"/>
      <c r="BE1250" s="14">
        <v>16</v>
      </c>
      <c r="BF1250" s="18">
        <v>10.9</v>
      </c>
      <c r="BG1250" s="14"/>
      <c r="BH1250" s="14"/>
      <c r="BI1250" s="14"/>
      <c r="BJ1250" s="14"/>
      <c r="BK1250" s="14"/>
      <c r="BL1250" s="14"/>
      <c r="BM1250" s="14"/>
      <c r="BN1250" s="14"/>
      <c r="BO1250" s="14"/>
      <c r="BP1250" s="14"/>
      <c r="BQ1250" s="14"/>
      <c r="BR1250" s="14"/>
      <c r="BS1250" s="14"/>
      <c r="BT1250" s="14"/>
      <c r="BU1250" s="14"/>
      <c r="BV1250" s="14"/>
      <c r="BW1250" s="14"/>
      <c r="BX1250" s="14"/>
      <c r="BY1250" s="14"/>
      <c r="BZ1250" s="14"/>
      <c r="CA1250" s="14"/>
      <c r="CB1250" s="14"/>
      <c r="CC1250" s="14"/>
      <c r="CD1250" s="14"/>
      <c r="CE1250" s="14"/>
      <c r="CF1250" s="14"/>
      <c r="CG1250" s="14"/>
      <c r="CH1250" s="14"/>
      <c r="CI1250" s="14"/>
      <c r="CJ1250" s="14"/>
      <c r="CK1250" s="14"/>
      <c r="CL1250" s="14"/>
      <c r="CM1250" s="14"/>
      <c r="CN1250" s="14"/>
      <c r="CO1250" s="14"/>
      <c r="CP1250" s="14"/>
      <c r="CQ1250" s="14"/>
      <c r="CR1250" s="14"/>
      <c r="CS1250" s="14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  <c r="DR1250" s="1"/>
      <c r="DS1250" s="1"/>
      <c r="DT1250" s="1"/>
      <c r="DU1250" s="1"/>
      <c r="DV1250" s="1"/>
      <c r="DW1250" s="1"/>
      <c r="DX1250" s="1"/>
      <c r="DY1250" s="1"/>
      <c r="DZ1250" s="1"/>
      <c r="EA1250" s="1"/>
      <c r="EB1250" s="1"/>
      <c r="EC1250" s="1"/>
      <c r="ED1250" s="1"/>
      <c r="EE1250" s="1"/>
      <c r="EF1250" s="1"/>
      <c r="EG1250" s="1"/>
      <c r="EH1250" s="1"/>
      <c r="EI1250" s="1"/>
      <c r="EJ1250" s="1"/>
      <c r="EK1250" s="1"/>
      <c r="EL1250" s="1"/>
      <c r="EM1250" s="1"/>
      <c r="EN1250" s="1"/>
      <c r="EO1250" s="1"/>
      <c r="EP1250" s="1"/>
      <c r="EQ1250" s="1"/>
      <c r="ER1250" s="1"/>
      <c r="ES1250" s="1"/>
      <c r="ET1250" s="1"/>
      <c r="EU1250" s="1"/>
      <c r="EV1250" s="1"/>
      <c r="EW1250" s="1"/>
      <c r="EX1250" s="1"/>
      <c r="EY1250" s="1"/>
      <c r="EZ1250" s="1"/>
      <c r="FA1250" s="1"/>
      <c r="FB1250" s="1"/>
      <c r="FC1250" s="1"/>
      <c r="FD1250" s="1"/>
      <c r="FE1250" s="1"/>
      <c r="FF1250" s="1"/>
      <c r="FG1250" s="1"/>
      <c r="FH1250" s="1"/>
      <c r="FI1250" s="1"/>
      <c r="FJ1250" s="1"/>
      <c r="FK1250" s="1"/>
      <c r="FL1250" s="1"/>
      <c r="FM1250" s="1"/>
      <c r="FN1250" s="1"/>
      <c r="FO1250" s="1"/>
      <c r="FP1250" s="1"/>
      <c r="FQ1250" s="1"/>
      <c r="FR1250" s="1"/>
      <c r="FS1250" s="1"/>
      <c r="FT1250" s="1"/>
      <c r="FU1250" s="1"/>
      <c r="FV1250" s="1"/>
      <c r="FW1250" s="1"/>
      <c r="FX1250" s="1"/>
      <c r="FY1250" s="1"/>
      <c r="FZ1250" s="1"/>
      <c r="GA1250" s="1"/>
      <c r="GB1250" s="1"/>
      <c r="GC1250" s="1"/>
      <c r="GD1250" s="1"/>
      <c r="GE1250" s="1"/>
      <c r="GF1250" s="1"/>
      <c r="GG1250" s="1"/>
      <c r="GH1250" s="1"/>
      <c r="GI1250" s="1"/>
      <c r="GJ1250" s="1"/>
      <c r="GK1250" s="1"/>
      <c r="GL1250" s="1"/>
      <c r="GM1250" s="1"/>
      <c r="GN1250" s="1"/>
      <c r="GO1250" s="1"/>
      <c r="GP1250" s="1"/>
      <c r="GQ1250" s="1"/>
      <c r="GR1250" s="1"/>
      <c r="GS1250" s="1"/>
      <c r="GT1250" s="1"/>
      <c r="GU1250" s="1"/>
      <c r="GV1250" s="1"/>
      <c r="GW1250" s="1"/>
      <c r="GX1250" s="1"/>
      <c r="GY1250" s="1"/>
      <c r="GZ1250" s="1"/>
      <c r="HA1250" s="1"/>
      <c r="HB1250" s="1"/>
      <c r="HC1250" s="1"/>
      <c r="HD1250" s="1"/>
      <c r="HE1250" s="1"/>
      <c r="HF1250" s="1"/>
      <c r="HG1250" s="1"/>
      <c r="HH1250" s="1"/>
      <c r="HI1250" s="1"/>
      <c r="HJ1250" s="1"/>
      <c r="HK1250" s="1"/>
      <c r="HL1250" s="1"/>
      <c r="HM1250" s="1"/>
      <c r="HN1250" s="1"/>
      <c r="HO1250" s="1"/>
      <c r="HP1250" s="1"/>
      <c r="HQ1250" s="1"/>
      <c r="HR1250" s="1"/>
      <c r="HS1250" s="1"/>
      <c r="HT1250" s="1"/>
      <c r="HU1250" s="1"/>
      <c r="HV1250" s="1"/>
      <c r="HW1250" s="1"/>
      <c r="HX1250" s="1"/>
      <c r="HY1250" s="1"/>
      <c r="HZ1250" s="1"/>
      <c r="IA1250" s="1"/>
      <c r="IB1250" s="1"/>
      <c r="IC1250" s="1"/>
      <c r="ID1250" s="1"/>
      <c r="IE1250" s="1"/>
      <c r="IF1250" s="1"/>
      <c r="IG1250" s="1"/>
      <c r="IH1250" s="1"/>
      <c r="II1250" s="1"/>
      <c r="IJ1250" s="1"/>
      <c r="IK1250" s="1"/>
      <c r="IL1250" s="1"/>
      <c r="IM1250" s="1"/>
      <c r="IN1250" s="1"/>
      <c r="IO1250" s="1"/>
      <c r="IP1250" s="1"/>
      <c r="IQ1250" s="1"/>
      <c r="IR1250" s="1"/>
      <c r="IS1250" s="1"/>
      <c r="IT1250" s="1"/>
      <c r="IU1250" s="1"/>
      <c r="IV1250" s="1"/>
    </row>
    <row r="1251" spans="1:256" s="3" customFormat="1" ht="15" customHeight="1">
      <c r="A1251" s="1"/>
      <c r="B1251" s="1"/>
      <c r="C1251" s="1"/>
      <c r="D1251" s="1"/>
      <c r="E1251" s="1"/>
      <c r="F1251" s="1"/>
      <c r="G1251" s="1"/>
      <c r="H1251" s="1"/>
      <c r="I1251" s="1"/>
      <c r="J1251" s="1"/>
      <c r="K1251" s="19">
        <v>134</v>
      </c>
      <c r="L1251" s="12">
        <v>3.66</v>
      </c>
      <c r="M1251" s="12">
        <v>2.23</v>
      </c>
      <c r="N1251" s="14">
        <v>1.4999999999999999E-2</v>
      </c>
      <c r="O1251" s="14">
        <v>2.4E-2</v>
      </c>
      <c r="P1251" s="14">
        <v>4.7E-2</v>
      </c>
      <c r="Q1251" s="14">
        <v>0.26</v>
      </c>
      <c r="R1251" s="14">
        <v>1.02</v>
      </c>
      <c r="S1251" s="12">
        <v>0.66</v>
      </c>
      <c r="T1251" s="15">
        <v>0.26</v>
      </c>
      <c r="U1251" s="15">
        <v>0</v>
      </c>
      <c r="V1251" s="15">
        <v>0</v>
      </c>
      <c r="W1251" s="15">
        <v>0</v>
      </c>
      <c r="X1251" s="15">
        <v>0</v>
      </c>
      <c r="Y1251" s="15">
        <v>0</v>
      </c>
      <c r="Z1251" s="14">
        <v>155</v>
      </c>
      <c r="AA1251" s="14">
        <v>7.6</v>
      </c>
      <c r="AB1251" s="14"/>
      <c r="AC1251" s="14" t="s">
        <v>135</v>
      </c>
      <c r="AD1251" s="14">
        <v>95</v>
      </c>
      <c r="AE1251" s="14">
        <v>75.400000000000006</v>
      </c>
      <c r="AF1251" s="14">
        <v>24.6</v>
      </c>
      <c r="AG1251" s="14"/>
      <c r="AH1251" s="14"/>
      <c r="AI1251" s="14"/>
      <c r="AJ1251" s="14">
        <v>870</v>
      </c>
      <c r="AK1251" s="14">
        <v>120</v>
      </c>
      <c r="AL1251" s="14">
        <v>315</v>
      </c>
      <c r="AM1251" s="14">
        <v>30</v>
      </c>
      <c r="AN1251" s="14"/>
      <c r="AO1251" s="14"/>
      <c r="AP1251" s="14"/>
      <c r="AQ1251" s="14"/>
      <c r="AR1251" s="14"/>
      <c r="AS1251" s="16"/>
      <c r="AT1251" s="14"/>
      <c r="AU1251" s="14"/>
      <c r="AV1251" s="14"/>
      <c r="AW1251" s="14"/>
      <c r="AX1251" s="14"/>
      <c r="AY1251" s="14"/>
      <c r="AZ1251" s="14"/>
      <c r="BA1251" s="14"/>
      <c r="BB1251" s="14"/>
      <c r="BC1251" s="38"/>
      <c r="BD1251" s="14"/>
      <c r="BE1251" s="14">
        <v>7</v>
      </c>
      <c r="BF1251" s="18">
        <v>17.2</v>
      </c>
      <c r="BG1251" s="14"/>
      <c r="BH1251" s="14"/>
      <c r="BI1251" s="14"/>
      <c r="BJ1251" s="14"/>
      <c r="BK1251" s="14"/>
      <c r="BL1251" s="14"/>
      <c r="BM1251" s="14"/>
      <c r="BN1251" s="14"/>
      <c r="BO1251" s="14"/>
      <c r="BP1251" s="14"/>
      <c r="BQ1251" s="14"/>
      <c r="BR1251" s="14"/>
      <c r="BS1251" s="14"/>
      <c r="BT1251" s="14"/>
      <c r="BU1251" s="14"/>
      <c r="BV1251" s="14"/>
      <c r="BW1251" s="14"/>
      <c r="BX1251" s="14"/>
      <c r="BY1251" s="14"/>
      <c r="BZ1251" s="14"/>
      <c r="CA1251" s="14"/>
      <c r="CB1251" s="14"/>
      <c r="CC1251" s="14"/>
      <c r="CD1251" s="14"/>
      <c r="CE1251" s="14"/>
      <c r="CF1251" s="14"/>
      <c r="CG1251" s="14"/>
      <c r="CH1251" s="14"/>
      <c r="CI1251" s="14"/>
      <c r="CJ1251" s="14"/>
      <c r="CK1251" s="14"/>
      <c r="CL1251" s="14"/>
      <c r="CM1251" s="14"/>
      <c r="CN1251" s="14"/>
      <c r="CO1251" s="14"/>
      <c r="CP1251" s="14"/>
      <c r="CQ1251" s="14"/>
      <c r="CR1251" s="14"/>
      <c r="CS1251" s="14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  <c r="DR1251" s="1"/>
      <c r="DS1251" s="1"/>
      <c r="DT1251" s="1"/>
      <c r="DU1251" s="1"/>
      <c r="DV1251" s="1"/>
      <c r="DW1251" s="1"/>
      <c r="DX1251" s="1"/>
      <c r="DY1251" s="1"/>
      <c r="DZ1251" s="1"/>
      <c r="EA1251" s="1"/>
      <c r="EB1251" s="1"/>
      <c r="EC1251" s="1"/>
      <c r="ED1251" s="1"/>
      <c r="EE1251" s="1"/>
      <c r="EF1251" s="1"/>
      <c r="EG1251" s="1"/>
      <c r="EH1251" s="1"/>
      <c r="EI1251" s="1"/>
      <c r="EJ1251" s="1"/>
      <c r="EK1251" s="1"/>
      <c r="EL1251" s="1"/>
      <c r="EM1251" s="1"/>
      <c r="EN1251" s="1"/>
      <c r="EO1251" s="1"/>
      <c r="EP1251" s="1"/>
      <c r="EQ1251" s="1"/>
      <c r="ER1251" s="1"/>
      <c r="ES1251" s="1"/>
      <c r="ET1251" s="1"/>
      <c r="EU1251" s="1"/>
      <c r="EV1251" s="1"/>
      <c r="EW1251" s="1"/>
      <c r="EX1251" s="1"/>
      <c r="EY1251" s="1"/>
      <c r="EZ1251" s="1"/>
      <c r="FA1251" s="1"/>
      <c r="FB1251" s="1"/>
      <c r="FC1251" s="1"/>
      <c r="FD1251" s="1"/>
      <c r="FE1251" s="1"/>
      <c r="FF1251" s="1"/>
      <c r="FG1251" s="1"/>
      <c r="FH1251" s="1"/>
      <c r="FI1251" s="1"/>
      <c r="FJ1251" s="1"/>
      <c r="FK1251" s="1"/>
      <c r="FL1251" s="1"/>
      <c r="FM1251" s="1"/>
      <c r="FN1251" s="1"/>
      <c r="FO1251" s="1"/>
      <c r="FP1251" s="1"/>
      <c r="FQ1251" s="1"/>
      <c r="FR1251" s="1"/>
      <c r="FS1251" s="1"/>
      <c r="FT1251" s="1"/>
      <c r="FU1251" s="1"/>
      <c r="FV1251" s="1"/>
      <c r="FW1251" s="1"/>
      <c r="FX1251" s="1"/>
      <c r="FY1251" s="1"/>
      <c r="FZ1251" s="1"/>
      <c r="GA1251" s="1"/>
      <c r="GB1251" s="1"/>
      <c r="GC1251" s="1"/>
      <c r="GD1251" s="1"/>
      <c r="GE1251" s="1"/>
      <c r="GF1251" s="1"/>
      <c r="GG1251" s="1"/>
      <c r="GH1251" s="1"/>
      <c r="GI1251" s="1"/>
      <c r="GJ1251" s="1"/>
      <c r="GK1251" s="1"/>
      <c r="GL1251" s="1"/>
      <c r="GM1251" s="1"/>
      <c r="GN1251" s="1"/>
      <c r="GO1251" s="1"/>
      <c r="GP1251" s="1"/>
      <c r="GQ1251" s="1"/>
      <c r="GR1251" s="1"/>
      <c r="GS1251" s="1"/>
      <c r="GT1251" s="1"/>
      <c r="GU1251" s="1"/>
      <c r="GV1251" s="1"/>
      <c r="GW1251" s="1"/>
      <c r="GX1251" s="1"/>
      <c r="GY1251" s="1"/>
      <c r="GZ1251" s="1"/>
      <c r="HA1251" s="1"/>
      <c r="HB1251" s="1"/>
      <c r="HC1251" s="1"/>
      <c r="HD1251" s="1"/>
      <c r="HE1251" s="1"/>
      <c r="HF1251" s="1"/>
      <c r="HG1251" s="1"/>
      <c r="HH1251" s="1"/>
      <c r="HI1251" s="1"/>
      <c r="HJ1251" s="1"/>
      <c r="HK1251" s="1"/>
      <c r="HL1251" s="1"/>
      <c r="HM1251" s="1"/>
      <c r="HN1251" s="1"/>
      <c r="HO1251" s="1"/>
      <c r="HP1251" s="1"/>
      <c r="HQ1251" s="1"/>
      <c r="HR1251" s="1"/>
      <c r="HS1251" s="1"/>
      <c r="HT1251" s="1"/>
      <c r="HU1251" s="1"/>
      <c r="HV1251" s="1"/>
      <c r="HW1251" s="1"/>
      <c r="HX1251" s="1"/>
      <c r="HY1251" s="1"/>
      <c r="HZ1251" s="1"/>
      <c r="IA1251" s="1"/>
      <c r="IB1251" s="1"/>
      <c r="IC1251" s="1"/>
      <c r="ID1251" s="1"/>
      <c r="IE1251" s="1"/>
      <c r="IF1251" s="1"/>
      <c r="IG1251" s="1"/>
      <c r="IH1251" s="1"/>
      <c r="II1251" s="1"/>
      <c r="IJ1251" s="1"/>
      <c r="IK1251" s="1"/>
      <c r="IL1251" s="1"/>
      <c r="IM1251" s="1"/>
      <c r="IN1251" s="1"/>
      <c r="IO1251" s="1"/>
      <c r="IP1251" s="1"/>
      <c r="IQ1251" s="1"/>
      <c r="IR1251" s="1"/>
      <c r="IS1251" s="1"/>
      <c r="IT1251" s="1"/>
      <c r="IU1251" s="1"/>
      <c r="IV1251" s="1"/>
    </row>
    <row r="1252" spans="1:256" s="3" customFormat="1" ht="15" customHeight="1">
      <c r="A1252" s="1"/>
      <c r="B1252" s="1"/>
      <c r="C1252" s="1"/>
      <c r="D1252" s="1"/>
      <c r="E1252" s="1"/>
      <c r="F1252" s="1"/>
      <c r="G1252" s="1"/>
      <c r="H1252" s="1"/>
      <c r="I1252" s="1"/>
      <c r="J1252" s="1"/>
      <c r="K1252" s="19">
        <v>134</v>
      </c>
      <c r="L1252" s="12">
        <v>3.66</v>
      </c>
      <c r="M1252" s="12">
        <v>2.23</v>
      </c>
      <c r="N1252" s="14">
        <v>1.4999999999999999E-2</v>
      </c>
      <c r="O1252" s="14">
        <v>2.4E-2</v>
      </c>
      <c r="P1252" s="14">
        <v>4.7E-2</v>
      </c>
      <c r="Q1252" s="14">
        <v>0.26</v>
      </c>
      <c r="R1252" s="14">
        <v>1.02</v>
      </c>
      <c r="S1252" s="12">
        <v>0.66</v>
      </c>
      <c r="T1252" s="15">
        <v>0.26</v>
      </c>
      <c r="U1252" s="15">
        <v>0</v>
      </c>
      <c r="V1252" s="15">
        <v>0</v>
      </c>
      <c r="W1252" s="15">
        <v>0</v>
      </c>
      <c r="X1252" s="15">
        <v>0</v>
      </c>
      <c r="Y1252" s="15">
        <v>0</v>
      </c>
      <c r="Z1252" s="14">
        <v>155</v>
      </c>
      <c r="AA1252" s="14">
        <v>7.6</v>
      </c>
      <c r="AB1252" s="14"/>
      <c r="AC1252" s="14" t="s">
        <v>135</v>
      </c>
      <c r="AD1252" s="14">
        <v>95</v>
      </c>
      <c r="AE1252" s="14">
        <v>75.400000000000006</v>
      </c>
      <c r="AF1252" s="14">
        <v>24.6</v>
      </c>
      <c r="AG1252" s="14"/>
      <c r="AH1252" s="14"/>
      <c r="AI1252" s="14"/>
      <c r="AJ1252" s="14">
        <v>870</v>
      </c>
      <c r="AK1252" s="14">
        <v>120</v>
      </c>
      <c r="AL1252" s="14">
        <v>315</v>
      </c>
      <c r="AM1252" s="14">
        <v>60</v>
      </c>
      <c r="AN1252" s="14"/>
      <c r="AO1252" s="14"/>
      <c r="AP1252" s="14"/>
      <c r="AQ1252" s="14"/>
      <c r="AR1252" s="14"/>
      <c r="AS1252" s="16"/>
      <c r="AT1252" s="14"/>
      <c r="AU1252" s="14"/>
      <c r="AV1252" s="14"/>
      <c r="AW1252" s="14"/>
      <c r="AX1252" s="14"/>
      <c r="AY1252" s="14"/>
      <c r="AZ1252" s="14"/>
      <c r="BA1252" s="14"/>
      <c r="BB1252" s="14"/>
      <c r="BC1252" s="38"/>
      <c r="BD1252" s="14"/>
      <c r="BE1252" s="14">
        <v>3</v>
      </c>
      <c r="BF1252" s="18">
        <v>27.2</v>
      </c>
      <c r="BG1252" s="14"/>
      <c r="BH1252" s="14"/>
      <c r="BI1252" s="14"/>
      <c r="BJ1252" s="14"/>
      <c r="BK1252" s="14"/>
      <c r="BL1252" s="14"/>
      <c r="BM1252" s="14"/>
      <c r="BN1252" s="14"/>
      <c r="BO1252" s="14"/>
      <c r="BP1252" s="14"/>
      <c r="BQ1252" s="14"/>
      <c r="BR1252" s="14"/>
      <c r="BS1252" s="14"/>
      <c r="BT1252" s="14"/>
      <c r="BU1252" s="14"/>
      <c r="BV1252" s="14"/>
      <c r="BW1252" s="14"/>
      <c r="BX1252" s="14"/>
      <c r="BY1252" s="14"/>
      <c r="BZ1252" s="14"/>
      <c r="CA1252" s="14"/>
      <c r="CB1252" s="14"/>
      <c r="CC1252" s="14"/>
      <c r="CD1252" s="14"/>
      <c r="CE1252" s="14"/>
      <c r="CF1252" s="14"/>
      <c r="CG1252" s="14"/>
      <c r="CH1252" s="14"/>
      <c r="CI1252" s="14"/>
      <c r="CJ1252" s="14"/>
      <c r="CK1252" s="14"/>
      <c r="CL1252" s="14"/>
      <c r="CM1252" s="14"/>
      <c r="CN1252" s="14"/>
      <c r="CO1252" s="14"/>
      <c r="CP1252" s="14"/>
      <c r="CQ1252" s="14"/>
      <c r="CR1252" s="14"/>
      <c r="CS1252" s="14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  <c r="DP1252" s="1"/>
      <c r="DQ1252" s="1"/>
      <c r="DR1252" s="1"/>
      <c r="DS1252" s="1"/>
      <c r="DT1252" s="1"/>
      <c r="DU1252" s="1"/>
      <c r="DV1252" s="1"/>
      <c r="DW1252" s="1"/>
      <c r="DX1252" s="1"/>
      <c r="DY1252" s="1"/>
      <c r="DZ1252" s="1"/>
      <c r="EA1252" s="1"/>
      <c r="EB1252" s="1"/>
      <c r="EC1252" s="1"/>
      <c r="ED1252" s="1"/>
      <c r="EE1252" s="1"/>
      <c r="EF1252" s="1"/>
      <c r="EG1252" s="1"/>
      <c r="EH1252" s="1"/>
      <c r="EI1252" s="1"/>
      <c r="EJ1252" s="1"/>
      <c r="EK1252" s="1"/>
      <c r="EL1252" s="1"/>
      <c r="EM1252" s="1"/>
      <c r="EN1252" s="1"/>
      <c r="EO1252" s="1"/>
      <c r="EP1252" s="1"/>
      <c r="EQ1252" s="1"/>
      <c r="ER1252" s="1"/>
      <c r="ES1252" s="1"/>
      <c r="ET1252" s="1"/>
      <c r="EU1252" s="1"/>
      <c r="EV1252" s="1"/>
      <c r="EW1252" s="1"/>
      <c r="EX1252" s="1"/>
      <c r="EY1252" s="1"/>
      <c r="EZ1252" s="1"/>
      <c r="FA1252" s="1"/>
      <c r="FB1252" s="1"/>
      <c r="FC1252" s="1"/>
      <c r="FD1252" s="1"/>
      <c r="FE1252" s="1"/>
      <c r="FF1252" s="1"/>
      <c r="FG1252" s="1"/>
      <c r="FH1252" s="1"/>
      <c r="FI1252" s="1"/>
      <c r="FJ1252" s="1"/>
      <c r="FK1252" s="1"/>
      <c r="FL1252" s="1"/>
      <c r="FM1252" s="1"/>
      <c r="FN1252" s="1"/>
      <c r="FO1252" s="1"/>
      <c r="FP1252" s="1"/>
      <c r="FQ1252" s="1"/>
      <c r="FR1252" s="1"/>
      <c r="FS1252" s="1"/>
      <c r="FT1252" s="1"/>
      <c r="FU1252" s="1"/>
      <c r="FV1252" s="1"/>
      <c r="FW1252" s="1"/>
      <c r="FX1252" s="1"/>
      <c r="FY1252" s="1"/>
      <c r="FZ1252" s="1"/>
      <c r="GA1252" s="1"/>
      <c r="GB1252" s="1"/>
      <c r="GC1252" s="1"/>
      <c r="GD1252" s="1"/>
      <c r="GE1252" s="1"/>
      <c r="GF1252" s="1"/>
      <c r="GG1252" s="1"/>
      <c r="GH1252" s="1"/>
      <c r="GI1252" s="1"/>
      <c r="GJ1252" s="1"/>
      <c r="GK1252" s="1"/>
      <c r="GL1252" s="1"/>
      <c r="GM1252" s="1"/>
      <c r="GN1252" s="1"/>
      <c r="GO1252" s="1"/>
      <c r="GP1252" s="1"/>
      <c r="GQ1252" s="1"/>
      <c r="GR1252" s="1"/>
      <c r="GS1252" s="1"/>
      <c r="GT1252" s="1"/>
      <c r="GU1252" s="1"/>
      <c r="GV1252" s="1"/>
      <c r="GW1252" s="1"/>
      <c r="GX1252" s="1"/>
      <c r="GY1252" s="1"/>
      <c r="GZ1252" s="1"/>
      <c r="HA1252" s="1"/>
      <c r="HB1252" s="1"/>
      <c r="HC1252" s="1"/>
      <c r="HD1252" s="1"/>
      <c r="HE1252" s="1"/>
      <c r="HF1252" s="1"/>
      <c r="HG1252" s="1"/>
      <c r="HH1252" s="1"/>
      <c r="HI1252" s="1"/>
      <c r="HJ1252" s="1"/>
      <c r="HK1252" s="1"/>
      <c r="HL1252" s="1"/>
      <c r="HM1252" s="1"/>
      <c r="HN1252" s="1"/>
      <c r="HO1252" s="1"/>
      <c r="HP1252" s="1"/>
      <c r="HQ1252" s="1"/>
      <c r="HR1252" s="1"/>
      <c r="HS1252" s="1"/>
      <c r="HT1252" s="1"/>
      <c r="HU1252" s="1"/>
      <c r="HV1252" s="1"/>
      <c r="HW1252" s="1"/>
      <c r="HX1252" s="1"/>
      <c r="HY1252" s="1"/>
      <c r="HZ1252" s="1"/>
      <c r="IA1252" s="1"/>
      <c r="IB1252" s="1"/>
      <c r="IC1252" s="1"/>
      <c r="ID1252" s="1"/>
      <c r="IE1252" s="1"/>
      <c r="IF1252" s="1"/>
      <c r="IG1252" s="1"/>
      <c r="IH1252" s="1"/>
      <c r="II1252" s="1"/>
      <c r="IJ1252" s="1"/>
      <c r="IK1252" s="1"/>
      <c r="IL1252" s="1"/>
      <c r="IM1252" s="1"/>
      <c r="IN1252" s="1"/>
      <c r="IO1252" s="1"/>
      <c r="IP1252" s="1"/>
      <c r="IQ1252" s="1"/>
      <c r="IR1252" s="1"/>
      <c r="IS1252" s="1"/>
      <c r="IT1252" s="1"/>
      <c r="IU1252" s="1"/>
      <c r="IV1252" s="1"/>
    </row>
    <row r="1253" spans="1:256" s="3" customFormat="1" ht="15" customHeight="1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19">
        <v>134</v>
      </c>
      <c r="L1253" s="12">
        <v>3.66</v>
      </c>
      <c r="M1253" s="12">
        <v>2.23</v>
      </c>
      <c r="N1253" s="14">
        <v>1.4999999999999999E-2</v>
      </c>
      <c r="O1253" s="14">
        <v>2.4E-2</v>
      </c>
      <c r="P1253" s="14">
        <v>4.7E-2</v>
      </c>
      <c r="Q1253" s="14">
        <v>0.26</v>
      </c>
      <c r="R1253" s="14">
        <v>1.02</v>
      </c>
      <c r="S1253" s="12">
        <v>0.66</v>
      </c>
      <c r="T1253" s="15">
        <v>0.26</v>
      </c>
      <c r="U1253" s="15">
        <v>0</v>
      </c>
      <c r="V1253" s="15">
        <v>0</v>
      </c>
      <c r="W1253" s="15">
        <v>0</v>
      </c>
      <c r="X1253" s="15">
        <v>0</v>
      </c>
      <c r="Y1253" s="15">
        <v>0</v>
      </c>
      <c r="Z1253" s="14">
        <v>155</v>
      </c>
      <c r="AA1253" s="14">
        <v>7.6</v>
      </c>
      <c r="AB1253" s="14"/>
      <c r="AC1253" s="14" t="s">
        <v>135</v>
      </c>
      <c r="AD1253" s="14">
        <v>95</v>
      </c>
      <c r="AE1253" s="14">
        <v>75.400000000000006</v>
      </c>
      <c r="AF1253" s="14">
        <v>24.6</v>
      </c>
      <c r="AG1253" s="14"/>
      <c r="AH1253" s="14"/>
      <c r="AI1253" s="14"/>
      <c r="AJ1253" s="14">
        <v>870</v>
      </c>
      <c r="AK1253" s="14">
        <v>120</v>
      </c>
      <c r="AL1253" s="14">
        <v>315</v>
      </c>
      <c r="AM1253" s="14">
        <v>90</v>
      </c>
      <c r="AN1253" s="14"/>
      <c r="AO1253" s="14"/>
      <c r="AP1253" s="14"/>
      <c r="AQ1253" s="14"/>
      <c r="AR1253" s="14"/>
      <c r="AS1253" s="16"/>
      <c r="AT1253" s="14"/>
      <c r="AU1253" s="14"/>
      <c r="AV1253" s="14"/>
      <c r="AW1253" s="14"/>
      <c r="AX1253" s="14"/>
      <c r="AY1253" s="14"/>
      <c r="AZ1253" s="14"/>
      <c r="BA1253" s="14"/>
      <c r="BB1253" s="14"/>
      <c r="BC1253" s="38"/>
      <c r="BD1253" s="14"/>
      <c r="BE1253" s="14">
        <v>0</v>
      </c>
      <c r="BF1253" s="18">
        <v>21.5</v>
      </c>
      <c r="BG1253" s="14"/>
      <c r="BH1253" s="14"/>
      <c r="BI1253" s="14"/>
      <c r="BJ1253" s="14"/>
      <c r="BK1253" s="14"/>
      <c r="BL1253" s="14"/>
      <c r="BM1253" s="14"/>
      <c r="BN1253" s="14"/>
      <c r="BO1253" s="14"/>
      <c r="BP1253" s="14"/>
      <c r="BQ1253" s="14"/>
      <c r="BR1253" s="14"/>
      <c r="BS1253" s="14"/>
      <c r="BT1253" s="14"/>
      <c r="BU1253" s="14"/>
      <c r="BV1253" s="14"/>
      <c r="BW1253" s="14"/>
      <c r="BX1253" s="14"/>
      <c r="BY1253" s="14"/>
      <c r="BZ1253" s="14"/>
      <c r="CA1253" s="14"/>
      <c r="CB1253" s="14"/>
      <c r="CC1253" s="14"/>
      <c r="CD1253" s="14"/>
      <c r="CE1253" s="14"/>
      <c r="CF1253" s="14"/>
      <c r="CG1253" s="14"/>
      <c r="CH1253" s="14"/>
      <c r="CI1253" s="14"/>
      <c r="CJ1253" s="14"/>
      <c r="CK1253" s="14"/>
      <c r="CL1253" s="14"/>
      <c r="CM1253" s="14"/>
      <c r="CN1253" s="14"/>
      <c r="CO1253" s="14"/>
      <c r="CP1253" s="14"/>
      <c r="CQ1253" s="14"/>
      <c r="CR1253" s="14"/>
      <c r="CS1253" s="14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/>
      <c r="DQ1253" s="1"/>
      <c r="DR1253" s="1"/>
      <c r="DS1253" s="1"/>
      <c r="DT1253" s="1"/>
      <c r="DU1253" s="1"/>
      <c r="DV1253" s="1"/>
      <c r="DW1253" s="1"/>
      <c r="DX1253" s="1"/>
      <c r="DY1253" s="1"/>
      <c r="DZ1253" s="1"/>
      <c r="EA1253" s="1"/>
      <c r="EB1253" s="1"/>
      <c r="EC1253" s="1"/>
      <c r="ED1253" s="1"/>
      <c r="EE1253" s="1"/>
      <c r="EF1253" s="1"/>
      <c r="EG1253" s="1"/>
      <c r="EH1253" s="1"/>
      <c r="EI1253" s="1"/>
      <c r="EJ1253" s="1"/>
      <c r="EK1253" s="1"/>
      <c r="EL1253" s="1"/>
      <c r="EM1253" s="1"/>
      <c r="EN1253" s="1"/>
      <c r="EO1253" s="1"/>
      <c r="EP1253" s="1"/>
      <c r="EQ1253" s="1"/>
      <c r="ER1253" s="1"/>
      <c r="ES1253" s="1"/>
      <c r="ET1253" s="1"/>
      <c r="EU1253" s="1"/>
      <c r="EV1253" s="1"/>
      <c r="EW1253" s="1"/>
      <c r="EX1253" s="1"/>
      <c r="EY1253" s="1"/>
      <c r="EZ1253" s="1"/>
      <c r="FA1253" s="1"/>
      <c r="FB1253" s="1"/>
      <c r="FC1253" s="1"/>
      <c r="FD1253" s="1"/>
      <c r="FE1253" s="1"/>
      <c r="FF1253" s="1"/>
      <c r="FG1253" s="1"/>
      <c r="FH1253" s="1"/>
      <c r="FI1253" s="1"/>
      <c r="FJ1253" s="1"/>
      <c r="FK1253" s="1"/>
      <c r="FL1253" s="1"/>
      <c r="FM1253" s="1"/>
      <c r="FN1253" s="1"/>
      <c r="FO1253" s="1"/>
      <c r="FP1253" s="1"/>
      <c r="FQ1253" s="1"/>
      <c r="FR1253" s="1"/>
      <c r="FS1253" s="1"/>
      <c r="FT1253" s="1"/>
      <c r="FU1253" s="1"/>
      <c r="FV1253" s="1"/>
      <c r="FW1253" s="1"/>
      <c r="FX1253" s="1"/>
      <c r="FY1253" s="1"/>
      <c r="FZ1253" s="1"/>
      <c r="GA1253" s="1"/>
      <c r="GB1253" s="1"/>
      <c r="GC1253" s="1"/>
      <c r="GD1253" s="1"/>
      <c r="GE1253" s="1"/>
      <c r="GF1253" s="1"/>
      <c r="GG1253" s="1"/>
      <c r="GH1253" s="1"/>
      <c r="GI1253" s="1"/>
      <c r="GJ1253" s="1"/>
      <c r="GK1253" s="1"/>
      <c r="GL1253" s="1"/>
      <c r="GM1253" s="1"/>
      <c r="GN1253" s="1"/>
      <c r="GO1253" s="1"/>
      <c r="GP1253" s="1"/>
      <c r="GQ1253" s="1"/>
      <c r="GR1253" s="1"/>
      <c r="GS1253" s="1"/>
      <c r="GT1253" s="1"/>
      <c r="GU1253" s="1"/>
      <c r="GV1253" s="1"/>
      <c r="GW1253" s="1"/>
      <c r="GX1253" s="1"/>
      <c r="GY1253" s="1"/>
      <c r="GZ1253" s="1"/>
      <c r="HA1253" s="1"/>
      <c r="HB1253" s="1"/>
      <c r="HC1253" s="1"/>
      <c r="HD1253" s="1"/>
      <c r="HE1253" s="1"/>
      <c r="HF1253" s="1"/>
      <c r="HG1253" s="1"/>
      <c r="HH1253" s="1"/>
      <c r="HI1253" s="1"/>
      <c r="HJ1253" s="1"/>
      <c r="HK1253" s="1"/>
      <c r="HL1253" s="1"/>
      <c r="HM1253" s="1"/>
      <c r="HN1253" s="1"/>
      <c r="HO1253" s="1"/>
      <c r="HP1253" s="1"/>
      <c r="HQ1253" s="1"/>
      <c r="HR1253" s="1"/>
      <c r="HS1253" s="1"/>
      <c r="HT1253" s="1"/>
      <c r="HU1253" s="1"/>
      <c r="HV1253" s="1"/>
      <c r="HW1253" s="1"/>
      <c r="HX1253" s="1"/>
      <c r="HY1253" s="1"/>
      <c r="HZ1253" s="1"/>
      <c r="IA1253" s="1"/>
      <c r="IB1253" s="1"/>
      <c r="IC1253" s="1"/>
      <c r="ID1253" s="1"/>
      <c r="IE1253" s="1"/>
      <c r="IF1253" s="1"/>
      <c r="IG1253" s="1"/>
      <c r="IH1253" s="1"/>
      <c r="II1253" s="1"/>
      <c r="IJ1253" s="1"/>
      <c r="IK1253" s="1"/>
      <c r="IL1253" s="1"/>
      <c r="IM1253" s="1"/>
      <c r="IN1253" s="1"/>
      <c r="IO1253" s="1"/>
      <c r="IP1253" s="1"/>
      <c r="IQ1253" s="1"/>
      <c r="IR1253" s="1"/>
      <c r="IS1253" s="1"/>
      <c r="IT1253" s="1"/>
      <c r="IU1253" s="1"/>
      <c r="IV1253" s="1"/>
    </row>
    <row r="1254" spans="1:256" s="3" customFormat="1" ht="15" customHeight="1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19">
        <v>134</v>
      </c>
      <c r="L1254" s="12">
        <v>3.66</v>
      </c>
      <c r="M1254" s="12">
        <v>2.23</v>
      </c>
      <c r="N1254" s="14">
        <v>1.4999999999999999E-2</v>
      </c>
      <c r="O1254" s="14">
        <v>2.4E-2</v>
      </c>
      <c r="P1254" s="14">
        <v>4.7E-2</v>
      </c>
      <c r="Q1254" s="14">
        <v>0.26</v>
      </c>
      <c r="R1254" s="14">
        <v>1.02</v>
      </c>
      <c r="S1254" s="12">
        <v>0.66</v>
      </c>
      <c r="T1254" s="15">
        <v>0.26</v>
      </c>
      <c r="U1254" s="15">
        <v>0</v>
      </c>
      <c r="V1254" s="15">
        <v>0</v>
      </c>
      <c r="W1254" s="15">
        <v>0</v>
      </c>
      <c r="X1254" s="15">
        <v>0</v>
      </c>
      <c r="Y1254" s="15">
        <v>0</v>
      </c>
      <c r="Z1254" s="14">
        <v>155</v>
      </c>
      <c r="AA1254" s="14">
        <v>7.6</v>
      </c>
      <c r="AB1254" s="14"/>
      <c r="AC1254" s="14" t="s">
        <v>135</v>
      </c>
      <c r="AD1254" s="14">
        <v>95</v>
      </c>
      <c r="AE1254" s="14">
        <v>75.400000000000006</v>
      </c>
      <c r="AF1254" s="14">
        <v>24.6</v>
      </c>
      <c r="AG1254" s="14"/>
      <c r="AH1254" s="14"/>
      <c r="AI1254" s="14"/>
      <c r="AJ1254" s="14">
        <v>870</v>
      </c>
      <c r="AK1254" s="14">
        <v>120</v>
      </c>
      <c r="AL1254" s="14">
        <v>315</v>
      </c>
      <c r="AM1254" s="14">
        <v>120</v>
      </c>
      <c r="AN1254" s="14"/>
      <c r="AO1254" s="14"/>
      <c r="AP1254" s="14"/>
      <c r="AQ1254" s="14"/>
      <c r="AR1254" s="14"/>
      <c r="AS1254" s="16"/>
      <c r="AT1254" s="14"/>
      <c r="AU1254" s="14"/>
      <c r="AV1254" s="14"/>
      <c r="AW1254" s="14"/>
      <c r="AX1254" s="14"/>
      <c r="AY1254" s="14"/>
      <c r="AZ1254" s="14"/>
      <c r="BA1254" s="14"/>
      <c r="BB1254" s="14"/>
      <c r="BC1254" s="38"/>
      <c r="BD1254" s="14"/>
      <c r="BE1254" s="14">
        <v>0</v>
      </c>
      <c r="BF1254" s="18">
        <v>17.100000000000001</v>
      </c>
      <c r="BG1254" s="14"/>
      <c r="BH1254" s="14"/>
      <c r="BI1254" s="14"/>
      <c r="BJ1254" s="14"/>
      <c r="BK1254" s="14"/>
      <c r="BL1254" s="14"/>
      <c r="BM1254" s="14"/>
      <c r="BN1254" s="14"/>
      <c r="BO1254" s="14"/>
      <c r="BP1254" s="14"/>
      <c r="BQ1254" s="14"/>
      <c r="BR1254" s="14"/>
      <c r="BS1254" s="14"/>
      <c r="BT1254" s="14"/>
      <c r="BU1254" s="14"/>
      <c r="BV1254" s="14"/>
      <c r="BW1254" s="14"/>
      <c r="BX1254" s="14"/>
      <c r="BY1254" s="14"/>
      <c r="BZ1254" s="14"/>
      <c r="CA1254" s="14"/>
      <c r="CB1254" s="14"/>
      <c r="CC1254" s="14"/>
      <c r="CD1254" s="14"/>
      <c r="CE1254" s="14"/>
      <c r="CF1254" s="14"/>
      <c r="CG1254" s="14"/>
      <c r="CH1254" s="14"/>
      <c r="CI1254" s="14"/>
      <c r="CJ1254" s="14"/>
      <c r="CK1254" s="14"/>
      <c r="CL1254" s="14"/>
      <c r="CM1254" s="14"/>
      <c r="CN1254" s="14"/>
      <c r="CO1254" s="14"/>
      <c r="CP1254" s="14"/>
      <c r="CQ1254" s="14"/>
      <c r="CR1254" s="14"/>
      <c r="CS1254" s="14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  <c r="DP1254" s="1"/>
      <c r="DQ1254" s="1"/>
      <c r="DR1254" s="1"/>
      <c r="DS1254" s="1"/>
      <c r="DT1254" s="1"/>
      <c r="DU1254" s="1"/>
      <c r="DV1254" s="1"/>
      <c r="DW1254" s="1"/>
      <c r="DX1254" s="1"/>
      <c r="DY1254" s="1"/>
      <c r="DZ1254" s="1"/>
      <c r="EA1254" s="1"/>
      <c r="EB1254" s="1"/>
      <c r="EC1254" s="1"/>
      <c r="ED1254" s="1"/>
      <c r="EE1254" s="1"/>
      <c r="EF1254" s="1"/>
      <c r="EG1254" s="1"/>
      <c r="EH1254" s="1"/>
      <c r="EI1254" s="1"/>
      <c r="EJ1254" s="1"/>
      <c r="EK1254" s="1"/>
      <c r="EL1254" s="1"/>
      <c r="EM1254" s="1"/>
      <c r="EN1254" s="1"/>
      <c r="EO1254" s="1"/>
      <c r="EP1254" s="1"/>
      <c r="EQ1254" s="1"/>
      <c r="ER1254" s="1"/>
      <c r="ES1254" s="1"/>
      <c r="ET1254" s="1"/>
      <c r="EU1254" s="1"/>
      <c r="EV1254" s="1"/>
      <c r="EW1254" s="1"/>
      <c r="EX1254" s="1"/>
      <c r="EY1254" s="1"/>
      <c r="EZ1254" s="1"/>
      <c r="FA1254" s="1"/>
      <c r="FB1254" s="1"/>
      <c r="FC1254" s="1"/>
      <c r="FD1254" s="1"/>
      <c r="FE1254" s="1"/>
      <c r="FF1254" s="1"/>
      <c r="FG1254" s="1"/>
      <c r="FH1254" s="1"/>
      <c r="FI1254" s="1"/>
      <c r="FJ1254" s="1"/>
      <c r="FK1254" s="1"/>
      <c r="FL1254" s="1"/>
      <c r="FM1254" s="1"/>
      <c r="FN1254" s="1"/>
      <c r="FO1254" s="1"/>
      <c r="FP1254" s="1"/>
      <c r="FQ1254" s="1"/>
      <c r="FR1254" s="1"/>
      <c r="FS1254" s="1"/>
      <c r="FT1254" s="1"/>
      <c r="FU1254" s="1"/>
      <c r="FV1254" s="1"/>
      <c r="FW1254" s="1"/>
      <c r="FX1254" s="1"/>
      <c r="FY1254" s="1"/>
      <c r="FZ1254" s="1"/>
      <c r="GA1254" s="1"/>
      <c r="GB1254" s="1"/>
      <c r="GC1254" s="1"/>
      <c r="GD1254" s="1"/>
      <c r="GE1254" s="1"/>
      <c r="GF1254" s="1"/>
      <c r="GG1254" s="1"/>
      <c r="GH1254" s="1"/>
      <c r="GI1254" s="1"/>
      <c r="GJ1254" s="1"/>
      <c r="GK1254" s="1"/>
      <c r="GL1254" s="1"/>
      <c r="GM1254" s="1"/>
      <c r="GN1254" s="1"/>
      <c r="GO1254" s="1"/>
      <c r="GP1254" s="1"/>
      <c r="GQ1254" s="1"/>
      <c r="GR1254" s="1"/>
      <c r="GS1254" s="1"/>
      <c r="GT1254" s="1"/>
      <c r="GU1254" s="1"/>
      <c r="GV1254" s="1"/>
      <c r="GW1254" s="1"/>
      <c r="GX1254" s="1"/>
      <c r="GY1254" s="1"/>
      <c r="GZ1254" s="1"/>
      <c r="HA1254" s="1"/>
      <c r="HB1254" s="1"/>
      <c r="HC1254" s="1"/>
      <c r="HD1254" s="1"/>
      <c r="HE1254" s="1"/>
      <c r="HF1254" s="1"/>
      <c r="HG1254" s="1"/>
      <c r="HH1254" s="1"/>
      <c r="HI1254" s="1"/>
      <c r="HJ1254" s="1"/>
      <c r="HK1254" s="1"/>
      <c r="HL1254" s="1"/>
      <c r="HM1254" s="1"/>
      <c r="HN1254" s="1"/>
      <c r="HO1254" s="1"/>
      <c r="HP1254" s="1"/>
      <c r="HQ1254" s="1"/>
      <c r="HR1254" s="1"/>
      <c r="HS1254" s="1"/>
      <c r="HT1254" s="1"/>
      <c r="HU1254" s="1"/>
      <c r="HV1254" s="1"/>
      <c r="HW1254" s="1"/>
      <c r="HX1254" s="1"/>
      <c r="HY1254" s="1"/>
      <c r="HZ1254" s="1"/>
      <c r="IA1254" s="1"/>
      <c r="IB1254" s="1"/>
      <c r="IC1254" s="1"/>
      <c r="ID1254" s="1"/>
      <c r="IE1254" s="1"/>
      <c r="IF1254" s="1"/>
      <c r="IG1254" s="1"/>
      <c r="IH1254" s="1"/>
      <c r="II1254" s="1"/>
      <c r="IJ1254" s="1"/>
      <c r="IK1254" s="1"/>
      <c r="IL1254" s="1"/>
      <c r="IM1254" s="1"/>
      <c r="IN1254" s="1"/>
      <c r="IO1254" s="1"/>
      <c r="IP1254" s="1"/>
      <c r="IQ1254" s="1"/>
      <c r="IR1254" s="1"/>
      <c r="IS1254" s="1"/>
      <c r="IT1254" s="1"/>
      <c r="IU1254" s="1"/>
      <c r="IV1254" s="1"/>
    </row>
    <row r="1255" spans="1:256" s="3" customFormat="1" ht="15" customHeight="1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9">
        <v>134</v>
      </c>
      <c r="L1255" s="12">
        <v>3.66</v>
      </c>
      <c r="M1255" s="12">
        <v>2.23</v>
      </c>
      <c r="N1255" s="14">
        <v>1.4999999999999999E-2</v>
      </c>
      <c r="O1255" s="14">
        <v>2.4E-2</v>
      </c>
      <c r="P1255" s="14">
        <v>4.7E-2</v>
      </c>
      <c r="Q1255" s="14">
        <v>0.26</v>
      </c>
      <c r="R1255" s="14">
        <v>1.02</v>
      </c>
      <c r="S1255" s="12">
        <v>0.66</v>
      </c>
      <c r="T1255" s="15">
        <v>0.26</v>
      </c>
      <c r="U1255" s="15">
        <v>0</v>
      </c>
      <c r="V1255" s="15">
        <v>0</v>
      </c>
      <c r="W1255" s="15">
        <v>0</v>
      </c>
      <c r="X1255" s="15">
        <v>0</v>
      </c>
      <c r="Y1255" s="15">
        <v>0</v>
      </c>
      <c r="Z1255" s="14">
        <v>155</v>
      </c>
      <c r="AA1255" s="14">
        <v>7.6</v>
      </c>
      <c r="AB1255" s="14"/>
      <c r="AC1255" s="14" t="s">
        <v>135</v>
      </c>
      <c r="AD1255" s="14">
        <v>95</v>
      </c>
      <c r="AE1255" s="14">
        <v>75.400000000000006</v>
      </c>
      <c r="AF1255" s="14">
        <v>24.6</v>
      </c>
      <c r="AG1255" s="14"/>
      <c r="AH1255" s="14"/>
      <c r="AI1255" s="14"/>
      <c r="AJ1255" s="14">
        <v>870</v>
      </c>
      <c r="AK1255" s="14">
        <v>120</v>
      </c>
      <c r="AL1255" s="14">
        <v>315</v>
      </c>
      <c r="AM1255" s="14">
        <v>240</v>
      </c>
      <c r="AN1255" s="14"/>
      <c r="AO1255" s="14"/>
      <c r="AP1255" s="14"/>
      <c r="AQ1255" s="14"/>
      <c r="AR1255" s="14"/>
      <c r="AS1255" s="16"/>
      <c r="AT1255" s="14"/>
      <c r="AU1255" s="14"/>
      <c r="AV1255" s="14"/>
      <c r="AW1255" s="14"/>
      <c r="AX1255" s="14"/>
      <c r="AY1255" s="14"/>
      <c r="AZ1255" s="14"/>
      <c r="BA1255" s="14"/>
      <c r="BB1255" s="14"/>
      <c r="BC1255" s="38"/>
      <c r="BD1255" s="14"/>
      <c r="BE1255" s="14">
        <v>0</v>
      </c>
      <c r="BF1255" s="18">
        <v>15</v>
      </c>
      <c r="BG1255" s="14"/>
      <c r="BH1255" s="14"/>
      <c r="BI1255" s="14"/>
      <c r="BJ1255" s="14"/>
      <c r="BK1255" s="14"/>
      <c r="BL1255" s="14"/>
      <c r="BM1255" s="14"/>
      <c r="BN1255" s="14"/>
      <c r="BO1255" s="14"/>
      <c r="BP1255" s="14"/>
      <c r="BQ1255" s="14"/>
      <c r="BR1255" s="14"/>
      <c r="BS1255" s="14"/>
      <c r="BT1255" s="14"/>
      <c r="BU1255" s="14"/>
      <c r="BV1255" s="14"/>
      <c r="BW1255" s="14"/>
      <c r="BX1255" s="14"/>
      <c r="BY1255" s="14"/>
      <c r="BZ1255" s="14"/>
      <c r="CA1255" s="14"/>
      <c r="CB1255" s="14"/>
      <c r="CC1255" s="14"/>
      <c r="CD1255" s="14"/>
      <c r="CE1255" s="14"/>
      <c r="CF1255" s="14"/>
      <c r="CG1255" s="14"/>
      <c r="CH1255" s="14"/>
      <c r="CI1255" s="14"/>
      <c r="CJ1255" s="14"/>
      <c r="CK1255" s="14"/>
      <c r="CL1255" s="14"/>
      <c r="CM1255" s="14"/>
      <c r="CN1255" s="14"/>
      <c r="CO1255" s="14"/>
      <c r="CP1255" s="14"/>
      <c r="CQ1255" s="14"/>
      <c r="CR1255" s="14"/>
      <c r="CS1255" s="14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1"/>
      <c r="DP1255" s="1"/>
      <c r="DQ1255" s="1"/>
      <c r="DR1255" s="1"/>
      <c r="DS1255" s="1"/>
      <c r="DT1255" s="1"/>
      <c r="DU1255" s="1"/>
      <c r="DV1255" s="1"/>
      <c r="DW1255" s="1"/>
      <c r="DX1255" s="1"/>
      <c r="DY1255" s="1"/>
      <c r="DZ1255" s="1"/>
      <c r="EA1255" s="1"/>
      <c r="EB1255" s="1"/>
      <c r="EC1255" s="1"/>
      <c r="ED1255" s="1"/>
      <c r="EE1255" s="1"/>
      <c r="EF1255" s="1"/>
      <c r="EG1255" s="1"/>
      <c r="EH1255" s="1"/>
      <c r="EI1255" s="1"/>
      <c r="EJ1255" s="1"/>
      <c r="EK1255" s="1"/>
      <c r="EL1255" s="1"/>
      <c r="EM1255" s="1"/>
      <c r="EN1255" s="1"/>
      <c r="EO1255" s="1"/>
      <c r="EP1255" s="1"/>
      <c r="EQ1255" s="1"/>
      <c r="ER1255" s="1"/>
      <c r="ES1255" s="1"/>
      <c r="ET1255" s="1"/>
      <c r="EU1255" s="1"/>
      <c r="EV1255" s="1"/>
      <c r="EW1255" s="1"/>
      <c r="EX1255" s="1"/>
      <c r="EY1255" s="1"/>
      <c r="EZ1255" s="1"/>
      <c r="FA1255" s="1"/>
      <c r="FB1255" s="1"/>
      <c r="FC1255" s="1"/>
      <c r="FD1255" s="1"/>
      <c r="FE1255" s="1"/>
      <c r="FF1255" s="1"/>
      <c r="FG1255" s="1"/>
      <c r="FH1255" s="1"/>
      <c r="FI1255" s="1"/>
      <c r="FJ1255" s="1"/>
      <c r="FK1255" s="1"/>
      <c r="FL1255" s="1"/>
      <c r="FM1255" s="1"/>
      <c r="FN1255" s="1"/>
      <c r="FO1255" s="1"/>
      <c r="FP1255" s="1"/>
      <c r="FQ1255" s="1"/>
      <c r="FR1255" s="1"/>
      <c r="FS1255" s="1"/>
      <c r="FT1255" s="1"/>
      <c r="FU1255" s="1"/>
      <c r="FV1255" s="1"/>
      <c r="FW1255" s="1"/>
      <c r="FX1255" s="1"/>
      <c r="FY1255" s="1"/>
      <c r="FZ1255" s="1"/>
      <c r="GA1255" s="1"/>
      <c r="GB1255" s="1"/>
      <c r="GC1255" s="1"/>
      <c r="GD1255" s="1"/>
      <c r="GE1255" s="1"/>
      <c r="GF1255" s="1"/>
      <c r="GG1255" s="1"/>
      <c r="GH1255" s="1"/>
      <c r="GI1255" s="1"/>
      <c r="GJ1255" s="1"/>
      <c r="GK1255" s="1"/>
      <c r="GL1255" s="1"/>
      <c r="GM1255" s="1"/>
      <c r="GN1255" s="1"/>
      <c r="GO1255" s="1"/>
      <c r="GP1255" s="1"/>
      <c r="GQ1255" s="1"/>
      <c r="GR1255" s="1"/>
      <c r="GS1255" s="1"/>
      <c r="GT1255" s="1"/>
      <c r="GU1255" s="1"/>
      <c r="GV1255" s="1"/>
      <c r="GW1255" s="1"/>
      <c r="GX1255" s="1"/>
      <c r="GY1255" s="1"/>
      <c r="GZ1255" s="1"/>
      <c r="HA1255" s="1"/>
      <c r="HB1255" s="1"/>
      <c r="HC1255" s="1"/>
      <c r="HD1255" s="1"/>
      <c r="HE1255" s="1"/>
      <c r="HF1255" s="1"/>
      <c r="HG1255" s="1"/>
      <c r="HH1255" s="1"/>
      <c r="HI1255" s="1"/>
      <c r="HJ1255" s="1"/>
      <c r="HK1255" s="1"/>
      <c r="HL1255" s="1"/>
      <c r="HM1255" s="1"/>
      <c r="HN1255" s="1"/>
      <c r="HO1255" s="1"/>
      <c r="HP1255" s="1"/>
      <c r="HQ1255" s="1"/>
      <c r="HR1255" s="1"/>
      <c r="HS1255" s="1"/>
      <c r="HT1255" s="1"/>
      <c r="HU1255" s="1"/>
      <c r="HV1255" s="1"/>
      <c r="HW1255" s="1"/>
      <c r="HX1255" s="1"/>
      <c r="HY1255" s="1"/>
      <c r="HZ1255" s="1"/>
      <c r="IA1255" s="1"/>
      <c r="IB1255" s="1"/>
      <c r="IC1255" s="1"/>
      <c r="ID1255" s="1"/>
      <c r="IE1255" s="1"/>
      <c r="IF1255" s="1"/>
      <c r="IG1255" s="1"/>
      <c r="IH1255" s="1"/>
      <c r="II1255" s="1"/>
      <c r="IJ1255" s="1"/>
      <c r="IK1255" s="1"/>
      <c r="IL1255" s="1"/>
      <c r="IM1255" s="1"/>
      <c r="IN1255" s="1"/>
      <c r="IO1255" s="1"/>
      <c r="IP1255" s="1"/>
      <c r="IQ1255" s="1"/>
      <c r="IR1255" s="1"/>
      <c r="IS1255" s="1"/>
      <c r="IT1255" s="1"/>
      <c r="IU1255" s="1"/>
      <c r="IV1255" s="1"/>
    </row>
    <row r="1256" spans="1:256" s="3" customFormat="1" ht="15" customHeight="1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9">
        <v>134</v>
      </c>
      <c r="L1256" s="12">
        <v>3.66</v>
      </c>
      <c r="M1256" s="12">
        <v>2.23</v>
      </c>
      <c r="N1256" s="14">
        <v>1.4999999999999999E-2</v>
      </c>
      <c r="O1256" s="14">
        <v>2.4E-2</v>
      </c>
      <c r="P1256" s="14">
        <v>4.7E-2</v>
      </c>
      <c r="Q1256" s="14">
        <v>0.26</v>
      </c>
      <c r="R1256" s="14">
        <v>1.02</v>
      </c>
      <c r="S1256" s="12">
        <v>0.66</v>
      </c>
      <c r="T1256" s="15">
        <v>0.26</v>
      </c>
      <c r="U1256" s="15">
        <v>0</v>
      </c>
      <c r="V1256" s="15">
        <v>0</v>
      </c>
      <c r="W1256" s="15">
        <v>0</v>
      </c>
      <c r="X1256" s="15">
        <v>0</v>
      </c>
      <c r="Y1256" s="15">
        <v>0</v>
      </c>
      <c r="Z1256" s="14">
        <v>155</v>
      </c>
      <c r="AA1256" s="14">
        <v>7.6</v>
      </c>
      <c r="AB1256" s="14"/>
      <c r="AC1256" s="14" t="s">
        <v>135</v>
      </c>
      <c r="AD1256" s="14">
        <v>95</v>
      </c>
      <c r="AE1256" s="14">
        <v>75.400000000000006</v>
      </c>
      <c r="AF1256" s="14">
        <v>24.6</v>
      </c>
      <c r="AG1256" s="14"/>
      <c r="AH1256" s="14"/>
      <c r="AI1256" s="14"/>
      <c r="AJ1256" s="14">
        <v>870</v>
      </c>
      <c r="AK1256" s="14">
        <v>120</v>
      </c>
      <c r="AL1256" s="14">
        <v>370</v>
      </c>
      <c r="AM1256" s="14">
        <v>5</v>
      </c>
      <c r="AN1256" s="14"/>
      <c r="AO1256" s="14"/>
      <c r="AP1256" s="14"/>
      <c r="AQ1256" s="14"/>
      <c r="AR1256" s="14"/>
      <c r="AS1256" s="16"/>
      <c r="AT1256" s="14"/>
      <c r="AU1256" s="14"/>
      <c r="AV1256" s="14"/>
      <c r="AW1256" s="14"/>
      <c r="AX1256" s="14"/>
      <c r="AY1256" s="14"/>
      <c r="AZ1256" s="14"/>
      <c r="BA1256" s="14"/>
      <c r="BB1256" s="14"/>
      <c r="BC1256" s="38"/>
      <c r="BD1256" s="14"/>
      <c r="BE1256" s="14">
        <v>64</v>
      </c>
      <c r="BF1256" s="18">
        <v>9.4</v>
      </c>
      <c r="BG1256" s="14"/>
      <c r="BH1256" s="14"/>
      <c r="BI1256" s="14"/>
      <c r="BJ1256" s="14"/>
      <c r="BK1256" s="14"/>
      <c r="BL1256" s="14"/>
      <c r="BM1256" s="14"/>
      <c r="BN1256" s="14"/>
      <c r="BO1256" s="14"/>
      <c r="BP1256" s="14"/>
      <c r="BQ1256" s="14"/>
      <c r="BR1256" s="14"/>
      <c r="BS1256" s="14"/>
      <c r="BT1256" s="14"/>
      <c r="BU1256" s="14"/>
      <c r="BV1256" s="14"/>
      <c r="BW1256" s="14"/>
      <c r="BX1256" s="14"/>
      <c r="BY1256" s="14"/>
      <c r="BZ1256" s="14"/>
      <c r="CA1256" s="14"/>
      <c r="CB1256" s="14"/>
      <c r="CC1256" s="14"/>
      <c r="CD1256" s="14"/>
      <c r="CE1256" s="14"/>
      <c r="CF1256" s="14"/>
      <c r="CG1256" s="14"/>
      <c r="CH1256" s="14"/>
      <c r="CI1256" s="14"/>
      <c r="CJ1256" s="14"/>
      <c r="CK1256" s="14"/>
      <c r="CL1256" s="14"/>
      <c r="CM1256" s="14"/>
      <c r="CN1256" s="14"/>
      <c r="CO1256" s="14"/>
      <c r="CP1256" s="14"/>
      <c r="CQ1256" s="14"/>
      <c r="CR1256" s="14"/>
      <c r="CS1256" s="14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  <c r="DP1256" s="1"/>
      <c r="DQ1256" s="1"/>
      <c r="DR1256" s="1"/>
      <c r="DS1256" s="1"/>
      <c r="DT1256" s="1"/>
      <c r="DU1256" s="1"/>
      <c r="DV1256" s="1"/>
      <c r="DW1256" s="1"/>
      <c r="DX1256" s="1"/>
      <c r="DY1256" s="1"/>
      <c r="DZ1256" s="1"/>
      <c r="EA1256" s="1"/>
      <c r="EB1256" s="1"/>
      <c r="EC1256" s="1"/>
      <c r="ED1256" s="1"/>
      <c r="EE1256" s="1"/>
      <c r="EF1256" s="1"/>
      <c r="EG1256" s="1"/>
      <c r="EH1256" s="1"/>
      <c r="EI1256" s="1"/>
      <c r="EJ1256" s="1"/>
      <c r="EK1256" s="1"/>
      <c r="EL1256" s="1"/>
      <c r="EM1256" s="1"/>
      <c r="EN1256" s="1"/>
      <c r="EO1256" s="1"/>
      <c r="EP1256" s="1"/>
      <c r="EQ1256" s="1"/>
      <c r="ER1256" s="1"/>
      <c r="ES1256" s="1"/>
      <c r="ET1256" s="1"/>
      <c r="EU1256" s="1"/>
      <c r="EV1256" s="1"/>
      <c r="EW1256" s="1"/>
      <c r="EX1256" s="1"/>
      <c r="EY1256" s="1"/>
      <c r="EZ1256" s="1"/>
      <c r="FA1256" s="1"/>
      <c r="FB1256" s="1"/>
      <c r="FC1256" s="1"/>
      <c r="FD1256" s="1"/>
      <c r="FE1256" s="1"/>
      <c r="FF1256" s="1"/>
      <c r="FG1256" s="1"/>
      <c r="FH1256" s="1"/>
      <c r="FI1256" s="1"/>
      <c r="FJ1256" s="1"/>
      <c r="FK1256" s="1"/>
      <c r="FL1256" s="1"/>
      <c r="FM1256" s="1"/>
      <c r="FN1256" s="1"/>
      <c r="FO1256" s="1"/>
      <c r="FP1256" s="1"/>
      <c r="FQ1256" s="1"/>
      <c r="FR1256" s="1"/>
      <c r="FS1256" s="1"/>
      <c r="FT1256" s="1"/>
      <c r="FU1256" s="1"/>
      <c r="FV1256" s="1"/>
      <c r="FW1256" s="1"/>
      <c r="FX1256" s="1"/>
      <c r="FY1256" s="1"/>
      <c r="FZ1256" s="1"/>
      <c r="GA1256" s="1"/>
      <c r="GB1256" s="1"/>
      <c r="GC1256" s="1"/>
      <c r="GD1256" s="1"/>
      <c r="GE1256" s="1"/>
      <c r="GF1256" s="1"/>
      <c r="GG1256" s="1"/>
      <c r="GH1256" s="1"/>
      <c r="GI1256" s="1"/>
      <c r="GJ1256" s="1"/>
      <c r="GK1256" s="1"/>
      <c r="GL1256" s="1"/>
      <c r="GM1256" s="1"/>
      <c r="GN1256" s="1"/>
      <c r="GO1256" s="1"/>
      <c r="GP1256" s="1"/>
      <c r="GQ1256" s="1"/>
      <c r="GR1256" s="1"/>
      <c r="GS1256" s="1"/>
      <c r="GT1256" s="1"/>
      <c r="GU1256" s="1"/>
      <c r="GV1256" s="1"/>
      <c r="GW1256" s="1"/>
      <c r="GX1256" s="1"/>
      <c r="GY1256" s="1"/>
      <c r="GZ1256" s="1"/>
      <c r="HA1256" s="1"/>
      <c r="HB1256" s="1"/>
      <c r="HC1256" s="1"/>
      <c r="HD1256" s="1"/>
      <c r="HE1256" s="1"/>
      <c r="HF1256" s="1"/>
      <c r="HG1256" s="1"/>
      <c r="HH1256" s="1"/>
      <c r="HI1256" s="1"/>
      <c r="HJ1256" s="1"/>
      <c r="HK1256" s="1"/>
      <c r="HL1256" s="1"/>
      <c r="HM1256" s="1"/>
      <c r="HN1256" s="1"/>
      <c r="HO1256" s="1"/>
      <c r="HP1256" s="1"/>
      <c r="HQ1256" s="1"/>
      <c r="HR1256" s="1"/>
      <c r="HS1256" s="1"/>
      <c r="HT1256" s="1"/>
      <c r="HU1256" s="1"/>
      <c r="HV1256" s="1"/>
      <c r="HW1256" s="1"/>
      <c r="HX1256" s="1"/>
      <c r="HY1256" s="1"/>
      <c r="HZ1256" s="1"/>
      <c r="IA1256" s="1"/>
      <c r="IB1256" s="1"/>
      <c r="IC1256" s="1"/>
      <c r="ID1256" s="1"/>
      <c r="IE1256" s="1"/>
      <c r="IF1256" s="1"/>
      <c r="IG1256" s="1"/>
      <c r="IH1256" s="1"/>
      <c r="II1256" s="1"/>
      <c r="IJ1256" s="1"/>
      <c r="IK1256" s="1"/>
      <c r="IL1256" s="1"/>
      <c r="IM1256" s="1"/>
      <c r="IN1256" s="1"/>
      <c r="IO1256" s="1"/>
      <c r="IP1256" s="1"/>
      <c r="IQ1256" s="1"/>
      <c r="IR1256" s="1"/>
      <c r="IS1256" s="1"/>
      <c r="IT1256" s="1"/>
      <c r="IU1256" s="1"/>
      <c r="IV1256" s="1"/>
    </row>
    <row r="1257" spans="1:256" s="3" customFormat="1" ht="15" customHeight="1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9">
        <v>134</v>
      </c>
      <c r="L1257" s="12">
        <v>3.66</v>
      </c>
      <c r="M1257" s="12">
        <v>2.23</v>
      </c>
      <c r="N1257" s="14">
        <v>1.4999999999999999E-2</v>
      </c>
      <c r="O1257" s="14">
        <v>2.4E-2</v>
      </c>
      <c r="P1257" s="14">
        <v>4.7E-2</v>
      </c>
      <c r="Q1257" s="14">
        <v>0.26</v>
      </c>
      <c r="R1257" s="14">
        <v>1.02</v>
      </c>
      <c r="S1257" s="12">
        <v>0.66</v>
      </c>
      <c r="T1257" s="15">
        <v>0.26</v>
      </c>
      <c r="U1257" s="15">
        <v>0</v>
      </c>
      <c r="V1257" s="15">
        <v>0</v>
      </c>
      <c r="W1257" s="15">
        <v>0</v>
      </c>
      <c r="X1257" s="15">
        <v>0</v>
      </c>
      <c r="Y1257" s="15">
        <v>0</v>
      </c>
      <c r="Z1257" s="14">
        <v>155</v>
      </c>
      <c r="AA1257" s="14">
        <v>7.6</v>
      </c>
      <c r="AB1257" s="14"/>
      <c r="AC1257" s="14" t="s">
        <v>135</v>
      </c>
      <c r="AD1257" s="14">
        <v>95</v>
      </c>
      <c r="AE1257" s="14">
        <v>75.400000000000006</v>
      </c>
      <c r="AF1257" s="14">
        <v>24.6</v>
      </c>
      <c r="AG1257" s="14"/>
      <c r="AH1257" s="14"/>
      <c r="AI1257" s="14"/>
      <c r="AJ1257" s="14">
        <v>870</v>
      </c>
      <c r="AK1257" s="14">
        <v>120</v>
      </c>
      <c r="AL1257" s="14">
        <v>370</v>
      </c>
      <c r="AM1257" s="14">
        <v>15</v>
      </c>
      <c r="AN1257" s="14"/>
      <c r="AO1257" s="14"/>
      <c r="AP1257" s="14"/>
      <c r="AQ1257" s="14"/>
      <c r="AR1257" s="14"/>
      <c r="AS1257" s="16"/>
      <c r="AT1257" s="14"/>
      <c r="AU1257" s="14"/>
      <c r="AV1257" s="14"/>
      <c r="AW1257" s="14"/>
      <c r="AX1257" s="14"/>
      <c r="AY1257" s="14"/>
      <c r="AZ1257" s="14"/>
      <c r="BA1257" s="14"/>
      <c r="BB1257" s="14"/>
      <c r="BC1257" s="38"/>
      <c r="BD1257" s="14"/>
      <c r="BE1257" s="14">
        <v>15</v>
      </c>
      <c r="BF1257" s="18">
        <v>26.1</v>
      </c>
      <c r="BG1257" s="14"/>
      <c r="BH1257" s="14"/>
      <c r="BI1257" s="14"/>
      <c r="BJ1257" s="14"/>
      <c r="BK1257" s="14"/>
      <c r="BL1257" s="14"/>
      <c r="BM1257" s="14"/>
      <c r="BN1257" s="14"/>
      <c r="BO1257" s="14"/>
      <c r="BP1257" s="14"/>
      <c r="BQ1257" s="14"/>
      <c r="BR1257" s="14"/>
      <c r="BS1257" s="14"/>
      <c r="BT1257" s="14"/>
      <c r="BU1257" s="14"/>
      <c r="BV1257" s="14"/>
      <c r="BW1257" s="14"/>
      <c r="BX1257" s="14"/>
      <c r="BY1257" s="14"/>
      <c r="BZ1257" s="14"/>
      <c r="CA1257" s="14"/>
      <c r="CB1257" s="14"/>
      <c r="CC1257" s="14"/>
      <c r="CD1257" s="14"/>
      <c r="CE1257" s="14"/>
      <c r="CF1257" s="14"/>
      <c r="CG1257" s="14"/>
      <c r="CH1257" s="14"/>
      <c r="CI1257" s="14"/>
      <c r="CJ1257" s="14"/>
      <c r="CK1257" s="14"/>
      <c r="CL1257" s="14"/>
      <c r="CM1257" s="14"/>
      <c r="CN1257" s="14"/>
      <c r="CO1257" s="14"/>
      <c r="CP1257" s="14"/>
      <c r="CQ1257" s="14"/>
      <c r="CR1257" s="14"/>
      <c r="CS1257" s="14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/>
      <c r="DQ1257" s="1"/>
      <c r="DR1257" s="1"/>
      <c r="DS1257" s="1"/>
      <c r="DT1257" s="1"/>
      <c r="DU1257" s="1"/>
      <c r="DV1257" s="1"/>
      <c r="DW1257" s="1"/>
      <c r="DX1257" s="1"/>
      <c r="DY1257" s="1"/>
      <c r="DZ1257" s="1"/>
      <c r="EA1257" s="1"/>
      <c r="EB1257" s="1"/>
      <c r="EC1257" s="1"/>
      <c r="ED1257" s="1"/>
      <c r="EE1257" s="1"/>
      <c r="EF1257" s="1"/>
      <c r="EG1257" s="1"/>
      <c r="EH1257" s="1"/>
      <c r="EI1257" s="1"/>
      <c r="EJ1257" s="1"/>
      <c r="EK1257" s="1"/>
      <c r="EL1257" s="1"/>
      <c r="EM1257" s="1"/>
      <c r="EN1257" s="1"/>
      <c r="EO1257" s="1"/>
      <c r="EP1257" s="1"/>
      <c r="EQ1257" s="1"/>
      <c r="ER1257" s="1"/>
      <c r="ES1257" s="1"/>
      <c r="ET1257" s="1"/>
      <c r="EU1257" s="1"/>
      <c r="EV1257" s="1"/>
      <c r="EW1257" s="1"/>
      <c r="EX1257" s="1"/>
      <c r="EY1257" s="1"/>
      <c r="EZ1257" s="1"/>
      <c r="FA1257" s="1"/>
      <c r="FB1257" s="1"/>
      <c r="FC1257" s="1"/>
      <c r="FD1257" s="1"/>
      <c r="FE1257" s="1"/>
      <c r="FF1257" s="1"/>
      <c r="FG1257" s="1"/>
      <c r="FH1257" s="1"/>
      <c r="FI1257" s="1"/>
      <c r="FJ1257" s="1"/>
      <c r="FK1257" s="1"/>
      <c r="FL1257" s="1"/>
      <c r="FM1257" s="1"/>
      <c r="FN1257" s="1"/>
      <c r="FO1257" s="1"/>
      <c r="FP1257" s="1"/>
      <c r="FQ1257" s="1"/>
      <c r="FR1257" s="1"/>
      <c r="FS1257" s="1"/>
      <c r="FT1257" s="1"/>
      <c r="FU1257" s="1"/>
      <c r="FV1257" s="1"/>
      <c r="FW1257" s="1"/>
      <c r="FX1257" s="1"/>
      <c r="FY1257" s="1"/>
      <c r="FZ1257" s="1"/>
      <c r="GA1257" s="1"/>
      <c r="GB1257" s="1"/>
      <c r="GC1257" s="1"/>
      <c r="GD1257" s="1"/>
      <c r="GE1257" s="1"/>
      <c r="GF1257" s="1"/>
      <c r="GG1257" s="1"/>
      <c r="GH1257" s="1"/>
      <c r="GI1257" s="1"/>
      <c r="GJ1257" s="1"/>
      <c r="GK1257" s="1"/>
      <c r="GL1257" s="1"/>
      <c r="GM1257" s="1"/>
      <c r="GN1257" s="1"/>
      <c r="GO1257" s="1"/>
      <c r="GP1257" s="1"/>
      <c r="GQ1257" s="1"/>
      <c r="GR1257" s="1"/>
      <c r="GS1257" s="1"/>
      <c r="GT1257" s="1"/>
      <c r="GU1257" s="1"/>
      <c r="GV1257" s="1"/>
      <c r="GW1257" s="1"/>
      <c r="GX1257" s="1"/>
      <c r="GY1257" s="1"/>
      <c r="GZ1257" s="1"/>
      <c r="HA1257" s="1"/>
      <c r="HB1257" s="1"/>
      <c r="HC1257" s="1"/>
      <c r="HD1257" s="1"/>
      <c r="HE1257" s="1"/>
      <c r="HF1257" s="1"/>
      <c r="HG1257" s="1"/>
      <c r="HH1257" s="1"/>
      <c r="HI1257" s="1"/>
      <c r="HJ1257" s="1"/>
      <c r="HK1257" s="1"/>
      <c r="HL1257" s="1"/>
      <c r="HM1257" s="1"/>
      <c r="HN1257" s="1"/>
      <c r="HO1257" s="1"/>
      <c r="HP1257" s="1"/>
      <c r="HQ1257" s="1"/>
      <c r="HR1257" s="1"/>
      <c r="HS1257" s="1"/>
      <c r="HT1257" s="1"/>
      <c r="HU1257" s="1"/>
      <c r="HV1257" s="1"/>
      <c r="HW1257" s="1"/>
      <c r="HX1257" s="1"/>
      <c r="HY1257" s="1"/>
      <c r="HZ1257" s="1"/>
      <c r="IA1257" s="1"/>
      <c r="IB1257" s="1"/>
      <c r="IC1257" s="1"/>
      <c r="ID1257" s="1"/>
      <c r="IE1257" s="1"/>
      <c r="IF1257" s="1"/>
      <c r="IG1257" s="1"/>
      <c r="IH1257" s="1"/>
      <c r="II1257" s="1"/>
      <c r="IJ1257" s="1"/>
      <c r="IK1257" s="1"/>
      <c r="IL1257" s="1"/>
      <c r="IM1257" s="1"/>
      <c r="IN1257" s="1"/>
      <c r="IO1257" s="1"/>
      <c r="IP1257" s="1"/>
      <c r="IQ1257" s="1"/>
      <c r="IR1257" s="1"/>
      <c r="IS1257" s="1"/>
      <c r="IT1257" s="1"/>
      <c r="IU1257" s="1"/>
      <c r="IV1257" s="1"/>
    </row>
    <row r="1258" spans="1:256" s="3" customFormat="1" ht="15" customHeight="1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K1258" s="19">
        <v>134</v>
      </c>
      <c r="L1258" s="12">
        <v>3.66</v>
      </c>
      <c r="M1258" s="12">
        <v>2.23</v>
      </c>
      <c r="N1258" s="14">
        <v>1.4999999999999999E-2</v>
      </c>
      <c r="O1258" s="14">
        <v>2.4E-2</v>
      </c>
      <c r="P1258" s="14">
        <v>4.7E-2</v>
      </c>
      <c r="Q1258" s="14">
        <v>0.26</v>
      </c>
      <c r="R1258" s="14">
        <v>1.02</v>
      </c>
      <c r="S1258" s="12">
        <v>0.66</v>
      </c>
      <c r="T1258" s="15">
        <v>0.26</v>
      </c>
      <c r="U1258" s="15">
        <v>0</v>
      </c>
      <c r="V1258" s="15">
        <v>0</v>
      </c>
      <c r="W1258" s="15">
        <v>0</v>
      </c>
      <c r="X1258" s="15">
        <v>0</v>
      </c>
      <c r="Y1258" s="15">
        <v>0</v>
      </c>
      <c r="Z1258" s="14">
        <v>155</v>
      </c>
      <c r="AA1258" s="14">
        <v>7.6</v>
      </c>
      <c r="AB1258" s="14"/>
      <c r="AC1258" s="14" t="s">
        <v>135</v>
      </c>
      <c r="AD1258" s="14">
        <v>95</v>
      </c>
      <c r="AE1258" s="14">
        <v>75.400000000000006</v>
      </c>
      <c r="AF1258" s="14">
        <v>24.6</v>
      </c>
      <c r="AG1258" s="14"/>
      <c r="AH1258" s="14"/>
      <c r="AI1258" s="14"/>
      <c r="AJ1258" s="14">
        <v>870</v>
      </c>
      <c r="AK1258" s="14">
        <v>120</v>
      </c>
      <c r="AL1258" s="14">
        <v>370</v>
      </c>
      <c r="AM1258" s="14">
        <v>30</v>
      </c>
      <c r="AN1258" s="14"/>
      <c r="AO1258" s="14"/>
      <c r="AP1258" s="14"/>
      <c r="AQ1258" s="14"/>
      <c r="AR1258" s="14"/>
      <c r="AS1258" s="16"/>
      <c r="AT1258" s="14"/>
      <c r="AU1258" s="14"/>
      <c r="AV1258" s="14"/>
      <c r="AW1258" s="14"/>
      <c r="AX1258" s="14"/>
      <c r="AY1258" s="14"/>
      <c r="AZ1258" s="14"/>
      <c r="BA1258" s="14"/>
      <c r="BB1258" s="14"/>
      <c r="BC1258" s="38"/>
      <c r="BD1258" s="14"/>
      <c r="BE1258" s="14">
        <v>6</v>
      </c>
      <c r="BF1258" s="18">
        <v>35.6</v>
      </c>
      <c r="BG1258" s="14"/>
      <c r="BH1258" s="14"/>
      <c r="BI1258" s="14"/>
      <c r="BJ1258" s="14"/>
      <c r="BK1258" s="14"/>
      <c r="BL1258" s="14"/>
      <c r="BM1258" s="14"/>
      <c r="BN1258" s="14"/>
      <c r="BO1258" s="14"/>
      <c r="BP1258" s="14"/>
      <c r="BQ1258" s="14"/>
      <c r="BR1258" s="14"/>
      <c r="BS1258" s="14"/>
      <c r="BT1258" s="14"/>
      <c r="BU1258" s="14"/>
      <c r="BV1258" s="14"/>
      <c r="BW1258" s="14"/>
      <c r="BX1258" s="14"/>
      <c r="BY1258" s="14"/>
      <c r="BZ1258" s="14"/>
      <c r="CA1258" s="14"/>
      <c r="CB1258" s="14"/>
      <c r="CC1258" s="14"/>
      <c r="CD1258" s="14"/>
      <c r="CE1258" s="14"/>
      <c r="CF1258" s="14"/>
      <c r="CG1258" s="14"/>
      <c r="CH1258" s="14"/>
      <c r="CI1258" s="14"/>
      <c r="CJ1258" s="14"/>
      <c r="CK1258" s="14"/>
      <c r="CL1258" s="14"/>
      <c r="CM1258" s="14"/>
      <c r="CN1258" s="14"/>
      <c r="CO1258" s="14"/>
      <c r="CP1258" s="14"/>
      <c r="CQ1258" s="14"/>
      <c r="CR1258" s="14"/>
      <c r="CS1258" s="14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1"/>
      <c r="DP1258" s="1"/>
      <c r="DQ1258" s="1"/>
      <c r="DR1258" s="1"/>
      <c r="DS1258" s="1"/>
      <c r="DT1258" s="1"/>
      <c r="DU1258" s="1"/>
      <c r="DV1258" s="1"/>
      <c r="DW1258" s="1"/>
      <c r="DX1258" s="1"/>
      <c r="DY1258" s="1"/>
      <c r="DZ1258" s="1"/>
      <c r="EA1258" s="1"/>
      <c r="EB1258" s="1"/>
      <c r="EC1258" s="1"/>
      <c r="ED1258" s="1"/>
      <c r="EE1258" s="1"/>
      <c r="EF1258" s="1"/>
      <c r="EG1258" s="1"/>
      <c r="EH1258" s="1"/>
      <c r="EI1258" s="1"/>
      <c r="EJ1258" s="1"/>
      <c r="EK1258" s="1"/>
      <c r="EL1258" s="1"/>
      <c r="EM1258" s="1"/>
      <c r="EN1258" s="1"/>
      <c r="EO1258" s="1"/>
      <c r="EP1258" s="1"/>
      <c r="EQ1258" s="1"/>
      <c r="ER1258" s="1"/>
      <c r="ES1258" s="1"/>
      <c r="ET1258" s="1"/>
      <c r="EU1258" s="1"/>
      <c r="EV1258" s="1"/>
      <c r="EW1258" s="1"/>
      <c r="EX1258" s="1"/>
      <c r="EY1258" s="1"/>
      <c r="EZ1258" s="1"/>
      <c r="FA1258" s="1"/>
      <c r="FB1258" s="1"/>
      <c r="FC1258" s="1"/>
      <c r="FD1258" s="1"/>
      <c r="FE1258" s="1"/>
      <c r="FF1258" s="1"/>
      <c r="FG1258" s="1"/>
      <c r="FH1258" s="1"/>
      <c r="FI1258" s="1"/>
      <c r="FJ1258" s="1"/>
      <c r="FK1258" s="1"/>
      <c r="FL1258" s="1"/>
      <c r="FM1258" s="1"/>
      <c r="FN1258" s="1"/>
      <c r="FO1258" s="1"/>
      <c r="FP1258" s="1"/>
      <c r="FQ1258" s="1"/>
      <c r="FR1258" s="1"/>
      <c r="FS1258" s="1"/>
      <c r="FT1258" s="1"/>
      <c r="FU1258" s="1"/>
      <c r="FV1258" s="1"/>
      <c r="FW1258" s="1"/>
      <c r="FX1258" s="1"/>
      <c r="FY1258" s="1"/>
      <c r="FZ1258" s="1"/>
      <c r="GA1258" s="1"/>
      <c r="GB1258" s="1"/>
      <c r="GC1258" s="1"/>
      <c r="GD1258" s="1"/>
      <c r="GE1258" s="1"/>
      <c r="GF1258" s="1"/>
      <c r="GG1258" s="1"/>
      <c r="GH1258" s="1"/>
      <c r="GI1258" s="1"/>
      <c r="GJ1258" s="1"/>
      <c r="GK1258" s="1"/>
      <c r="GL1258" s="1"/>
      <c r="GM1258" s="1"/>
      <c r="GN1258" s="1"/>
      <c r="GO1258" s="1"/>
      <c r="GP1258" s="1"/>
      <c r="GQ1258" s="1"/>
      <c r="GR1258" s="1"/>
      <c r="GS1258" s="1"/>
      <c r="GT1258" s="1"/>
      <c r="GU1258" s="1"/>
      <c r="GV1258" s="1"/>
      <c r="GW1258" s="1"/>
      <c r="GX1258" s="1"/>
      <c r="GY1258" s="1"/>
      <c r="GZ1258" s="1"/>
      <c r="HA1258" s="1"/>
      <c r="HB1258" s="1"/>
      <c r="HC1258" s="1"/>
      <c r="HD1258" s="1"/>
      <c r="HE1258" s="1"/>
      <c r="HF1258" s="1"/>
      <c r="HG1258" s="1"/>
      <c r="HH1258" s="1"/>
      <c r="HI1258" s="1"/>
      <c r="HJ1258" s="1"/>
      <c r="HK1258" s="1"/>
      <c r="HL1258" s="1"/>
      <c r="HM1258" s="1"/>
      <c r="HN1258" s="1"/>
      <c r="HO1258" s="1"/>
      <c r="HP1258" s="1"/>
      <c r="HQ1258" s="1"/>
      <c r="HR1258" s="1"/>
      <c r="HS1258" s="1"/>
      <c r="HT1258" s="1"/>
      <c r="HU1258" s="1"/>
      <c r="HV1258" s="1"/>
      <c r="HW1258" s="1"/>
      <c r="HX1258" s="1"/>
      <c r="HY1258" s="1"/>
      <c r="HZ1258" s="1"/>
      <c r="IA1258" s="1"/>
      <c r="IB1258" s="1"/>
      <c r="IC1258" s="1"/>
      <c r="ID1258" s="1"/>
      <c r="IE1258" s="1"/>
      <c r="IF1258" s="1"/>
      <c r="IG1258" s="1"/>
      <c r="IH1258" s="1"/>
      <c r="II1258" s="1"/>
      <c r="IJ1258" s="1"/>
      <c r="IK1258" s="1"/>
      <c r="IL1258" s="1"/>
      <c r="IM1258" s="1"/>
      <c r="IN1258" s="1"/>
      <c r="IO1258" s="1"/>
      <c r="IP1258" s="1"/>
      <c r="IQ1258" s="1"/>
      <c r="IR1258" s="1"/>
      <c r="IS1258" s="1"/>
      <c r="IT1258" s="1"/>
      <c r="IU1258" s="1"/>
      <c r="IV1258" s="1"/>
    </row>
    <row r="1259" spans="1:256" s="3" customFormat="1" ht="15" customHeight="1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9">
        <v>134</v>
      </c>
      <c r="L1259" s="12">
        <v>3.66</v>
      </c>
      <c r="M1259" s="12">
        <v>2.23</v>
      </c>
      <c r="N1259" s="14">
        <v>1.4999999999999999E-2</v>
      </c>
      <c r="O1259" s="14">
        <v>2.4E-2</v>
      </c>
      <c r="P1259" s="14">
        <v>4.7E-2</v>
      </c>
      <c r="Q1259" s="14">
        <v>0.26</v>
      </c>
      <c r="R1259" s="14">
        <v>1.02</v>
      </c>
      <c r="S1259" s="12">
        <v>0.66</v>
      </c>
      <c r="T1259" s="15">
        <v>0.26</v>
      </c>
      <c r="U1259" s="15">
        <v>0</v>
      </c>
      <c r="V1259" s="15">
        <v>0</v>
      </c>
      <c r="W1259" s="15">
        <v>0</v>
      </c>
      <c r="X1259" s="15">
        <v>0</v>
      </c>
      <c r="Y1259" s="15">
        <v>0</v>
      </c>
      <c r="Z1259" s="14">
        <v>155</v>
      </c>
      <c r="AA1259" s="14">
        <v>7.6</v>
      </c>
      <c r="AB1259" s="14"/>
      <c r="AC1259" s="14" t="s">
        <v>135</v>
      </c>
      <c r="AD1259" s="14">
        <v>95</v>
      </c>
      <c r="AE1259" s="14">
        <v>75.400000000000006</v>
      </c>
      <c r="AF1259" s="14">
        <v>24.6</v>
      </c>
      <c r="AG1259" s="14"/>
      <c r="AH1259" s="14"/>
      <c r="AI1259" s="14"/>
      <c r="AJ1259" s="14">
        <v>870</v>
      </c>
      <c r="AK1259" s="14">
        <v>120</v>
      </c>
      <c r="AL1259" s="14">
        <v>370</v>
      </c>
      <c r="AM1259" s="14">
        <v>60</v>
      </c>
      <c r="AN1259" s="14"/>
      <c r="AO1259" s="14"/>
      <c r="AP1259" s="14"/>
      <c r="AQ1259" s="14"/>
      <c r="AR1259" s="14"/>
      <c r="AS1259" s="16"/>
      <c r="AT1259" s="14"/>
      <c r="AU1259" s="14"/>
      <c r="AV1259" s="14"/>
      <c r="AW1259" s="14"/>
      <c r="AX1259" s="14"/>
      <c r="AY1259" s="14"/>
      <c r="AZ1259" s="14"/>
      <c r="BA1259" s="14"/>
      <c r="BB1259" s="14"/>
      <c r="BC1259" s="38"/>
      <c r="BD1259" s="14"/>
      <c r="BE1259" s="14">
        <v>0</v>
      </c>
      <c r="BF1259" s="18">
        <v>45.9</v>
      </c>
      <c r="BG1259" s="14"/>
      <c r="BH1259" s="14"/>
      <c r="BI1259" s="14"/>
      <c r="BJ1259" s="14"/>
      <c r="BK1259" s="14"/>
      <c r="BL1259" s="14"/>
      <c r="BM1259" s="14"/>
      <c r="BN1259" s="14"/>
      <c r="BO1259" s="14"/>
      <c r="BP1259" s="14"/>
      <c r="BQ1259" s="14"/>
      <c r="BR1259" s="14"/>
      <c r="BS1259" s="14"/>
      <c r="BT1259" s="14"/>
      <c r="BU1259" s="14"/>
      <c r="BV1259" s="14"/>
      <c r="BW1259" s="14"/>
      <c r="BX1259" s="14"/>
      <c r="BY1259" s="14"/>
      <c r="BZ1259" s="14"/>
      <c r="CA1259" s="14"/>
      <c r="CB1259" s="14"/>
      <c r="CC1259" s="14"/>
      <c r="CD1259" s="14"/>
      <c r="CE1259" s="14"/>
      <c r="CF1259" s="14"/>
      <c r="CG1259" s="14"/>
      <c r="CH1259" s="14"/>
      <c r="CI1259" s="14"/>
      <c r="CJ1259" s="14"/>
      <c r="CK1259" s="14"/>
      <c r="CL1259" s="14"/>
      <c r="CM1259" s="14"/>
      <c r="CN1259" s="14"/>
      <c r="CO1259" s="14"/>
      <c r="CP1259" s="14"/>
      <c r="CQ1259" s="14"/>
      <c r="CR1259" s="14"/>
      <c r="CS1259" s="14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  <c r="DP1259" s="1"/>
      <c r="DQ1259" s="1"/>
      <c r="DR1259" s="1"/>
      <c r="DS1259" s="1"/>
      <c r="DT1259" s="1"/>
      <c r="DU1259" s="1"/>
      <c r="DV1259" s="1"/>
      <c r="DW1259" s="1"/>
      <c r="DX1259" s="1"/>
      <c r="DY1259" s="1"/>
      <c r="DZ1259" s="1"/>
      <c r="EA1259" s="1"/>
      <c r="EB1259" s="1"/>
      <c r="EC1259" s="1"/>
      <c r="ED1259" s="1"/>
      <c r="EE1259" s="1"/>
      <c r="EF1259" s="1"/>
      <c r="EG1259" s="1"/>
      <c r="EH1259" s="1"/>
      <c r="EI1259" s="1"/>
      <c r="EJ1259" s="1"/>
      <c r="EK1259" s="1"/>
      <c r="EL1259" s="1"/>
      <c r="EM1259" s="1"/>
      <c r="EN1259" s="1"/>
      <c r="EO1259" s="1"/>
      <c r="EP1259" s="1"/>
      <c r="EQ1259" s="1"/>
      <c r="ER1259" s="1"/>
      <c r="ES1259" s="1"/>
      <c r="ET1259" s="1"/>
      <c r="EU1259" s="1"/>
      <c r="EV1259" s="1"/>
      <c r="EW1259" s="1"/>
      <c r="EX1259" s="1"/>
      <c r="EY1259" s="1"/>
      <c r="EZ1259" s="1"/>
      <c r="FA1259" s="1"/>
      <c r="FB1259" s="1"/>
      <c r="FC1259" s="1"/>
      <c r="FD1259" s="1"/>
      <c r="FE1259" s="1"/>
      <c r="FF1259" s="1"/>
      <c r="FG1259" s="1"/>
      <c r="FH1259" s="1"/>
      <c r="FI1259" s="1"/>
      <c r="FJ1259" s="1"/>
      <c r="FK1259" s="1"/>
      <c r="FL1259" s="1"/>
      <c r="FM1259" s="1"/>
      <c r="FN1259" s="1"/>
      <c r="FO1259" s="1"/>
      <c r="FP1259" s="1"/>
      <c r="FQ1259" s="1"/>
      <c r="FR1259" s="1"/>
      <c r="FS1259" s="1"/>
      <c r="FT1259" s="1"/>
      <c r="FU1259" s="1"/>
      <c r="FV1259" s="1"/>
      <c r="FW1259" s="1"/>
      <c r="FX1259" s="1"/>
      <c r="FY1259" s="1"/>
      <c r="FZ1259" s="1"/>
      <c r="GA1259" s="1"/>
      <c r="GB1259" s="1"/>
      <c r="GC1259" s="1"/>
      <c r="GD1259" s="1"/>
      <c r="GE1259" s="1"/>
      <c r="GF1259" s="1"/>
      <c r="GG1259" s="1"/>
      <c r="GH1259" s="1"/>
      <c r="GI1259" s="1"/>
      <c r="GJ1259" s="1"/>
      <c r="GK1259" s="1"/>
      <c r="GL1259" s="1"/>
      <c r="GM1259" s="1"/>
      <c r="GN1259" s="1"/>
      <c r="GO1259" s="1"/>
      <c r="GP1259" s="1"/>
      <c r="GQ1259" s="1"/>
      <c r="GR1259" s="1"/>
      <c r="GS1259" s="1"/>
      <c r="GT1259" s="1"/>
      <c r="GU1259" s="1"/>
      <c r="GV1259" s="1"/>
      <c r="GW1259" s="1"/>
      <c r="GX1259" s="1"/>
      <c r="GY1259" s="1"/>
      <c r="GZ1259" s="1"/>
      <c r="HA1259" s="1"/>
      <c r="HB1259" s="1"/>
      <c r="HC1259" s="1"/>
      <c r="HD1259" s="1"/>
      <c r="HE1259" s="1"/>
      <c r="HF1259" s="1"/>
      <c r="HG1259" s="1"/>
      <c r="HH1259" s="1"/>
      <c r="HI1259" s="1"/>
      <c r="HJ1259" s="1"/>
      <c r="HK1259" s="1"/>
      <c r="HL1259" s="1"/>
      <c r="HM1259" s="1"/>
      <c r="HN1259" s="1"/>
      <c r="HO1259" s="1"/>
      <c r="HP1259" s="1"/>
      <c r="HQ1259" s="1"/>
      <c r="HR1259" s="1"/>
      <c r="HS1259" s="1"/>
      <c r="HT1259" s="1"/>
      <c r="HU1259" s="1"/>
      <c r="HV1259" s="1"/>
      <c r="HW1259" s="1"/>
      <c r="HX1259" s="1"/>
      <c r="HY1259" s="1"/>
      <c r="HZ1259" s="1"/>
      <c r="IA1259" s="1"/>
      <c r="IB1259" s="1"/>
      <c r="IC1259" s="1"/>
      <c r="ID1259" s="1"/>
      <c r="IE1259" s="1"/>
      <c r="IF1259" s="1"/>
      <c r="IG1259" s="1"/>
      <c r="IH1259" s="1"/>
      <c r="II1259" s="1"/>
      <c r="IJ1259" s="1"/>
      <c r="IK1259" s="1"/>
      <c r="IL1259" s="1"/>
      <c r="IM1259" s="1"/>
      <c r="IN1259" s="1"/>
      <c r="IO1259" s="1"/>
      <c r="IP1259" s="1"/>
      <c r="IQ1259" s="1"/>
      <c r="IR1259" s="1"/>
      <c r="IS1259" s="1"/>
      <c r="IT1259" s="1"/>
      <c r="IU1259" s="1"/>
      <c r="IV1259" s="1"/>
    </row>
    <row r="1260" spans="1:256" s="3" customFormat="1" ht="15" customHeight="1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9">
        <v>134</v>
      </c>
      <c r="L1260" s="12">
        <v>3.66</v>
      </c>
      <c r="M1260" s="12">
        <v>2.23</v>
      </c>
      <c r="N1260" s="14">
        <v>1.4999999999999999E-2</v>
      </c>
      <c r="O1260" s="14">
        <v>2.4E-2</v>
      </c>
      <c r="P1260" s="14">
        <v>4.7E-2</v>
      </c>
      <c r="Q1260" s="14">
        <v>0.26</v>
      </c>
      <c r="R1260" s="14">
        <v>1.02</v>
      </c>
      <c r="S1260" s="12">
        <v>0.66</v>
      </c>
      <c r="T1260" s="15">
        <v>0.26</v>
      </c>
      <c r="U1260" s="15">
        <v>0</v>
      </c>
      <c r="V1260" s="15">
        <v>0</v>
      </c>
      <c r="W1260" s="15">
        <v>0</v>
      </c>
      <c r="X1260" s="15">
        <v>0</v>
      </c>
      <c r="Y1260" s="15">
        <v>0</v>
      </c>
      <c r="Z1260" s="14">
        <v>155</v>
      </c>
      <c r="AA1260" s="14">
        <v>7.6</v>
      </c>
      <c r="AB1260" s="14"/>
      <c r="AC1260" s="14" t="s">
        <v>135</v>
      </c>
      <c r="AD1260" s="14">
        <v>95</v>
      </c>
      <c r="AE1260" s="14">
        <v>75.400000000000006</v>
      </c>
      <c r="AF1260" s="14">
        <v>24.6</v>
      </c>
      <c r="AG1260" s="14"/>
      <c r="AH1260" s="14"/>
      <c r="AI1260" s="14"/>
      <c r="AJ1260" s="14">
        <v>870</v>
      </c>
      <c r="AK1260" s="14">
        <v>120</v>
      </c>
      <c r="AL1260" s="14">
        <v>370</v>
      </c>
      <c r="AM1260" s="14">
        <v>90</v>
      </c>
      <c r="AN1260" s="14"/>
      <c r="AO1260" s="14"/>
      <c r="AP1260" s="14"/>
      <c r="AQ1260" s="14"/>
      <c r="AR1260" s="14"/>
      <c r="AS1260" s="16"/>
      <c r="AT1260" s="14"/>
      <c r="AU1260" s="14"/>
      <c r="AV1260" s="14"/>
      <c r="AW1260" s="14"/>
      <c r="AX1260" s="14"/>
      <c r="AY1260" s="14"/>
      <c r="AZ1260" s="14"/>
      <c r="BA1260" s="14"/>
      <c r="BB1260" s="14"/>
      <c r="BC1260" s="38"/>
      <c r="BD1260" s="14"/>
      <c r="BE1260" s="14">
        <v>0</v>
      </c>
      <c r="BF1260" s="18">
        <v>44</v>
      </c>
      <c r="BG1260" s="14"/>
      <c r="BH1260" s="14"/>
      <c r="BI1260" s="14"/>
      <c r="BJ1260" s="14"/>
      <c r="BK1260" s="14"/>
      <c r="BL1260" s="14"/>
      <c r="BM1260" s="14"/>
      <c r="BN1260" s="14"/>
      <c r="BO1260" s="14"/>
      <c r="BP1260" s="14"/>
      <c r="BQ1260" s="14"/>
      <c r="BR1260" s="14"/>
      <c r="BS1260" s="14"/>
      <c r="BT1260" s="14"/>
      <c r="BU1260" s="14"/>
      <c r="BV1260" s="14"/>
      <c r="BW1260" s="14"/>
      <c r="BX1260" s="14"/>
      <c r="BY1260" s="14"/>
      <c r="BZ1260" s="14"/>
      <c r="CA1260" s="14"/>
      <c r="CB1260" s="14"/>
      <c r="CC1260" s="14"/>
      <c r="CD1260" s="14"/>
      <c r="CE1260" s="14"/>
      <c r="CF1260" s="14"/>
      <c r="CG1260" s="14"/>
      <c r="CH1260" s="14"/>
      <c r="CI1260" s="14"/>
      <c r="CJ1260" s="14"/>
      <c r="CK1260" s="14"/>
      <c r="CL1260" s="14"/>
      <c r="CM1260" s="14"/>
      <c r="CN1260" s="14"/>
      <c r="CO1260" s="14"/>
      <c r="CP1260" s="14"/>
      <c r="CQ1260" s="14"/>
      <c r="CR1260" s="14"/>
      <c r="CS1260" s="14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1"/>
      <c r="DP1260" s="1"/>
      <c r="DQ1260" s="1"/>
      <c r="DR1260" s="1"/>
      <c r="DS1260" s="1"/>
      <c r="DT1260" s="1"/>
      <c r="DU1260" s="1"/>
      <c r="DV1260" s="1"/>
      <c r="DW1260" s="1"/>
      <c r="DX1260" s="1"/>
      <c r="DY1260" s="1"/>
      <c r="DZ1260" s="1"/>
      <c r="EA1260" s="1"/>
      <c r="EB1260" s="1"/>
      <c r="EC1260" s="1"/>
      <c r="ED1260" s="1"/>
      <c r="EE1260" s="1"/>
      <c r="EF1260" s="1"/>
      <c r="EG1260" s="1"/>
      <c r="EH1260" s="1"/>
      <c r="EI1260" s="1"/>
      <c r="EJ1260" s="1"/>
      <c r="EK1260" s="1"/>
      <c r="EL1260" s="1"/>
      <c r="EM1260" s="1"/>
      <c r="EN1260" s="1"/>
      <c r="EO1260" s="1"/>
      <c r="EP1260" s="1"/>
      <c r="EQ1260" s="1"/>
      <c r="ER1260" s="1"/>
      <c r="ES1260" s="1"/>
      <c r="ET1260" s="1"/>
      <c r="EU1260" s="1"/>
      <c r="EV1260" s="1"/>
      <c r="EW1260" s="1"/>
      <c r="EX1260" s="1"/>
      <c r="EY1260" s="1"/>
      <c r="EZ1260" s="1"/>
      <c r="FA1260" s="1"/>
      <c r="FB1260" s="1"/>
      <c r="FC1260" s="1"/>
      <c r="FD1260" s="1"/>
      <c r="FE1260" s="1"/>
      <c r="FF1260" s="1"/>
      <c r="FG1260" s="1"/>
      <c r="FH1260" s="1"/>
      <c r="FI1260" s="1"/>
      <c r="FJ1260" s="1"/>
      <c r="FK1260" s="1"/>
      <c r="FL1260" s="1"/>
      <c r="FM1260" s="1"/>
      <c r="FN1260" s="1"/>
      <c r="FO1260" s="1"/>
      <c r="FP1260" s="1"/>
      <c r="FQ1260" s="1"/>
      <c r="FR1260" s="1"/>
      <c r="FS1260" s="1"/>
      <c r="FT1260" s="1"/>
      <c r="FU1260" s="1"/>
      <c r="FV1260" s="1"/>
      <c r="FW1260" s="1"/>
      <c r="FX1260" s="1"/>
      <c r="FY1260" s="1"/>
      <c r="FZ1260" s="1"/>
      <c r="GA1260" s="1"/>
      <c r="GB1260" s="1"/>
      <c r="GC1260" s="1"/>
      <c r="GD1260" s="1"/>
      <c r="GE1260" s="1"/>
      <c r="GF1260" s="1"/>
      <c r="GG1260" s="1"/>
      <c r="GH1260" s="1"/>
      <c r="GI1260" s="1"/>
      <c r="GJ1260" s="1"/>
      <c r="GK1260" s="1"/>
      <c r="GL1260" s="1"/>
      <c r="GM1260" s="1"/>
      <c r="GN1260" s="1"/>
      <c r="GO1260" s="1"/>
      <c r="GP1260" s="1"/>
      <c r="GQ1260" s="1"/>
      <c r="GR1260" s="1"/>
      <c r="GS1260" s="1"/>
      <c r="GT1260" s="1"/>
      <c r="GU1260" s="1"/>
      <c r="GV1260" s="1"/>
      <c r="GW1260" s="1"/>
      <c r="GX1260" s="1"/>
      <c r="GY1260" s="1"/>
      <c r="GZ1260" s="1"/>
      <c r="HA1260" s="1"/>
      <c r="HB1260" s="1"/>
      <c r="HC1260" s="1"/>
      <c r="HD1260" s="1"/>
      <c r="HE1260" s="1"/>
      <c r="HF1260" s="1"/>
      <c r="HG1260" s="1"/>
      <c r="HH1260" s="1"/>
      <c r="HI1260" s="1"/>
      <c r="HJ1260" s="1"/>
      <c r="HK1260" s="1"/>
      <c r="HL1260" s="1"/>
      <c r="HM1260" s="1"/>
      <c r="HN1260" s="1"/>
      <c r="HO1260" s="1"/>
      <c r="HP1260" s="1"/>
      <c r="HQ1260" s="1"/>
      <c r="HR1260" s="1"/>
      <c r="HS1260" s="1"/>
      <c r="HT1260" s="1"/>
      <c r="HU1260" s="1"/>
      <c r="HV1260" s="1"/>
      <c r="HW1260" s="1"/>
      <c r="HX1260" s="1"/>
      <c r="HY1260" s="1"/>
      <c r="HZ1260" s="1"/>
      <c r="IA1260" s="1"/>
      <c r="IB1260" s="1"/>
      <c r="IC1260" s="1"/>
      <c r="ID1260" s="1"/>
      <c r="IE1260" s="1"/>
      <c r="IF1260" s="1"/>
      <c r="IG1260" s="1"/>
      <c r="IH1260" s="1"/>
      <c r="II1260" s="1"/>
      <c r="IJ1260" s="1"/>
      <c r="IK1260" s="1"/>
      <c r="IL1260" s="1"/>
      <c r="IM1260" s="1"/>
      <c r="IN1260" s="1"/>
      <c r="IO1260" s="1"/>
      <c r="IP1260" s="1"/>
      <c r="IQ1260" s="1"/>
      <c r="IR1260" s="1"/>
      <c r="IS1260" s="1"/>
      <c r="IT1260" s="1"/>
      <c r="IU1260" s="1"/>
      <c r="IV1260" s="1"/>
    </row>
    <row r="1261" spans="1:256" s="3" customFormat="1" ht="15" customHeight="1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9">
        <v>134</v>
      </c>
      <c r="L1261" s="12">
        <v>3.66</v>
      </c>
      <c r="M1261" s="12">
        <v>2.23</v>
      </c>
      <c r="N1261" s="14">
        <v>1.4999999999999999E-2</v>
      </c>
      <c r="O1261" s="14">
        <v>2.4E-2</v>
      </c>
      <c r="P1261" s="14">
        <v>4.7E-2</v>
      </c>
      <c r="Q1261" s="14">
        <v>0.26</v>
      </c>
      <c r="R1261" s="14">
        <v>1.02</v>
      </c>
      <c r="S1261" s="12">
        <v>0.66</v>
      </c>
      <c r="T1261" s="15">
        <v>0.26</v>
      </c>
      <c r="U1261" s="15">
        <v>0</v>
      </c>
      <c r="V1261" s="15">
        <v>0</v>
      </c>
      <c r="W1261" s="15">
        <v>0</v>
      </c>
      <c r="X1261" s="15">
        <v>0</v>
      </c>
      <c r="Y1261" s="15">
        <v>0</v>
      </c>
      <c r="Z1261" s="14">
        <v>155</v>
      </c>
      <c r="AA1261" s="14">
        <v>7.6</v>
      </c>
      <c r="AB1261" s="14"/>
      <c r="AC1261" s="14" t="s">
        <v>135</v>
      </c>
      <c r="AD1261" s="14">
        <v>95</v>
      </c>
      <c r="AE1261" s="14">
        <v>75.400000000000006</v>
      </c>
      <c r="AF1261" s="14">
        <v>24.6</v>
      </c>
      <c r="AG1261" s="14"/>
      <c r="AH1261" s="14"/>
      <c r="AI1261" s="14"/>
      <c r="AJ1261" s="14">
        <v>870</v>
      </c>
      <c r="AK1261" s="14">
        <v>120</v>
      </c>
      <c r="AL1261" s="14">
        <v>370</v>
      </c>
      <c r="AM1261" s="14">
        <v>120</v>
      </c>
      <c r="AN1261" s="14"/>
      <c r="AO1261" s="14"/>
      <c r="AP1261" s="14"/>
      <c r="AQ1261" s="14"/>
      <c r="AR1261" s="14"/>
      <c r="AS1261" s="16"/>
      <c r="AT1261" s="14"/>
      <c r="AU1261" s="14"/>
      <c r="AV1261" s="14"/>
      <c r="AW1261" s="14"/>
      <c r="AX1261" s="14"/>
      <c r="AY1261" s="14"/>
      <c r="AZ1261" s="14"/>
      <c r="BA1261" s="14"/>
      <c r="BB1261" s="14"/>
      <c r="BC1261" s="38"/>
      <c r="BD1261" s="14"/>
      <c r="BE1261" s="14">
        <v>0</v>
      </c>
      <c r="BF1261" s="18">
        <v>42.8</v>
      </c>
      <c r="BG1261" s="14"/>
      <c r="BH1261" s="14"/>
      <c r="BI1261" s="14"/>
      <c r="BJ1261" s="14"/>
      <c r="BK1261" s="14"/>
      <c r="BL1261" s="14"/>
      <c r="BM1261" s="14"/>
      <c r="BN1261" s="14"/>
      <c r="BO1261" s="14"/>
      <c r="BP1261" s="14"/>
      <c r="BQ1261" s="14"/>
      <c r="BR1261" s="14"/>
      <c r="BS1261" s="14"/>
      <c r="BT1261" s="14"/>
      <c r="BU1261" s="14"/>
      <c r="BV1261" s="14"/>
      <c r="BW1261" s="14"/>
      <c r="BX1261" s="14"/>
      <c r="BY1261" s="14"/>
      <c r="BZ1261" s="14"/>
      <c r="CA1261" s="14"/>
      <c r="CB1261" s="14"/>
      <c r="CC1261" s="14"/>
      <c r="CD1261" s="14"/>
      <c r="CE1261" s="14"/>
      <c r="CF1261" s="14"/>
      <c r="CG1261" s="14"/>
      <c r="CH1261" s="14"/>
      <c r="CI1261" s="14"/>
      <c r="CJ1261" s="14"/>
      <c r="CK1261" s="14"/>
      <c r="CL1261" s="14"/>
      <c r="CM1261" s="14"/>
      <c r="CN1261" s="14"/>
      <c r="CO1261" s="14"/>
      <c r="CP1261" s="14"/>
      <c r="CQ1261" s="14"/>
      <c r="CR1261" s="14"/>
      <c r="CS1261" s="14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/>
      <c r="DQ1261" s="1"/>
      <c r="DR1261" s="1"/>
      <c r="DS1261" s="1"/>
      <c r="DT1261" s="1"/>
      <c r="DU1261" s="1"/>
      <c r="DV1261" s="1"/>
      <c r="DW1261" s="1"/>
      <c r="DX1261" s="1"/>
      <c r="DY1261" s="1"/>
      <c r="DZ1261" s="1"/>
      <c r="EA1261" s="1"/>
      <c r="EB1261" s="1"/>
      <c r="EC1261" s="1"/>
      <c r="ED1261" s="1"/>
      <c r="EE1261" s="1"/>
      <c r="EF1261" s="1"/>
      <c r="EG1261" s="1"/>
      <c r="EH1261" s="1"/>
      <c r="EI1261" s="1"/>
      <c r="EJ1261" s="1"/>
      <c r="EK1261" s="1"/>
      <c r="EL1261" s="1"/>
      <c r="EM1261" s="1"/>
      <c r="EN1261" s="1"/>
      <c r="EO1261" s="1"/>
      <c r="EP1261" s="1"/>
      <c r="EQ1261" s="1"/>
      <c r="ER1261" s="1"/>
      <c r="ES1261" s="1"/>
      <c r="ET1261" s="1"/>
      <c r="EU1261" s="1"/>
      <c r="EV1261" s="1"/>
      <c r="EW1261" s="1"/>
      <c r="EX1261" s="1"/>
      <c r="EY1261" s="1"/>
      <c r="EZ1261" s="1"/>
      <c r="FA1261" s="1"/>
      <c r="FB1261" s="1"/>
      <c r="FC1261" s="1"/>
      <c r="FD1261" s="1"/>
      <c r="FE1261" s="1"/>
      <c r="FF1261" s="1"/>
      <c r="FG1261" s="1"/>
      <c r="FH1261" s="1"/>
      <c r="FI1261" s="1"/>
      <c r="FJ1261" s="1"/>
      <c r="FK1261" s="1"/>
      <c r="FL1261" s="1"/>
      <c r="FM1261" s="1"/>
      <c r="FN1261" s="1"/>
      <c r="FO1261" s="1"/>
      <c r="FP1261" s="1"/>
      <c r="FQ1261" s="1"/>
      <c r="FR1261" s="1"/>
      <c r="FS1261" s="1"/>
      <c r="FT1261" s="1"/>
      <c r="FU1261" s="1"/>
      <c r="FV1261" s="1"/>
      <c r="FW1261" s="1"/>
      <c r="FX1261" s="1"/>
      <c r="FY1261" s="1"/>
      <c r="FZ1261" s="1"/>
      <c r="GA1261" s="1"/>
      <c r="GB1261" s="1"/>
      <c r="GC1261" s="1"/>
      <c r="GD1261" s="1"/>
      <c r="GE1261" s="1"/>
      <c r="GF1261" s="1"/>
      <c r="GG1261" s="1"/>
      <c r="GH1261" s="1"/>
      <c r="GI1261" s="1"/>
      <c r="GJ1261" s="1"/>
      <c r="GK1261" s="1"/>
      <c r="GL1261" s="1"/>
      <c r="GM1261" s="1"/>
      <c r="GN1261" s="1"/>
      <c r="GO1261" s="1"/>
      <c r="GP1261" s="1"/>
      <c r="GQ1261" s="1"/>
      <c r="GR1261" s="1"/>
      <c r="GS1261" s="1"/>
      <c r="GT1261" s="1"/>
      <c r="GU1261" s="1"/>
      <c r="GV1261" s="1"/>
      <c r="GW1261" s="1"/>
      <c r="GX1261" s="1"/>
      <c r="GY1261" s="1"/>
      <c r="GZ1261" s="1"/>
      <c r="HA1261" s="1"/>
      <c r="HB1261" s="1"/>
      <c r="HC1261" s="1"/>
      <c r="HD1261" s="1"/>
      <c r="HE1261" s="1"/>
      <c r="HF1261" s="1"/>
      <c r="HG1261" s="1"/>
      <c r="HH1261" s="1"/>
      <c r="HI1261" s="1"/>
      <c r="HJ1261" s="1"/>
      <c r="HK1261" s="1"/>
      <c r="HL1261" s="1"/>
      <c r="HM1261" s="1"/>
      <c r="HN1261" s="1"/>
      <c r="HO1261" s="1"/>
      <c r="HP1261" s="1"/>
      <c r="HQ1261" s="1"/>
      <c r="HR1261" s="1"/>
      <c r="HS1261" s="1"/>
      <c r="HT1261" s="1"/>
      <c r="HU1261" s="1"/>
      <c r="HV1261" s="1"/>
      <c r="HW1261" s="1"/>
      <c r="HX1261" s="1"/>
      <c r="HY1261" s="1"/>
      <c r="HZ1261" s="1"/>
      <c r="IA1261" s="1"/>
      <c r="IB1261" s="1"/>
      <c r="IC1261" s="1"/>
      <c r="ID1261" s="1"/>
      <c r="IE1261" s="1"/>
      <c r="IF1261" s="1"/>
      <c r="IG1261" s="1"/>
      <c r="IH1261" s="1"/>
      <c r="II1261" s="1"/>
      <c r="IJ1261" s="1"/>
      <c r="IK1261" s="1"/>
      <c r="IL1261" s="1"/>
      <c r="IM1261" s="1"/>
      <c r="IN1261" s="1"/>
      <c r="IO1261" s="1"/>
      <c r="IP1261" s="1"/>
      <c r="IQ1261" s="1"/>
      <c r="IR1261" s="1"/>
      <c r="IS1261" s="1"/>
      <c r="IT1261" s="1"/>
      <c r="IU1261" s="1"/>
      <c r="IV1261" s="1"/>
    </row>
    <row r="1262" spans="1:256" s="3" customFormat="1" ht="15" customHeight="1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9">
        <v>134</v>
      </c>
      <c r="L1262" s="12">
        <v>3.66</v>
      </c>
      <c r="M1262" s="12">
        <v>2.23</v>
      </c>
      <c r="N1262" s="14">
        <v>1.4999999999999999E-2</v>
      </c>
      <c r="O1262" s="14">
        <v>2.4E-2</v>
      </c>
      <c r="P1262" s="14">
        <v>4.7E-2</v>
      </c>
      <c r="Q1262" s="14">
        <v>0.26</v>
      </c>
      <c r="R1262" s="14">
        <v>1.02</v>
      </c>
      <c r="S1262" s="12">
        <v>0.66</v>
      </c>
      <c r="T1262" s="15">
        <v>0.26</v>
      </c>
      <c r="U1262" s="15">
        <v>0</v>
      </c>
      <c r="V1262" s="15">
        <v>0</v>
      </c>
      <c r="W1262" s="15">
        <v>0</v>
      </c>
      <c r="X1262" s="15">
        <v>0</v>
      </c>
      <c r="Y1262" s="15">
        <v>0</v>
      </c>
      <c r="Z1262" s="14">
        <v>155</v>
      </c>
      <c r="AA1262" s="14">
        <v>7.6</v>
      </c>
      <c r="AB1262" s="14"/>
      <c r="AC1262" s="14" t="s">
        <v>135</v>
      </c>
      <c r="AD1262" s="14">
        <v>95</v>
      </c>
      <c r="AE1262" s="14">
        <v>75.400000000000006</v>
      </c>
      <c r="AF1262" s="14">
        <v>24.6</v>
      </c>
      <c r="AG1262" s="14"/>
      <c r="AH1262" s="14"/>
      <c r="AI1262" s="14"/>
      <c r="AJ1262" s="14">
        <v>870</v>
      </c>
      <c r="AK1262" s="14">
        <v>120</v>
      </c>
      <c r="AL1262" s="14">
        <v>370</v>
      </c>
      <c r="AM1262" s="14">
        <v>240</v>
      </c>
      <c r="AN1262" s="14"/>
      <c r="AO1262" s="14"/>
      <c r="AP1262" s="14"/>
      <c r="AQ1262" s="14"/>
      <c r="AR1262" s="14"/>
      <c r="AS1262" s="16"/>
      <c r="AT1262" s="14"/>
      <c r="AU1262" s="14"/>
      <c r="AV1262" s="14"/>
      <c r="AW1262" s="14"/>
      <c r="AX1262" s="14"/>
      <c r="AY1262" s="14"/>
      <c r="AZ1262" s="14"/>
      <c r="BA1262" s="14"/>
      <c r="BB1262" s="14"/>
      <c r="BC1262" s="38"/>
      <c r="BD1262" s="14"/>
      <c r="BE1262" s="14">
        <v>0</v>
      </c>
      <c r="BF1262" s="18">
        <v>30.8</v>
      </c>
      <c r="BG1262" s="14"/>
      <c r="BH1262" s="14"/>
      <c r="BI1262" s="14"/>
      <c r="BJ1262" s="14"/>
      <c r="BK1262" s="14"/>
      <c r="BL1262" s="14"/>
      <c r="BM1262" s="14"/>
      <c r="BN1262" s="14"/>
      <c r="BO1262" s="14"/>
      <c r="BP1262" s="14"/>
      <c r="BQ1262" s="14"/>
      <c r="BR1262" s="14"/>
      <c r="BS1262" s="14"/>
      <c r="BT1262" s="14"/>
      <c r="BU1262" s="14"/>
      <c r="BV1262" s="14"/>
      <c r="BW1262" s="14"/>
      <c r="BX1262" s="14"/>
      <c r="BY1262" s="14"/>
      <c r="BZ1262" s="14"/>
      <c r="CA1262" s="14"/>
      <c r="CB1262" s="14"/>
      <c r="CC1262" s="14"/>
      <c r="CD1262" s="14"/>
      <c r="CE1262" s="14"/>
      <c r="CF1262" s="14"/>
      <c r="CG1262" s="14"/>
      <c r="CH1262" s="14"/>
      <c r="CI1262" s="14"/>
      <c r="CJ1262" s="14"/>
      <c r="CK1262" s="14"/>
      <c r="CL1262" s="14"/>
      <c r="CM1262" s="14"/>
      <c r="CN1262" s="14"/>
      <c r="CO1262" s="14"/>
      <c r="CP1262" s="14"/>
      <c r="CQ1262" s="14"/>
      <c r="CR1262" s="14"/>
      <c r="CS1262" s="14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  <c r="DR1262" s="1"/>
      <c r="DS1262" s="1"/>
      <c r="DT1262" s="1"/>
      <c r="DU1262" s="1"/>
      <c r="DV1262" s="1"/>
      <c r="DW1262" s="1"/>
      <c r="DX1262" s="1"/>
      <c r="DY1262" s="1"/>
      <c r="DZ1262" s="1"/>
      <c r="EA1262" s="1"/>
      <c r="EB1262" s="1"/>
      <c r="EC1262" s="1"/>
      <c r="ED1262" s="1"/>
      <c r="EE1262" s="1"/>
      <c r="EF1262" s="1"/>
      <c r="EG1262" s="1"/>
      <c r="EH1262" s="1"/>
      <c r="EI1262" s="1"/>
      <c r="EJ1262" s="1"/>
      <c r="EK1262" s="1"/>
      <c r="EL1262" s="1"/>
      <c r="EM1262" s="1"/>
      <c r="EN1262" s="1"/>
      <c r="EO1262" s="1"/>
      <c r="EP1262" s="1"/>
      <c r="EQ1262" s="1"/>
      <c r="ER1262" s="1"/>
      <c r="ES1262" s="1"/>
      <c r="ET1262" s="1"/>
      <c r="EU1262" s="1"/>
      <c r="EV1262" s="1"/>
      <c r="EW1262" s="1"/>
      <c r="EX1262" s="1"/>
      <c r="EY1262" s="1"/>
      <c r="EZ1262" s="1"/>
      <c r="FA1262" s="1"/>
      <c r="FB1262" s="1"/>
      <c r="FC1262" s="1"/>
      <c r="FD1262" s="1"/>
      <c r="FE1262" s="1"/>
      <c r="FF1262" s="1"/>
      <c r="FG1262" s="1"/>
      <c r="FH1262" s="1"/>
      <c r="FI1262" s="1"/>
      <c r="FJ1262" s="1"/>
      <c r="FK1262" s="1"/>
      <c r="FL1262" s="1"/>
      <c r="FM1262" s="1"/>
      <c r="FN1262" s="1"/>
      <c r="FO1262" s="1"/>
      <c r="FP1262" s="1"/>
      <c r="FQ1262" s="1"/>
      <c r="FR1262" s="1"/>
      <c r="FS1262" s="1"/>
      <c r="FT1262" s="1"/>
      <c r="FU1262" s="1"/>
      <c r="FV1262" s="1"/>
      <c r="FW1262" s="1"/>
      <c r="FX1262" s="1"/>
      <c r="FY1262" s="1"/>
      <c r="FZ1262" s="1"/>
      <c r="GA1262" s="1"/>
      <c r="GB1262" s="1"/>
      <c r="GC1262" s="1"/>
      <c r="GD1262" s="1"/>
      <c r="GE1262" s="1"/>
      <c r="GF1262" s="1"/>
      <c r="GG1262" s="1"/>
      <c r="GH1262" s="1"/>
      <c r="GI1262" s="1"/>
      <c r="GJ1262" s="1"/>
      <c r="GK1262" s="1"/>
      <c r="GL1262" s="1"/>
      <c r="GM1262" s="1"/>
      <c r="GN1262" s="1"/>
      <c r="GO1262" s="1"/>
      <c r="GP1262" s="1"/>
      <c r="GQ1262" s="1"/>
      <c r="GR1262" s="1"/>
      <c r="GS1262" s="1"/>
      <c r="GT1262" s="1"/>
      <c r="GU1262" s="1"/>
      <c r="GV1262" s="1"/>
      <c r="GW1262" s="1"/>
      <c r="GX1262" s="1"/>
      <c r="GY1262" s="1"/>
      <c r="GZ1262" s="1"/>
      <c r="HA1262" s="1"/>
      <c r="HB1262" s="1"/>
      <c r="HC1262" s="1"/>
      <c r="HD1262" s="1"/>
      <c r="HE1262" s="1"/>
      <c r="HF1262" s="1"/>
      <c r="HG1262" s="1"/>
      <c r="HH1262" s="1"/>
      <c r="HI1262" s="1"/>
      <c r="HJ1262" s="1"/>
      <c r="HK1262" s="1"/>
      <c r="HL1262" s="1"/>
      <c r="HM1262" s="1"/>
      <c r="HN1262" s="1"/>
      <c r="HO1262" s="1"/>
      <c r="HP1262" s="1"/>
      <c r="HQ1262" s="1"/>
      <c r="HR1262" s="1"/>
      <c r="HS1262" s="1"/>
      <c r="HT1262" s="1"/>
      <c r="HU1262" s="1"/>
      <c r="HV1262" s="1"/>
      <c r="HW1262" s="1"/>
      <c r="HX1262" s="1"/>
      <c r="HY1262" s="1"/>
      <c r="HZ1262" s="1"/>
      <c r="IA1262" s="1"/>
      <c r="IB1262" s="1"/>
      <c r="IC1262" s="1"/>
      <c r="ID1262" s="1"/>
      <c r="IE1262" s="1"/>
      <c r="IF1262" s="1"/>
      <c r="IG1262" s="1"/>
      <c r="IH1262" s="1"/>
      <c r="II1262" s="1"/>
      <c r="IJ1262" s="1"/>
      <c r="IK1262" s="1"/>
      <c r="IL1262" s="1"/>
      <c r="IM1262" s="1"/>
      <c r="IN1262" s="1"/>
      <c r="IO1262" s="1"/>
      <c r="IP1262" s="1"/>
      <c r="IQ1262" s="1"/>
      <c r="IR1262" s="1"/>
      <c r="IS1262" s="1"/>
      <c r="IT1262" s="1"/>
      <c r="IU1262" s="1"/>
      <c r="IV1262" s="1"/>
    </row>
    <row r="1263" spans="1:256" s="3" customFormat="1" ht="15" customHeight="1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9">
        <v>135</v>
      </c>
      <c r="L1263" s="12">
        <v>3.73</v>
      </c>
      <c r="M1263" s="12">
        <v>2.5499999999999998</v>
      </c>
      <c r="N1263" s="14">
        <v>2.3E-2</v>
      </c>
      <c r="O1263" s="14">
        <v>4.4999999999999998E-2</v>
      </c>
      <c r="P1263" s="14">
        <v>4.3999999999999997E-2</v>
      </c>
      <c r="Q1263" s="14">
        <v>0.3</v>
      </c>
      <c r="R1263" s="14">
        <v>1.25</v>
      </c>
      <c r="S1263" s="12">
        <v>1.03</v>
      </c>
      <c r="T1263" s="15">
        <v>0.18</v>
      </c>
      <c r="U1263" s="15">
        <v>3.2000000000000001E-2</v>
      </c>
      <c r="V1263" s="15">
        <v>0</v>
      </c>
      <c r="W1263" s="15">
        <v>0</v>
      </c>
      <c r="X1263" s="15">
        <v>0</v>
      </c>
      <c r="Y1263" s="15">
        <v>0</v>
      </c>
      <c r="Z1263" s="14">
        <v>100.6</v>
      </c>
      <c r="AA1263" s="14">
        <v>8.8000000000000007</v>
      </c>
      <c r="AB1263" s="14">
        <v>34</v>
      </c>
      <c r="AC1263" s="14"/>
      <c r="AD1263" s="14">
        <v>95.2</v>
      </c>
      <c r="AE1263" s="14"/>
      <c r="AF1263" s="14"/>
      <c r="AG1263" s="14"/>
      <c r="AH1263" s="14"/>
      <c r="AI1263" s="14"/>
      <c r="AJ1263" s="14">
        <v>900</v>
      </c>
      <c r="AK1263" s="14">
        <v>60</v>
      </c>
      <c r="AL1263" s="14">
        <v>300</v>
      </c>
      <c r="AM1263" s="14">
        <v>60</v>
      </c>
      <c r="AN1263" s="14"/>
      <c r="AO1263" s="14"/>
      <c r="AP1263" s="14"/>
      <c r="AQ1263" s="14"/>
      <c r="AR1263" s="14"/>
      <c r="AS1263" s="16"/>
      <c r="AT1263" s="14">
        <v>1000</v>
      </c>
      <c r="AU1263" s="14">
        <v>730</v>
      </c>
      <c r="AV1263" s="14">
        <v>12</v>
      </c>
      <c r="AW1263" s="14">
        <v>277</v>
      </c>
      <c r="AX1263" s="14"/>
      <c r="AY1263" s="14"/>
      <c r="AZ1263" s="14"/>
      <c r="BA1263" s="14"/>
      <c r="BB1263" s="14">
        <v>47</v>
      </c>
      <c r="BC1263" s="38">
        <v>-60</v>
      </c>
      <c r="BD1263" s="14"/>
      <c r="BE1263" s="14"/>
      <c r="BF1263" s="18"/>
      <c r="BG1263" s="14"/>
      <c r="BH1263" s="14"/>
      <c r="BI1263" s="14"/>
      <c r="BJ1263" s="14"/>
      <c r="BK1263" s="14"/>
      <c r="BL1263" s="14"/>
      <c r="BM1263" s="14"/>
      <c r="BN1263" s="14"/>
      <c r="BO1263" s="14"/>
      <c r="BP1263" s="14"/>
      <c r="BQ1263" s="14"/>
      <c r="BR1263" s="14"/>
      <c r="BS1263" s="14"/>
      <c r="BT1263" s="14"/>
      <c r="BU1263" s="14"/>
      <c r="BV1263" s="14"/>
      <c r="BW1263" s="14"/>
      <c r="BX1263" s="14"/>
      <c r="BY1263" s="14"/>
      <c r="BZ1263" s="14"/>
      <c r="CA1263" s="14"/>
      <c r="CB1263" s="14"/>
      <c r="CC1263" s="14"/>
      <c r="CD1263" s="14"/>
      <c r="CE1263" s="14"/>
      <c r="CF1263" s="14"/>
      <c r="CG1263" s="14"/>
      <c r="CH1263" s="14"/>
      <c r="CI1263" s="14"/>
      <c r="CJ1263" s="14"/>
      <c r="CK1263" s="14"/>
      <c r="CL1263" s="14"/>
      <c r="CM1263" s="14"/>
      <c r="CN1263" s="14"/>
      <c r="CO1263" s="14"/>
      <c r="CP1263" s="14"/>
      <c r="CQ1263" s="14"/>
      <c r="CR1263" s="14"/>
      <c r="CS1263" s="14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  <c r="DP1263" s="1"/>
      <c r="DQ1263" s="1"/>
      <c r="DR1263" s="1"/>
      <c r="DS1263" s="1"/>
      <c r="DT1263" s="1"/>
      <c r="DU1263" s="1"/>
      <c r="DV1263" s="1"/>
      <c r="DW1263" s="1"/>
      <c r="DX1263" s="1"/>
      <c r="DY1263" s="1"/>
      <c r="DZ1263" s="1"/>
      <c r="EA1263" s="1"/>
      <c r="EB1263" s="1"/>
      <c r="EC1263" s="1"/>
      <c r="ED1263" s="1"/>
      <c r="EE1263" s="1"/>
      <c r="EF1263" s="1"/>
      <c r="EG1263" s="1"/>
      <c r="EH1263" s="1"/>
      <c r="EI1263" s="1"/>
      <c r="EJ1263" s="1"/>
      <c r="EK1263" s="1"/>
      <c r="EL1263" s="1"/>
      <c r="EM1263" s="1"/>
      <c r="EN1263" s="1"/>
      <c r="EO1263" s="1"/>
      <c r="EP1263" s="1"/>
      <c r="EQ1263" s="1"/>
      <c r="ER1263" s="1"/>
      <c r="ES1263" s="1"/>
      <c r="ET1263" s="1"/>
      <c r="EU1263" s="1"/>
      <c r="EV1263" s="1"/>
      <c r="EW1263" s="1"/>
      <c r="EX1263" s="1"/>
      <c r="EY1263" s="1"/>
      <c r="EZ1263" s="1"/>
      <c r="FA1263" s="1"/>
      <c r="FB1263" s="1"/>
      <c r="FC1263" s="1"/>
      <c r="FD1263" s="1"/>
      <c r="FE1263" s="1"/>
      <c r="FF1263" s="1"/>
      <c r="FG1263" s="1"/>
      <c r="FH1263" s="1"/>
      <c r="FI1263" s="1"/>
      <c r="FJ1263" s="1"/>
      <c r="FK1263" s="1"/>
      <c r="FL1263" s="1"/>
      <c r="FM1263" s="1"/>
      <c r="FN1263" s="1"/>
      <c r="FO1263" s="1"/>
      <c r="FP1263" s="1"/>
      <c r="FQ1263" s="1"/>
      <c r="FR1263" s="1"/>
      <c r="FS1263" s="1"/>
      <c r="FT1263" s="1"/>
      <c r="FU1263" s="1"/>
      <c r="FV1263" s="1"/>
      <c r="FW1263" s="1"/>
      <c r="FX1263" s="1"/>
      <c r="FY1263" s="1"/>
      <c r="FZ1263" s="1"/>
      <c r="GA1263" s="1"/>
      <c r="GB1263" s="1"/>
      <c r="GC1263" s="1"/>
      <c r="GD1263" s="1"/>
      <c r="GE1263" s="1"/>
      <c r="GF1263" s="1"/>
      <c r="GG1263" s="1"/>
      <c r="GH1263" s="1"/>
      <c r="GI1263" s="1"/>
      <c r="GJ1263" s="1"/>
      <c r="GK1263" s="1"/>
      <c r="GL1263" s="1"/>
      <c r="GM1263" s="1"/>
      <c r="GN1263" s="1"/>
      <c r="GO1263" s="1"/>
      <c r="GP1263" s="1"/>
      <c r="GQ1263" s="1"/>
      <c r="GR1263" s="1"/>
      <c r="GS1263" s="1"/>
      <c r="GT1263" s="1"/>
      <c r="GU1263" s="1"/>
      <c r="GV1263" s="1"/>
      <c r="GW1263" s="1"/>
      <c r="GX1263" s="1"/>
      <c r="GY1263" s="1"/>
      <c r="GZ1263" s="1"/>
      <c r="HA1263" s="1"/>
      <c r="HB1263" s="1"/>
      <c r="HC1263" s="1"/>
      <c r="HD1263" s="1"/>
      <c r="HE1263" s="1"/>
      <c r="HF1263" s="1"/>
      <c r="HG1263" s="1"/>
      <c r="HH1263" s="1"/>
      <c r="HI1263" s="1"/>
      <c r="HJ1263" s="1"/>
      <c r="HK1263" s="1"/>
      <c r="HL1263" s="1"/>
      <c r="HM1263" s="1"/>
      <c r="HN1263" s="1"/>
      <c r="HO1263" s="1"/>
      <c r="HP1263" s="1"/>
      <c r="HQ1263" s="1"/>
      <c r="HR1263" s="1"/>
      <c r="HS1263" s="1"/>
      <c r="HT1263" s="1"/>
      <c r="HU1263" s="1"/>
      <c r="HV1263" s="1"/>
      <c r="HW1263" s="1"/>
      <c r="HX1263" s="1"/>
      <c r="HY1263" s="1"/>
      <c r="HZ1263" s="1"/>
      <c r="IA1263" s="1"/>
      <c r="IB1263" s="1"/>
      <c r="IC1263" s="1"/>
      <c r="ID1263" s="1"/>
      <c r="IE1263" s="1"/>
      <c r="IF1263" s="1"/>
      <c r="IG1263" s="1"/>
      <c r="IH1263" s="1"/>
      <c r="II1263" s="1"/>
      <c r="IJ1263" s="1"/>
      <c r="IK1263" s="1"/>
      <c r="IL1263" s="1"/>
      <c r="IM1263" s="1"/>
      <c r="IN1263" s="1"/>
      <c r="IO1263" s="1"/>
      <c r="IP1263" s="1"/>
      <c r="IQ1263" s="1"/>
      <c r="IR1263" s="1"/>
      <c r="IS1263" s="1"/>
      <c r="IT1263" s="1"/>
      <c r="IU1263" s="1"/>
      <c r="IV1263" s="1"/>
    </row>
    <row r="1264" spans="1:256" s="3" customFormat="1" ht="15" customHeight="1">
      <c r="A1264" s="1"/>
      <c r="B1264" s="1"/>
      <c r="C1264" s="1"/>
      <c r="D1264" s="1"/>
      <c r="E1264" s="1"/>
      <c r="F1264" s="1"/>
      <c r="G1264" s="1"/>
      <c r="H1264" s="1"/>
      <c r="I1264" s="1"/>
      <c r="J1264" s="1"/>
      <c r="K1264" s="19">
        <v>135</v>
      </c>
      <c r="L1264" s="12">
        <v>3.73</v>
      </c>
      <c r="M1264" s="12">
        <v>2.5499999999999998</v>
      </c>
      <c r="N1264" s="14">
        <v>2.3E-2</v>
      </c>
      <c r="O1264" s="14">
        <v>4.4999999999999998E-2</v>
      </c>
      <c r="P1264" s="14">
        <v>4.3999999999999997E-2</v>
      </c>
      <c r="Q1264" s="14">
        <v>0.3</v>
      </c>
      <c r="R1264" s="14">
        <v>1.25</v>
      </c>
      <c r="S1264" s="12">
        <v>1.03</v>
      </c>
      <c r="T1264" s="15">
        <v>0.18</v>
      </c>
      <c r="U1264" s="15">
        <v>3.2000000000000001E-2</v>
      </c>
      <c r="V1264" s="15">
        <v>0</v>
      </c>
      <c r="W1264" s="15">
        <v>0</v>
      </c>
      <c r="X1264" s="15">
        <v>0</v>
      </c>
      <c r="Y1264" s="15">
        <v>0</v>
      </c>
      <c r="Z1264" s="14">
        <v>100.6</v>
      </c>
      <c r="AA1264" s="14">
        <v>8.8000000000000007</v>
      </c>
      <c r="AB1264" s="14">
        <v>34</v>
      </c>
      <c r="AC1264" s="14"/>
      <c r="AD1264" s="14">
        <v>95.2</v>
      </c>
      <c r="AE1264" s="14"/>
      <c r="AF1264" s="14"/>
      <c r="AG1264" s="14"/>
      <c r="AH1264" s="14"/>
      <c r="AI1264" s="14"/>
      <c r="AJ1264" s="14">
        <v>900</v>
      </c>
      <c r="AK1264" s="14">
        <v>60</v>
      </c>
      <c r="AL1264" s="14">
        <v>300</v>
      </c>
      <c r="AM1264" s="14">
        <v>60</v>
      </c>
      <c r="AN1264" s="14"/>
      <c r="AO1264" s="14"/>
      <c r="AP1264" s="14"/>
      <c r="AQ1264" s="14"/>
      <c r="AR1264" s="14"/>
      <c r="AS1264" s="16"/>
      <c r="AT1264" s="14">
        <v>1000</v>
      </c>
      <c r="AU1264" s="14">
        <v>730</v>
      </c>
      <c r="AV1264" s="14">
        <v>12</v>
      </c>
      <c r="AW1264" s="14">
        <v>277</v>
      </c>
      <c r="AX1264" s="14"/>
      <c r="AY1264" s="14"/>
      <c r="AZ1264" s="14"/>
      <c r="BA1264" s="14"/>
      <c r="BB1264" s="14">
        <v>48</v>
      </c>
      <c r="BC1264" s="38">
        <v>-60</v>
      </c>
      <c r="BD1264" s="14"/>
      <c r="BE1264" s="14"/>
      <c r="BF1264" s="18"/>
      <c r="BG1264" s="14"/>
      <c r="BH1264" s="14"/>
      <c r="BI1264" s="14"/>
      <c r="BJ1264" s="14"/>
      <c r="BK1264" s="14"/>
      <c r="BL1264" s="14"/>
      <c r="BM1264" s="14"/>
      <c r="BN1264" s="14"/>
      <c r="BO1264" s="14"/>
      <c r="BP1264" s="14"/>
      <c r="BQ1264" s="14"/>
      <c r="BR1264" s="14"/>
      <c r="BS1264" s="14"/>
      <c r="BT1264" s="14"/>
      <c r="BU1264" s="14"/>
      <c r="BV1264" s="14"/>
      <c r="BW1264" s="14"/>
      <c r="BX1264" s="14"/>
      <c r="BY1264" s="14"/>
      <c r="BZ1264" s="14"/>
      <c r="CA1264" s="14"/>
      <c r="CB1264" s="14"/>
      <c r="CC1264" s="14"/>
      <c r="CD1264" s="14"/>
      <c r="CE1264" s="14"/>
      <c r="CF1264" s="14"/>
      <c r="CG1264" s="14"/>
      <c r="CH1264" s="14"/>
      <c r="CI1264" s="14"/>
      <c r="CJ1264" s="14"/>
      <c r="CK1264" s="14"/>
      <c r="CL1264" s="14"/>
      <c r="CM1264" s="14"/>
      <c r="CN1264" s="14"/>
      <c r="CO1264" s="14"/>
      <c r="CP1264" s="14"/>
      <c r="CQ1264" s="14"/>
      <c r="CR1264" s="14"/>
      <c r="CS1264" s="14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/>
      <c r="DQ1264" s="1"/>
      <c r="DR1264" s="1"/>
      <c r="DS1264" s="1"/>
      <c r="DT1264" s="1"/>
      <c r="DU1264" s="1"/>
      <c r="DV1264" s="1"/>
      <c r="DW1264" s="1"/>
      <c r="DX1264" s="1"/>
      <c r="DY1264" s="1"/>
      <c r="DZ1264" s="1"/>
      <c r="EA1264" s="1"/>
      <c r="EB1264" s="1"/>
      <c r="EC1264" s="1"/>
      <c r="ED1264" s="1"/>
      <c r="EE1264" s="1"/>
      <c r="EF1264" s="1"/>
      <c r="EG1264" s="1"/>
      <c r="EH1264" s="1"/>
      <c r="EI1264" s="1"/>
      <c r="EJ1264" s="1"/>
      <c r="EK1264" s="1"/>
      <c r="EL1264" s="1"/>
      <c r="EM1264" s="1"/>
      <c r="EN1264" s="1"/>
      <c r="EO1264" s="1"/>
      <c r="EP1264" s="1"/>
      <c r="EQ1264" s="1"/>
      <c r="ER1264" s="1"/>
      <c r="ES1264" s="1"/>
      <c r="ET1264" s="1"/>
      <c r="EU1264" s="1"/>
      <c r="EV1264" s="1"/>
      <c r="EW1264" s="1"/>
      <c r="EX1264" s="1"/>
      <c r="EY1264" s="1"/>
      <c r="EZ1264" s="1"/>
      <c r="FA1264" s="1"/>
      <c r="FB1264" s="1"/>
      <c r="FC1264" s="1"/>
      <c r="FD1264" s="1"/>
      <c r="FE1264" s="1"/>
      <c r="FF1264" s="1"/>
      <c r="FG1264" s="1"/>
      <c r="FH1264" s="1"/>
      <c r="FI1264" s="1"/>
      <c r="FJ1264" s="1"/>
      <c r="FK1264" s="1"/>
      <c r="FL1264" s="1"/>
      <c r="FM1264" s="1"/>
      <c r="FN1264" s="1"/>
      <c r="FO1264" s="1"/>
      <c r="FP1264" s="1"/>
      <c r="FQ1264" s="1"/>
      <c r="FR1264" s="1"/>
      <c r="FS1264" s="1"/>
      <c r="FT1264" s="1"/>
      <c r="FU1264" s="1"/>
      <c r="FV1264" s="1"/>
      <c r="FW1264" s="1"/>
      <c r="FX1264" s="1"/>
      <c r="FY1264" s="1"/>
      <c r="FZ1264" s="1"/>
      <c r="GA1264" s="1"/>
      <c r="GB1264" s="1"/>
      <c r="GC1264" s="1"/>
      <c r="GD1264" s="1"/>
      <c r="GE1264" s="1"/>
      <c r="GF1264" s="1"/>
      <c r="GG1264" s="1"/>
      <c r="GH1264" s="1"/>
      <c r="GI1264" s="1"/>
      <c r="GJ1264" s="1"/>
      <c r="GK1264" s="1"/>
      <c r="GL1264" s="1"/>
      <c r="GM1264" s="1"/>
      <c r="GN1264" s="1"/>
      <c r="GO1264" s="1"/>
      <c r="GP1264" s="1"/>
      <c r="GQ1264" s="1"/>
      <c r="GR1264" s="1"/>
      <c r="GS1264" s="1"/>
      <c r="GT1264" s="1"/>
      <c r="GU1264" s="1"/>
      <c r="GV1264" s="1"/>
      <c r="GW1264" s="1"/>
      <c r="GX1264" s="1"/>
      <c r="GY1264" s="1"/>
      <c r="GZ1264" s="1"/>
      <c r="HA1264" s="1"/>
      <c r="HB1264" s="1"/>
      <c r="HC1264" s="1"/>
      <c r="HD1264" s="1"/>
      <c r="HE1264" s="1"/>
      <c r="HF1264" s="1"/>
      <c r="HG1264" s="1"/>
      <c r="HH1264" s="1"/>
      <c r="HI1264" s="1"/>
      <c r="HJ1264" s="1"/>
      <c r="HK1264" s="1"/>
      <c r="HL1264" s="1"/>
      <c r="HM1264" s="1"/>
      <c r="HN1264" s="1"/>
      <c r="HO1264" s="1"/>
      <c r="HP1264" s="1"/>
      <c r="HQ1264" s="1"/>
      <c r="HR1264" s="1"/>
      <c r="HS1264" s="1"/>
      <c r="HT1264" s="1"/>
      <c r="HU1264" s="1"/>
      <c r="HV1264" s="1"/>
      <c r="HW1264" s="1"/>
      <c r="HX1264" s="1"/>
      <c r="HY1264" s="1"/>
      <c r="HZ1264" s="1"/>
      <c r="IA1264" s="1"/>
      <c r="IB1264" s="1"/>
      <c r="IC1264" s="1"/>
      <c r="ID1264" s="1"/>
      <c r="IE1264" s="1"/>
      <c r="IF1264" s="1"/>
      <c r="IG1264" s="1"/>
      <c r="IH1264" s="1"/>
      <c r="II1264" s="1"/>
      <c r="IJ1264" s="1"/>
      <c r="IK1264" s="1"/>
      <c r="IL1264" s="1"/>
      <c r="IM1264" s="1"/>
      <c r="IN1264" s="1"/>
      <c r="IO1264" s="1"/>
      <c r="IP1264" s="1"/>
      <c r="IQ1264" s="1"/>
      <c r="IR1264" s="1"/>
      <c r="IS1264" s="1"/>
      <c r="IT1264" s="1"/>
      <c r="IU1264" s="1"/>
      <c r="IV1264" s="1"/>
    </row>
    <row r="1265" spans="1:256" s="3" customFormat="1" ht="15" customHeight="1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9">
        <v>135</v>
      </c>
      <c r="L1265" s="12">
        <v>3.73</v>
      </c>
      <c r="M1265" s="12">
        <v>2.5499999999999998</v>
      </c>
      <c r="N1265" s="14">
        <v>2.3E-2</v>
      </c>
      <c r="O1265" s="14">
        <v>4.4999999999999998E-2</v>
      </c>
      <c r="P1265" s="14">
        <v>4.3999999999999997E-2</v>
      </c>
      <c r="Q1265" s="14">
        <v>0.3</v>
      </c>
      <c r="R1265" s="14">
        <v>1.25</v>
      </c>
      <c r="S1265" s="12">
        <v>1.03</v>
      </c>
      <c r="T1265" s="15">
        <v>0.18</v>
      </c>
      <c r="U1265" s="15">
        <v>3.2000000000000001E-2</v>
      </c>
      <c r="V1265" s="15">
        <v>0</v>
      </c>
      <c r="W1265" s="15">
        <v>0</v>
      </c>
      <c r="X1265" s="15">
        <v>0</v>
      </c>
      <c r="Y1265" s="15">
        <v>0</v>
      </c>
      <c r="Z1265" s="14">
        <v>100.6</v>
      </c>
      <c r="AA1265" s="14">
        <v>8.8000000000000007</v>
      </c>
      <c r="AB1265" s="14">
        <v>34</v>
      </c>
      <c r="AC1265" s="14"/>
      <c r="AD1265" s="14">
        <v>95.2</v>
      </c>
      <c r="AE1265" s="14"/>
      <c r="AF1265" s="14"/>
      <c r="AG1265" s="14"/>
      <c r="AH1265" s="14"/>
      <c r="AI1265" s="14"/>
      <c r="AJ1265" s="14">
        <v>900</v>
      </c>
      <c r="AK1265" s="14">
        <v>60</v>
      </c>
      <c r="AL1265" s="14">
        <v>300</v>
      </c>
      <c r="AM1265" s="14">
        <v>60</v>
      </c>
      <c r="AN1265" s="14"/>
      <c r="AO1265" s="14"/>
      <c r="AP1265" s="14"/>
      <c r="AQ1265" s="14"/>
      <c r="AR1265" s="14"/>
      <c r="AS1265" s="16"/>
      <c r="AT1265" s="14">
        <v>1000</v>
      </c>
      <c r="AU1265" s="14">
        <v>730</v>
      </c>
      <c r="AV1265" s="14">
        <v>12</v>
      </c>
      <c r="AW1265" s="14">
        <v>277</v>
      </c>
      <c r="AX1265" s="14"/>
      <c r="AY1265" s="14"/>
      <c r="AZ1265" s="14"/>
      <c r="BA1265" s="14"/>
      <c r="BB1265" s="14">
        <v>49</v>
      </c>
      <c r="BC1265" s="38">
        <v>-60</v>
      </c>
      <c r="BD1265" s="14"/>
      <c r="BE1265" s="14"/>
      <c r="BF1265" s="18"/>
      <c r="BG1265" s="14"/>
      <c r="BH1265" s="14"/>
      <c r="BI1265" s="14"/>
      <c r="BJ1265" s="14"/>
      <c r="BK1265" s="14"/>
      <c r="BL1265" s="14"/>
      <c r="BM1265" s="14"/>
      <c r="BN1265" s="14"/>
      <c r="BO1265" s="14"/>
      <c r="BP1265" s="14"/>
      <c r="BQ1265" s="14"/>
      <c r="BR1265" s="14"/>
      <c r="BS1265" s="14"/>
      <c r="BT1265" s="14"/>
      <c r="BU1265" s="14"/>
      <c r="BV1265" s="14"/>
      <c r="BW1265" s="14"/>
      <c r="BX1265" s="14"/>
      <c r="BY1265" s="14"/>
      <c r="BZ1265" s="14"/>
      <c r="CA1265" s="14"/>
      <c r="CB1265" s="14"/>
      <c r="CC1265" s="14"/>
      <c r="CD1265" s="14"/>
      <c r="CE1265" s="14"/>
      <c r="CF1265" s="14"/>
      <c r="CG1265" s="14"/>
      <c r="CH1265" s="14"/>
      <c r="CI1265" s="14"/>
      <c r="CJ1265" s="14"/>
      <c r="CK1265" s="14"/>
      <c r="CL1265" s="14"/>
      <c r="CM1265" s="14"/>
      <c r="CN1265" s="14"/>
      <c r="CO1265" s="14"/>
      <c r="CP1265" s="14"/>
      <c r="CQ1265" s="14"/>
      <c r="CR1265" s="14"/>
      <c r="CS1265" s="14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/>
      <c r="DP1265" s="1"/>
      <c r="DQ1265" s="1"/>
      <c r="DR1265" s="1"/>
      <c r="DS1265" s="1"/>
      <c r="DT1265" s="1"/>
      <c r="DU1265" s="1"/>
      <c r="DV1265" s="1"/>
      <c r="DW1265" s="1"/>
      <c r="DX1265" s="1"/>
      <c r="DY1265" s="1"/>
      <c r="DZ1265" s="1"/>
      <c r="EA1265" s="1"/>
      <c r="EB1265" s="1"/>
      <c r="EC1265" s="1"/>
      <c r="ED1265" s="1"/>
      <c r="EE1265" s="1"/>
      <c r="EF1265" s="1"/>
      <c r="EG1265" s="1"/>
      <c r="EH1265" s="1"/>
      <c r="EI1265" s="1"/>
      <c r="EJ1265" s="1"/>
      <c r="EK1265" s="1"/>
      <c r="EL1265" s="1"/>
      <c r="EM1265" s="1"/>
      <c r="EN1265" s="1"/>
      <c r="EO1265" s="1"/>
      <c r="EP1265" s="1"/>
      <c r="EQ1265" s="1"/>
      <c r="ER1265" s="1"/>
      <c r="ES1265" s="1"/>
      <c r="ET1265" s="1"/>
      <c r="EU1265" s="1"/>
      <c r="EV1265" s="1"/>
      <c r="EW1265" s="1"/>
      <c r="EX1265" s="1"/>
      <c r="EY1265" s="1"/>
      <c r="EZ1265" s="1"/>
      <c r="FA1265" s="1"/>
      <c r="FB1265" s="1"/>
      <c r="FC1265" s="1"/>
      <c r="FD1265" s="1"/>
      <c r="FE1265" s="1"/>
      <c r="FF1265" s="1"/>
      <c r="FG1265" s="1"/>
      <c r="FH1265" s="1"/>
      <c r="FI1265" s="1"/>
      <c r="FJ1265" s="1"/>
      <c r="FK1265" s="1"/>
      <c r="FL1265" s="1"/>
      <c r="FM1265" s="1"/>
      <c r="FN1265" s="1"/>
      <c r="FO1265" s="1"/>
      <c r="FP1265" s="1"/>
      <c r="FQ1265" s="1"/>
      <c r="FR1265" s="1"/>
      <c r="FS1265" s="1"/>
      <c r="FT1265" s="1"/>
      <c r="FU1265" s="1"/>
      <c r="FV1265" s="1"/>
      <c r="FW1265" s="1"/>
      <c r="FX1265" s="1"/>
      <c r="FY1265" s="1"/>
      <c r="FZ1265" s="1"/>
      <c r="GA1265" s="1"/>
      <c r="GB1265" s="1"/>
      <c r="GC1265" s="1"/>
      <c r="GD1265" s="1"/>
      <c r="GE1265" s="1"/>
      <c r="GF1265" s="1"/>
      <c r="GG1265" s="1"/>
      <c r="GH1265" s="1"/>
      <c r="GI1265" s="1"/>
      <c r="GJ1265" s="1"/>
      <c r="GK1265" s="1"/>
      <c r="GL1265" s="1"/>
      <c r="GM1265" s="1"/>
      <c r="GN1265" s="1"/>
      <c r="GO1265" s="1"/>
      <c r="GP1265" s="1"/>
      <c r="GQ1265" s="1"/>
      <c r="GR1265" s="1"/>
      <c r="GS1265" s="1"/>
      <c r="GT1265" s="1"/>
      <c r="GU1265" s="1"/>
      <c r="GV1265" s="1"/>
      <c r="GW1265" s="1"/>
      <c r="GX1265" s="1"/>
      <c r="GY1265" s="1"/>
      <c r="GZ1265" s="1"/>
      <c r="HA1265" s="1"/>
      <c r="HB1265" s="1"/>
      <c r="HC1265" s="1"/>
      <c r="HD1265" s="1"/>
      <c r="HE1265" s="1"/>
      <c r="HF1265" s="1"/>
      <c r="HG1265" s="1"/>
      <c r="HH1265" s="1"/>
      <c r="HI1265" s="1"/>
      <c r="HJ1265" s="1"/>
      <c r="HK1265" s="1"/>
      <c r="HL1265" s="1"/>
      <c r="HM1265" s="1"/>
      <c r="HN1265" s="1"/>
      <c r="HO1265" s="1"/>
      <c r="HP1265" s="1"/>
      <c r="HQ1265" s="1"/>
      <c r="HR1265" s="1"/>
      <c r="HS1265" s="1"/>
      <c r="HT1265" s="1"/>
      <c r="HU1265" s="1"/>
      <c r="HV1265" s="1"/>
      <c r="HW1265" s="1"/>
      <c r="HX1265" s="1"/>
      <c r="HY1265" s="1"/>
      <c r="HZ1265" s="1"/>
      <c r="IA1265" s="1"/>
      <c r="IB1265" s="1"/>
      <c r="IC1265" s="1"/>
      <c r="ID1265" s="1"/>
      <c r="IE1265" s="1"/>
      <c r="IF1265" s="1"/>
      <c r="IG1265" s="1"/>
      <c r="IH1265" s="1"/>
      <c r="II1265" s="1"/>
      <c r="IJ1265" s="1"/>
      <c r="IK1265" s="1"/>
      <c r="IL1265" s="1"/>
      <c r="IM1265" s="1"/>
      <c r="IN1265" s="1"/>
      <c r="IO1265" s="1"/>
      <c r="IP1265" s="1"/>
      <c r="IQ1265" s="1"/>
      <c r="IR1265" s="1"/>
      <c r="IS1265" s="1"/>
      <c r="IT1265" s="1"/>
      <c r="IU1265" s="1"/>
      <c r="IV1265" s="1"/>
    </row>
    <row r="1266" spans="1:256" s="3" customFormat="1" ht="15" customHeight="1">
      <c r="A1266" s="1"/>
      <c r="B1266" s="1"/>
      <c r="C1266" s="1"/>
      <c r="D1266" s="1"/>
      <c r="E1266" s="1"/>
      <c r="F1266" s="1"/>
      <c r="G1266" s="1"/>
      <c r="H1266" s="1"/>
      <c r="I1266" s="1"/>
      <c r="J1266" s="1"/>
      <c r="K1266" s="19">
        <v>135</v>
      </c>
      <c r="L1266" s="12">
        <v>3.73</v>
      </c>
      <c r="M1266" s="12">
        <v>2.5499999999999998</v>
      </c>
      <c r="N1266" s="14">
        <v>2.3E-2</v>
      </c>
      <c r="O1266" s="14">
        <v>4.4999999999999998E-2</v>
      </c>
      <c r="P1266" s="14">
        <v>4.3999999999999997E-2</v>
      </c>
      <c r="Q1266" s="14">
        <v>0.3</v>
      </c>
      <c r="R1266" s="14">
        <v>1.25</v>
      </c>
      <c r="S1266" s="12">
        <v>1.03</v>
      </c>
      <c r="T1266" s="15">
        <v>0.18</v>
      </c>
      <c r="U1266" s="15">
        <v>3.2000000000000001E-2</v>
      </c>
      <c r="V1266" s="15">
        <v>0</v>
      </c>
      <c r="W1266" s="15">
        <v>0</v>
      </c>
      <c r="X1266" s="15">
        <v>0</v>
      </c>
      <c r="Y1266" s="15">
        <v>0</v>
      </c>
      <c r="Z1266" s="14">
        <v>100.6</v>
      </c>
      <c r="AA1266" s="14">
        <v>8.8000000000000007</v>
      </c>
      <c r="AB1266" s="14">
        <v>34</v>
      </c>
      <c r="AC1266" s="14"/>
      <c r="AD1266" s="14">
        <v>95.2</v>
      </c>
      <c r="AE1266" s="14"/>
      <c r="AF1266" s="14"/>
      <c r="AG1266" s="14"/>
      <c r="AH1266" s="14"/>
      <c r="AI1266" s="14"/>
      <c r="AJ1266" s="14">
        <v>900</v>
      </c>
      <c r="AK1266" s="14">
        <v>60</v>
      </c>
      <c r="AL1266" s="14">
        <v>300</v>
      </c>
      <c r="AM1266" s="14">
        <v>60</v>
      </c>
      <c r="AN1266" s="14"/>
      <c r="AO1266" s="14"/>
      <c r="AP1266" s="14"/>
      <c r="AQ1266" s="14"/>
      <c r="AR1266" s="14"/>
      <c r="AS1266" s="16"/>
      <c r="AT1266" s="14">
        <v>1000</v>
      </c>
      <c r="AU1266" s="14">
        <v>730</v>
      </c>
      <c r="AV1266" s="14">
        <v>12</v>
      </c>
      <c r="AW1266" s="14">
        <v>277</v>
      </c>
      <c r="AX1266" s="14"/>
      <c r="AY1266" s="14"/>
      <c r="AZ1266" s="14"/>
      <c r="BA1266" s="14"/>
      <c r="BB1266" s="14">
        <v>42</v>
      </c>
      <c r="BC1266" s="38">
        <v>-40</v>
      </c>
      <c r="BD1266" s="14"/>
      <c r="BE1266" s="14"/>
      <c r="BF1266" s="18"/>
      <c r="BG1266" s="14"/>
      <c r="BH1266" s="14"/>
      <c r="BI1266" s="14"/>
      <c r="BJ1266" s="14"/>
      <c r="BK1266" s="14"/>
      <c r="BL1266" s="14"/>
      <c r="BM1266" s="14"/>
      <c r="BN1266" s="14"/>
      <c r="BO1266" s="14"/>
      <c r="BP1266" s="14"/>
      <c r="BQ1266" s="14"/>
      <c r="BR1266" s="14"/>
      <c r="BS1266" s="14"/>
      <c r="BT1266" s="14"/>
      <c r="BU1266" s="14"/>
      <c r="BV1266" s="14"/>
      <c r="BW1266" s="14"/>
      <c r="BX1266" s="14"/>
      <c r="BY1266" s="14"/>
      <c r="BZ1266" s="14"/>
      <c r="CA1266" s="14"/>
      <c r="CB1266" s="14"/>
      <c r="CC1266" s="14"/>
      <c r="CD1266" s="14"/>
      <c r="CE1266" s="14"/>
      <c r="CF1266" s="14"/>
      <c r="CG1266" s="14"/>
      <c r="CH1266" s="14"/>
      <c r="CI1266" s="14"/>
      <c r="CJ1266" s="14"/>
      <c r="CK1266" s="14"/>
      <c r="CL1266" s="14"/>
      <c r="CM1266" s="14"/>
      <c r="CN1266" s="14"/>
      <c r="CO1266" s="14"/>
      <c r="CP1266" s="14"/>
      <c r="CQ1266" s="14"/>
      <c r="CR1266" s="14"/>
      <c r="CS1266" s="14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/>
      <c r="DP1266" s="1"/>
      <c r="DQ1266" s="1"/>
      <c r="DR1266" s="1"/>
      <c r="DS1266" s="1"/>
      <c r="DT1266" s="1"/>
      <c r="DU1266" s="1"/>
      <c r="DV1266" s="1"/>
      <c r="DW1266" s="1"/>
      <c r="DX1266" s="1"/>
      <c r="DY1266" s="1"/>
      <c r="DZ1266" s="1"/>
      <c r="EA1266" s="1"/>
      <c r="EB1266" s="1"/>
      <c r="EC1266" s="1"/>
      <c r="ED1266" s="1"/>
      <c r="EE1266" s="1"/>
      <c r="EF1266" s="1"/>
      <c r="EG1266" s="1"/>
      <c r="EH1266" s="1"/>
      <c r="EI1266" s="1"/>
      <c r="EJ1266" s="1"/>
      <c r="EK1266" s="1"/>
      <c r="EL1266" s="1"/>
      <c r="EM1266" s="1"/>
      <c r="EN1266" s="1"/>
      <c r="EO1266" s="1"/>
      <c r="EP1266" s="1"/>
      <c r="EQ1266" s="1"/>
      <c r="ER1266" s="1"/>
      <c r="ES1266" s="1"/>
      <c r="ET1266" s="1"/>
      <c r="EU1266" s="1"/>
      <c r="EV1266" s="1"/>
      <c r="EW1266" s="1"/>
      <c r="EX1266" s="1"/>
      <c r="EY1266" s="1"/>
      <c r="EZ1266" s="1"/>
      <c r="FA1266" s="1"/>
      <c r="FB1266" s="1"/>
      <c r="FC1266" s="1"/>
      <c r="FD1266" s="1"/>
      <c r="FE1266" s="1"/>
      <c r="FF1266" s="1"/>
      <c r="FG1266" s="1"/>
      <c r="FH1266" s="1"/>
      <c r="FI1266" s="1"/>
      <c r="FJ1266" s="1"/>
      <c r="FK1266" s="1"/>
      <c r="FL1266" s="1"/>
      <c r="FM1266" s="1"/>
      <c r="FN1266" s="1"/>
      <c r="FO1266" s="1"/>
      <c r="FP1266" s="1"/>
      <c r="FQ1266" s="1"/>
      <c r="FR1266" s="1"/>
      <c r="FS1266" s="1"/>
      <c r="FT1266" s="1"/>
      <c r="FU1266" s="1"/>
      <c r="FV1266" s="1"/>
      <c r="FW1266" s="1"/>
      <c r="FX1266" s="1"/>
      <c r="FY1266" s="1"/>
      <c r="FZ1266" s="1"/>
      <c r="GA1266" s="1"/>
      <c r="GB1266" s="1"/>
      <c r="GC1266" s="1"/>
      <c r="GD1266" s="1"/>
      <c r="GE1266" s="1"/>
      <c r="GF1266" s="1"/>
      <c r="GG1266" s="1"/>
      <c r="GH1266" s="1"/>
      <c r="GI1266" s="1"/>
      <c r="GJ1266" s="1"/>
      <c r="GK1266" s="1"/>
      <c r="GL1266" s="1"/>
      <c r="GM1266" s="1"/>
      <c r="GN1266" s="1"/>
      <c r="GO1266" s="1"/>
      <c r="GP1266" s="1"/>
      <c r="GQ1266" s="1"/>
      <c r="GR1266" s="1"/>
      <c r="GS1266" s="1"/>
      <c r="GT1266" s="1"/>
      <c r="GU1266" s="1"/>
      <c r="GV1266" s="1"/>
      <c r="GW1266" s="1"/>
      <c r="GX1266" s="1"/>
      <c r="GY1266" s="1"/>
      <c r="GZ1266" s="1"/>
      <c r="HA1266" s="1"/>
      <c r="HB1266" s="1"/>
      <c r="HC1266" s="1"/>
      <c r="HD1266" s="1"/>
      <c r="HE1266" s="1"/>
      <c r="HF1266" s="1"/>
      <c r="HG1266" s="1"/>
      <c r="HH1266" s="1"/>
      <c r="HI1266" s="1"/>
      <c r="HJ1266" s="1"/>
      <c r="HK1266" s="1"/>
      <c r="HL1266" s="1"/>
      <c r="HM1266" s="1"/>
      <c r="HN1266" s="1"/>
      <c r="HO1266" s="1"/>
      <c r="HP1266" s="1"/>
      <c r="HQ1266" s="1"/>
      <c r="HR1266" s="1"/>
      <c r="HS1266" s="1"/>
      <c r="HT1266" s="1"/>
      <c r="HU1266" s="1"/>
      <c r="HV1266" s="1"/>
      <c r="HW1266" s="1"/>
      <c r="HX1266" s="1"/>
      <c r="HY1266" s="1"/>
      <c r="HZ1266" s="1"/>
      <c r="IA1266" s="1"/>
      <c r="IB1266" s="1"/>
      <c r="IC1266" s="1"/>
      <c r="ID1266" s="1"/>
      <c r="IE1266" s="1"/>
      <c r="IF1266" s="1"/>
      <c r="IG1266" s="1"/>
      <c r="IH1266" s="1"/>
      <c r="II1266" s="1"/>
      <c r="IJ1266" s="1"/>
      <c r="IK1266" s="1"/>
      <c r="IL1266" s="1"/>
      <c r="IM1266" s="1"/>
      <c r="IN1266" s="1"/>
      <c r="IO1266" s="1"/>
      <c r="IP1266" s="1"/>
      <c r="IQ1266" s="1"/>
      <c r="IR1266" s="1"/>
      <c r="IS1266" s="1"/>
      <c r="IT1266" s="1"/>
      <c r="IU1266" s="1"/>
      <c r="IV1266" s="1"/>
    </row>
    <row r="1267" spans="1:256" s="3" customFormat="1" ht="15" customHeight="1">
      <c r="A1267" s="1"/>
      <c r="B1267" s="1"/>
      <c r="C1267" s="1"/>
      <c r="D1267" s="1"/>
      <c r="E1267" s="1"/>
      <c r="F1267" s="1"/>
      <c r="G1267" s="1"/>
      <c r="H1267" s="1"/>
      <c r="I1267" s="1"/>
      <c r="J1267" s="1"/>
      <c r="K1267" s="19">
        <v>135</v>
      </c>
      <c r="L1267" s="12">
        <v>3.73</v>
      </c>
      <c r="M1267" s="12">
        <v>2.5499999999999998</v>
      </c>
      <c r="N1267" s="14">
        <v>2.3E-2</v>
      </c>
      <c r="O1267" s="14">
        <v>4.4999999999999998E-2</v>
      </c>
      <c r="P1267" s="14">
        <v>4.3999999999999997E-2</v>
      </c>
      <c r="Q1267" s="14">
        <v>0.3</v>
      </c>
      <c r="R1267" s="14">
        <v>1.25</v>
      </c>
      <c r="S1267" s="12">
        <v>1.03</v>
      </c>
      <c r="T1267" s="15">
        <v>0.18</v>
      </c>
      <c r="U1267" s="15">
        <v>3.2000000000000001E-2</v>
      </c>
      <c r="V1267" s="15">
        <v>0</v>
      </c>
      <c r="W1267" s="15">
        <v>0</v>
      </c>
      <c r="X1267" s="15">
        <v>0</v>
      </c>
      <c r="Y1267" s="15">
        <v>0</v>
      </c>
      <c r="Z1267" s="14">
        <v>100.6</v>
      </c>
      <c r="AA1267" s="14">
        <v>8.8000000000000007</v>
      </c>
      <c r="AB1267" s="14">
        <v>34</v>
      </c>
      <c r="AC1267" s="14"/>
      <c r="AD1267" s="14">
        <v>95.2</v>
      </c>
      <c r="AE1267" s="14"/>
      <c r="AF1267" s="14"/>
      <c r="AG1267" s="14"/>
      <c r="AH1267" s="14"/>
      <c r="AI1267" s="14"/>
      <c r="AJ1267" s="14">
        <v>900</v>
      </c>
      <c r="AK1267" s="14">
        <v>60</v>
      </c>
      <c r="AL1267" s="14">
        <v>300</v>
      </c>
      <c r="AM1267" s="14">
        <v>60</v>
      </c>
      <c r="AN1267" s="14"/>
      <c r="AO1267" s="14"/>
      <c r="AP1267" s="14"/>
      <c r="AQ1267" s="14"/>
      <c r="AR1267" s="14"/>
      <c r="AS1267" s="16"/>
      <c r="AT1267" s="14">
        <v>1000</v>
      </c>
      <c r="AU1267" s="14">
        <v>730</v>
      </c>
      <c r="AV1267" s="14">
        <v>12</v>
      </c>
      <c r="AW1267" s="14">
        <v>277</v>
      </c>
      <c r="AX1267" s="14"/>
      <c r="AY1267" s="14"/>
      <c r="AZ1267" s="14"/>
      <c r="BA1267" s="14"/>
      <c r="BB1267" s="14">
        <v>58</v>
      </c>
      <c r="BC1267" s="38">
        <v>-40</v>
      </c>
      <c r="BD1267" s="14"/>
      <c r="BE1267" s="14"/>
      <c r="BF1267" s="18"/>
      <c r="BG1267" s="14"/>
      <c r="BH1267" s="14"/>
      <c r="BI1267" s="14"/>
      <c r="BJ1267" s="14"/>
      <c r="BK1267" s="14"/>
      <c r="BL1267" s="14"/>
      <c r="BM1267" s="14"/>
      <c r="BN1267" s="14"/>
      <c r="BO1267" s="14"/>
      <c r="BP1267" s="14"/>
      <c r="BQ1267" s="14"/>
      <c r="BR1267" s="14"/>
      <c r="BS1267" s="14"/>
      <c r="BT1267" s="14"/>
      <c r="BU1267" s="14"/>
      <c r="BV1267" s="14"/>
      <c r="BW1267" s="14"/>
      <c r="BX1267" s="14"/>
      <c r="BY1267" s="14"/>
      <c r="BZ1267" s="14"/>
      <c r="CA1267" s="14"/>
      <c r="CB1267" s="14"/>
      <c r="CC1267" s="14"/>
      <c r="CD1267" s="14"/>
      <c r="CE1267" s="14"/>
      <c r="CF1267" s="14"/>
      <c r="CG1267" s="14"/>
      <c r="CH1267" s="14"/>
      <c r="CI1267" s="14"/>
      <c r="CJ1267" s="14"/>
      <c r="CK1267" s="14"/>
      <c r="CL1267" s="14"/>
      <c r="CM1267" s="14"/>
      <c r="CN1267" s="14"/>
      <c r="CO1267" s="14"/>
      <c r="CP1267" s="14"/>
      <c r="CQ1267" s="14"/>
      <c r="CR1267" s="14"/>
      <c r="CS1267" s="14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  <c r="DN1267" s="1"/>
      <c r="DO1267" s="1"/>
      <c r="DP1267" s="1"/>
      <c r="DQ1267" s="1"/>
      <c r="DR1267" s="1"/>
      <c r="DS1267" s="1"/>
      <c r="DT1267" s="1"/>
      <c r="DU1267" s="1"/>
      <c r="DV1267" s="1"/>
      <c r="DW1267" s="1"/>
      <c r="DX1267" s="1"/>
      <c r="DY1267" s="1"/>
      <c r="DZ1267" s="1"/>
      <c r="EA1267" s="1"/>
      <c r="EB1267" s="1"/>
      <c r="EC1267" s="1"/>
      <c r="ED1267" s="1"/>
      <c r="EE1267" s="1"/>
      <c r="EF1267" s="1"/>
      <c r="EG1267" s="1"/>
      <c r="EH1267" s="1"/>
      <c r="EI1267" s="1"/>
      <c r="EJ1267" s="1"/>
      <c r="EK1267" s="1"/>
      <c r="EL1267" s="1"/>
      <c r="EM1267" s="1"/>
      <c r="EN1267" s="1"/>
      <c r="EO1267" s="1"/>
      <c r="EP1267" s="1"/>
      <c r="EQ1267" s="1"/>
      <c r="ER1267" s="1"/>
      <c r="ES1267" s="1"/>
      <c r="ET1267" s="1"/>
      <c r="EU1267" s="1"/>
      <c r="EV1267" s="1"/>
      <c r="EW1267" s="1"/>
      <c r="EX1267" s="1"/>
      <c r="EY1267" s="1"/>
      <c r="EZ1267" s="1"/>
      <c r="FA1267" s="1"/>
      <c r="FB1267" s="1"/>
      <c r="FC1267" s="1"/>
      <c r="FD1267" s="1"/>
      <c r="FE1267" s="1"/>
      <c r="FF1267" s="1"/>
      <c r="FG1267" s="1"/>
      <c r="FH1267" s="1"/>
      <c r="FI1267" s="1"/>
      <c r="FJ1267" s="1"/>
      <c r="FK1267" s="1"/>
      <c r="FL1267" s="1"/>
      <c r="FM1267" s="1"/>
      <c r="FN1267" s="1"/>
      <c r="FO1267" s="1"/>
      <c r="FP1267" s="1"/>
      <c r="FQ1267" s="1"/>
      <c r="FR1267" s="1"/>
      <c r="FS1267" s="1"/>
      <c r="FT1267" s="1"/>
      <c r="FU1267" s="1"/>
      <c r="FV1267" s="1"/>
      <c r="FW1267" s="1"/>
      <c r="FX1267" s="1"/>
      <c r="FY1267" s="1"/>
      <c r="FZ1267" s="1"/>
      <c r="GA1267" s="1"/>
      <c r="GB1267" s="1"/>
      <c r="GC1267" s="1"/>
      <c r="GD1267" s="1"/>
      <c r="GE1267" s="1"/>
      <c r="GF1267" s="1"/>
      <c r="GG1267" s="1"/>
      <c r="GH1267" s="1"/>
      <c r="GI1267" s="1"/>
      <c r="GJ1267" s="1"/>
      <c r="GK1267" s="1"/>
      <c r="GL1267" s="1"/>
      <c r="GM1267" s="1"/>
      <c r="GN1267" s="1"/>
      <c r="GO1267" s="1"/>
      <c r="GP1267" s="1"/>
      <c r="GQ1267" s="1"/>
      <c r="GR1267" s="1"/>
      <c r="GS1267" s="1"/>
      <c r="GT1267" s="1"/>
      <c r="GU1267" s="1"/>
      <c r="GV1267" s="1"/>
      <c r="GW1267" s="1"/>
      <c r="GX1267" s="1"/>
      <c r="GY1267" s="1"/>
      <c r="GZ1267" s="1"/>
      <c r="HA1267" s="1"/>
      <c r="HB1267" s="1"/>
      <c r="HC1267" s="1"/>
      <c r="HD1267" s="1"/>
      <c r="HE1267" s="1"/>
      <c r="HF1267" s="1"/>
      <c r="HG1267" s="1"/>
      <c r="HH1267" s="1"/>
      <c r="HI1267" s="1"/>
      <c r="HJ1267" s="1"/>
      <c r="HK1267" s="1"/>
      <c r="HL1267" s="1"/>
      <c r="HM1267" s="1"/>
      <c r="HN1267" s="1"/>
      <c r="HO1267" s="1"/>
      <c r="HP1267" s="1"/>
      <c r="HQ1267" s="1"/>
      <c r="HR1267" s="1"/>
      <c r="HS1267" s="1"/>
      <c r="HT1267" s="1"/>
      <c r="HU1267" s="1"/>
      <c r="HV1267" s="1"/>
      <c r="HW1267" s="1"/>
      <c r="HX1267" s="1"/>
      <c r="HY1267" s="1"/>
      <c r="HZ1267" s="1"/>
      <c r="IA1267" s="1"/>
      <c r="IB1267" s="1"/>
      <c r="IC1267" s="1"/>
      <c r="ID1267" s="1"/>
      <c r="IE1267" s="1"/>
      <c r="IF1267" s="1"/>
      <c r="IG1267" s="1"/>
      <c r="IH1267" s="1"/>
      <c r="II1267" s="1"/>
      <c r="IJ1267" s="1"/>
      <c r="IK1267" s="1"/>
      <c r="IL1267" s="1"/>
      <c r="IM1267" s="1"/>
      <c r="IN1267" s="1"/>
      <c r="IO1267" s="1"/>
      <c r="IP1267" s="1"/>
      <c r="IQ1267" s="1"/>
      <c r="IR1267" s="1"/>
      <c r="IS1267" s="1"/>
      <c r="IT1267" s="1"/>
      <c r="IU1267" s="1"/>
      <c r="IV1267" s="1"/>
    </row>
    <row r="1268" spans="1:256" s="3" customFormat="1" ht="15" customHeight="1">
      <c r="A1268" s="1"/>
      <c r="B1268" s="1"/>
      <c r="C1268" s="1"/>
      <c r="D1268" s="1"/>
      <c r="E1268" s="1"/>
      <c r="F1268" s="1"/>
      <c r="G1268" s="1"/>
      <c r="H1268" s="1"/>
      <c r="I1268" s="1"/>
      <c r="J1268" s="1"/>
      <c r="K1268" s="19">
        <v>135</v>
      </c>
      <c r="L1268" s="12">
        <v>3.73</v>
      </c>
      <c r="M1268" s="12">
        <v>2.5499999999999998</v>
      </c>
      <c r="N1268" s="14">
        <v>2.3E-2</v>
      </c>
      <c r="O1268" s="14">
        <v>4.4999999999999998E-2</v>
      </c>
      <c r="P1268" s="14">
        <v>4.3999999999999997E-2</v>
      </c>
      <c r="Q1268" s="14">
        <v>0.3</v>
      </c>
      <c r="R1268" s="14">
        <v>1.25</v>
      </c>
      <c r="S1268" s="12">
        <v>1.03</v>
      </c>
      <c r="T1268" s="15">
        <v>0.18</v>
      </c>
      <c r="U1268" s="15">
        <v>3.2000000000000001E-2</v>
      </c>
      <c r="V1268" s="15">
        <v>0</v>
      </c>
      <c r="W1268" s="15">
        <v>0</v>
      </c>
      <c r="X1268" s="15">
        <v>0</v>
      </c>
      <c r="Y1268" s="15">
        <v>0</v>
      </c>
      <c r="Z1268" s="14">
        <v>100.6</v>
      </c>
      <c r="AA1268" s="14">
        <v>8.8000000000000007</v>
      </c>
      <c r="AB1268" s="14">
        <v>34</v>
      </c>
      <c r="AC1268" s="14"/>
      <c r="AD1268" s="14">
        <v>95.2</v>
      </c>
      <c r="AE1268" s="14"/>
      <c r="AF1268" s="14"/>
      <c r="AG1268" s="14"/>
      <c r="AH1268" s="14"/>
      <c r="AI1268" s="14"/>
      <c r="AJ1268" s="14">
        <v>900</v>
      </c>
      <c r="AK1268" s="14">
        <v>60</v>
      </c>
      <c r="AL1268" s="14">
        <v>300</v>
      </c>
      <c r="AM1268" s="14">
        <v>60</v>
      </c>
      <c r="AN1268" s="14"/>
      <c r="AO1268" s="14"/>
      <c r="AP1268" s="14"/>
      <c r="AQ1268" s="14"/>
      <c r="AR1268" s="14"/>
      <c r="AS1268" s="16"/>
      <c r="AT1268" s="14">
        <v>1000</v>
      </c>
      <c r="AU1268" s="14">
        <v>730</v>
      </c>
      <c r="AV1268" s="14">
        <v>12</v>
      </c>
      <c r="AW1268" s="14">
        <v>277</v>
      </c>
      <c r="AX1268" s="14"/>
      <c r="AY1268" s="14"/>
      <c r="AZ1268" s="14"/>
      <c r="BA1268" s="14"/>
      <c r="BB1268" s="14">
        <v>72</v>
      </c>
      <c r="BC1268" s="38">
        <v>-40</v>
      </c>
      <c r="BD1268" s="14"/>
      <c r="BE1268" s="14"/>
      <c r="BF1268" s="18"/>
      <c r="BG1268" s="14"/>
      <c r="BH1268" s="14"/>
      <c r="BI1268" s="14"/>
      <c r="BJ1268" s="14"/>
      <c r="BK1268" s="14"/>
      <c r="BL1268" s="14"/>
      <c r="BM1268" s="14"/>
      <c r="BN1268" s="14"/>
      <c r="BO1268" s="14"/>
      <c r="BP1268" s="14"/>
      <c r="BQ1268" s="14"/>
      <c r="BR1268" s="14"/>
      <c r="BS1268" s="14"/>
      <c r="BT1268" s="14"/>
      <c r="BU1268" s="14"/>
      <c r="BV1268" s="14"/>
      <c r="BW1268" s="14"/>
      <c r="BX1268" s="14"/>
      <c r="BY1268" s="14"/>
      <c r="BZ1268" s="14"/>
      <c r="CA1268" s="14"/>
      <c r="CB1268" s="14"/>
      <c r="CC1268" s="14"/>
      <c r="CD1268" s="14"/>
      <c r="CE1268" s="14"/>
      <c r="CF1268" s="14"/>
      <c r="CG1268" s="14"/>
      <c r="CH1268" s="14"/>
      <c r="CI1268" s="14"/>
      <c r="CJ1268" s="14"/>
      <c r="CK1268" s="14"/>
      <c r="CL1268" s="14"/>
      <c r="CM1268" s="14"/>
      <c r="CN1268" s="14"/>
      <c r="CO1268" s="14"/>
      <c r="CP1268" s="14"/>
      <c r="CQ1268" s="14"/>
      <c r="CR1268" s="14"/>
      <c r="CS1268" s="14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  <c r="DN1268" s="1"/>
      <c r="DO1268" s="1"/>
      <c r="DP1268" s="1"/>
      <c r="DQ1268" s="1"/>
      <c r="DR1268" s="1"/>
      <c r="DS1268" s="1"/>
      <c r="DT1268" s="1"/>
      <c r="DU1268" s="1"/>
      <c r="DV1268" s="1"/>
      <c r="DW1268" s="1"/>
      <c r="DX1268" s="1"/>
      <c r="DY1268" s="1"/>
      <c r="DZ1268" s="1"/>
      <c r="EA1268" s="1"/>
      <c r="EB1268" s="1"/>
      <c r="EC1268" s="1"/>
      <c r="ED1268" s="1"/>
      <c r="EE1268" s="1"/>
      <c r="EF1268" s="1"/>
      <c r="EG1268" s="1"/>
      <c r="EH1268" s="1"/>
      <c r="EI1268" s="1"/>
      <c r="EJ1268" s="1"/>
      <c r="EK1268" s="1"/>
      <c r="EL1268" s="1"/>
      <c r="EM1268" s="1"/>
      <c r="EN1268" s="1"/>
      <c r="EO1268" s="1"/>
      <c r="EP1268" s="1"/>
      <c r="EQ1268" s="1"/>
      <c r="ER1268" s="1"/>
      <c r="ES1268" s="1"/>
      <c r="ET1268" s="1"/>
      <c r="EU1268" s="1"/>
      <c r="EV1268" s="1"/>
      <c r="EW1268" s="1"/>
      <c r="EX1268" s="1"/>
      <c r="EY1268" s="1"/>
      <c r="EZ1268" s="1"/>
      <c r="FA1268" s="1"/>
      <c r="FB1268" s="1"/>
      <c r="FC1268" s="1"/>
      <c r="FD1268" s="1"/>
      <c r="FE1268" s="1"/>
      <c r="FF1268" s="1"/>
      <c r="FG1268" s="1"/>
      <c r="FH1268" s="1"/>
      <c r="FI1268" s="1"/>
      <c r="FJ1268" s="1"/>
      <c r="FK1268" s="1"/>
      <c r="FL1268" s="1"/>
      <c r="FM1268" s="1"/>
      <c r="FN1268" s="1"/>
      <c r="FO1268" s="1"/>
      <c r="FP1268" s="1"/>
      <c r="FQ1268" s="1"/>
      <c r="FR1268" s="1"/>
      <c r="FS1268" s="1"/>
      <c r="FT1268" s="1"/>
      <c r="FU1268" s="1"/>
      <c r="FV1268" s="1"/>
      <c r="FW1268" s="1"/>
      <c r="FX1268" s="1"/>
      <c r="FY1268" s="1"/>
      <c r="FZ1268" s="1"/>
      <c r="GA1268" s="1"/>
      <c r="GB1268" s="1"/>
      <c r="GC1268" s="1"/>
      <c r="GD1268" s="1"/>
      <c r="GE1268" s="1"/>
      <c r="GF1268" s="1"/>
      <c r="GG1268" s="1"/>
      <c r="GH1268" s="1"/>
      <c r="GI1268" s="1"/>
      <c r="GJ1268" s="1"/>
      <c r="GK1268" s="1"/>
      <c r="GL1268" s="1"/>
      <c r="GM1268" s="1"/>
      <c r="GN1268" s="1"/>
      <c r="GO1268" s="1"/>
      <c r="GP1268" s="1"/>
      <c r="GQ1268" s="1"/>
      <c r="GR1268" s="1"/>
      <c r="GS1268" s="1"/>
      <c r="GT1268" s="1"/>
      <c r="GU1268" s="1"/>
      <c r="GV1268" s="1"/>
      <c r="GW1268" s="1"/>
      <c r="GX1268" s="1"/>
      <c r="GY1268" s="1"/>
      <c r="GZ1268" s="1"/>
      <c r="HA1268" s="1"/>
      <c r="HB1268" s="1"/>
      <c r="HC1268" s="1"/>
      <c r="HD1268" s="1"/>
      <c r="HE1268" s="1"/>
      <c r="HF1268" s="1"/>
      <c r="HG1268" s="1"/>
      <c r="HH1268" s="1"/>
      <c r="HI1268" s="1"/>
      <c r="HJ1268" s="1"/>
      <c r="HK1268" s="1"/>
      <c r="HL1268" s="1"/>
      <c r="HM1268" s="1"/>
      <c r="HN1268" s="1"/>
      <c r="HO1268" s="1"/>
      <c r="HP1268" s="1"/>
      <c r="HQ1268" s="1"/>
      <c r="HR1268" s="1"/>
      <c r="HS1268" s="1"/>
      <c r="HT1268" s="1"/>
      <c r="HU1268" s="1"/>
      <c r="HV1268" s="1"/>
      <c r="HW1268" s="1"/>
      <c r="HX1268" s="1"/>
      <c r="HY1268" s="1"/>
      <c r="HZ1268" s="1"/>
      <c r="IA1268" s="1"/>
      <c r="IB1268" s="1"/>
      <c r="IC1268" s="1"/>
      <c r="ID1268" s="1"/>
      <c r="IE1268" s="1"/>
      <c r="IF1268" s="1"/>
      <c r="IG1268" s="1"/>
      <c r="IH1268" s="1"/>
      <c r="II1268" s="1"/>
      <c r="IJ1268" s="1"/>
      <c r="IK1268" s="1"/>
      <c r="IL1268" s="1"/>
      <c r="IM1268" s="1"/>
      <c r="IN1268" s="1"/>
      <c r="IO1268" s="1"/>
      <c r="IP1268" s="1"/>
      <c r="IQ1268" s="1"/>
      <c r="IR1268" s="1"/>
      <c r="IS1268" s="1"/>
      <c r="IT1268" s="1"/>
      <c r="IU1268" s="1"/>
      <c r="IV1268" s="1"/>
    </row>
    <row r="1269" spans="1:256" s="3" customFormat="1" ht="15" customHeight="1">
      <c r="A1269" s="1"/>
      <c r="B1269" s="1"/>
      <c r="C1269" s="1"/>
      <c r="D1269" s="1"/>
      <c r="E1269" s="1"/>
      <c r="F1269" s="1"/>
      <c r="G1269" s="1"/>
      <c r="H1269" s="1"/>
      <c r="I1269" s="1"/>
      <c r="J1269" s="1"/>
      <c r="K1269" s="19">
        <v>135</v>
      </c>
      <c r="L1269" s="12">
        <v>3.73</v>
      </c>
      <c r="M1269" s="12">
        <v>2.5499999999999998</v>
      </c>
      <c r="N1269" s="14">
        <v>2.3E-2</v>
      </c>
      <c r="O1269" s="14">
        <v>4.4999999999999998E-2</v>
      </c>
      <c r="P1269" s="14">
        <v>4.3999999999999997E-2</v>
      </c>
      <c r="Q1269" s="14">
        <v>0.3</v>
      </c>
      <c r="R1269" s="14">
        <v>1.25</v>
      </c>
      <c r="S1269" s="12">
        <v>1.03</v>
      </c>
      <c r="T1269" s="15">
        <v>0.18</v>
      </c>
      <c r="U1269" s="15">
        <v>3.2000000000000001E-2</v>
      </c>
      <c r="V1269" s="15">
        <v>0</v>
      </c>
      <c r="W1269" s="15">
        <v>0</v>
      </c>
      <c r="X1269" s="15">
        <v>0</v>
      </c>
      <c r="Y1269" s="15">
        <v>0</v>
      </c>
      <c r="Z1269" s="14">
        <v>100.6</v>
      </c>
      <c r="AA1269" s="14">
        <v>8.8000000000000007</v>
      </c>
      <c r="AB1269" s="14">
        <v>34</v>
      </c>
      <c r="AC1269" s="14"/>
      <c r="AD1269" s="14">
        <v>95.2</v>
      </c>
      <c r="AE1269" s="14"/>
      <c r="AF1269" s="14"/>
      <c r="AG1269" s="14"/>
      <c r="AH1269" s="14"/>
      <c r="AI1269" s="14"/>
      <c r="AJ1269" s="14">
        <v>900</v>
      </c>
      <c r="AK1269" s="14">
        <v>60</v>
      </c>
      <c r="AL1269" s="14">
        <v>300</v>
      </c>
      <c r="AM1269" s="14">
        <v>60</v>
      </c>
      <c r="AN1269" s="14"/>
      <c r="AO1269" s="14"/>
      <c r="AP1269" s="14"/>
      <c r="AQ1269" s="14"/>
      <c r="AR1269" s="14"/>
      <c r="AS1269" s="16"/>
      <c r="AT1269" s="14">
        <v>1000</v>
      </c>
      <c r="AU1269" s="14">
        <v>730</v>
      </c>
      <c r="AV1269" s="14">
        <v>12</v>
      </c>
      <c r="AW1269" s="14">
        <v>277</v>
      </c>
      <c r="AX1269" s="14"/>
      <c r="AY1269" s="14"/>
      <c r="AZ1269" s="14"/>
      <c r="BA1269" s="14"/>
      <c r="BB1269" s="14">
        <v>74</v>
      </c>
      <c r="BC1269" s="38">
        <v>-20</v>
      </c>
      <c r="BD1269" s="14"/>
      <c r="BE1269" s="14"/>
      <c r="BF1269" s="18"/>
      <c r="BG1269" s="14"/>
      <c r="BH1269" s="14"/>
      <c r="BI1269" s="14"/>
      <c r="BJ1269" s="14"/>
      <c r="BK1269" s="14"/>
      <c r="BL1269" s="14"/>
      <c r="BM1269" s="14"/>
      <c r="BN1269" s="14"/>
      <c r="BO1269" s="14"/>
      <c r="BP1269" s="14"/>
      <c r="BQ1269" s="14"/>
      <c r="BR1269" s="14"/>
      <c r="BS1269" s="14"/>
      <c r="BT1269" s="14"/>
      <c r="BU1269" s="14"/>
      <c r="BV1269" s="14"/>
      <c r="BW1269" s="14"/>
      <c r="BX1269" s="14"/>
      <c r="BY1269" s="14"/>
      <c r="BZ1269" s="14"/>
      <c r="CA1269" s="14"/>
      <c r="CB1269" s="14"/>
      <c r="CC1269" s="14"/>
      <c r="CD1269" s="14"/>
      <c r="CE1269" s="14"/>
      <c r="CF1269" s="14"/>
      <c r="CG1269" s="14"/>
      <c r="CH1269" s="14"/>
      <c r="CI1269" s="14"/>
      <c r="CJ1269" s="14"/>
      <c r="CK1269" s="14"/>
      <c r="CL1269" s="14"/>
      <c r="CM1269" s="14"/>
      <c r="CN1269" s="14"/>
      <c r="CO1269" s="14"/>
      <c r="CP1269" s="14"/>
      <c r="CQ1269" s="14"/>
      <c r="CR1269" s="14"/>
      <c r="CS1269" s="14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  <c r="DN1269" s="1"/>
      <c r="DO1269" s="1"/>
      <c r="DP1269" s="1"/>
      <c r="DQ1269" s="1"/>
      <c r="DR1269" s="1"/>
      <c r="DS1269" s="1"/>
      <c r="DT1269" s="1"/>
      <c r="DU1269" s="1"/>
      <c r="DV1269" s="1"/>
      <c r="DW1269" s="1"/>
      <c r="DX1269" s="1"/>
      <c r="DY1269" s="1"/>
      <c r="DZ1269" s="1"/>
      <c r="EA1269" s="1"/>
      <c r="EB1269" s="1"/>
      <c r="EC1269" s="1"/>
      <c r="ED1269" s="1"/>
      <c r="EE1269" s="1"/>
      <c r="EF1269" s="1"/>
      <c r="EG1269" s="1"/>
      <c r="EH1269" s="1"/>
      <c r="EI1269" s="1"/>
      <c r="EJ1269" s="1"/>
      <c r="EK1269" s="1"/>
      <c r="EL1269" s="1"/>
      <c r="EM1269" s="1"/>
      <c r="EN1269" s="1"/>
      <c r="EO1269" s="1"/>
      <c r="EP1269" s="1"/>
      <c r="EQ1269" s="1"/>
      <c r="ER1269" s="1"/>
      <c r="ES1269" s="1"/>
      <c r="ET1269" s="1"/>
      <c r="EU1269" s="1"/>
      <c r="EV1269" s="1"/>
      <c r="EW1269" s="1"/>
      <c r="EX1269" s="1"/>
      <c r="EY1269" s="1"/>
      <c r="EZ1269" s="1"/>
      <c r="FA1269" s="1"/>
      <c r="FB1269" s="1"/>
      <c r="FC1269" s="1"/>
      <c r="FD1269" s="1"/>
      <c r="FE1269" s="1"/>
      <c r="FF1269" s="1"/>
      <c r="FG1269" s="1"/>
      <c r="FH1269" s="1"/>
      <c r="FI1269" s="1"/>
      <c r="FJ1269" s="1"/>
      <c r="FK1269" s="1"/>
      <c r="FL1269" s="1"/>
      <c r="FM1269" s="1"/>
      <c r="FN1269" s="1"/>
      <c r="FO1269" s="1"/>
      <c r="FP1269" s="1"/>
      <c r="FQ1269" s="1"/>
      <c r="FR1269" s="1"/>
      <c r="FS1269" s="1"/>
      <c r="FT1269" s="1"/>
      <c r="FU1269" s="1"/>
      <c r="FV1269" s="1"/>
      <c r="FW1269" s="1"/>
      <c r="FX1269" s="1"/>
      <c r="FY1269" s="1"/>
      <c r="FZ1269" s="1"/>
      <c r="GA1269" s="1"/>
      <c r="GB1269" s="1"/>
      <c r="GC1269" s="1"/>
      <c r="GD1269" s="1"/>
      <c r="GE1269" s="1"/>
      <c r="GF1269" s="1"/>
      <c r="GG1269" s="1"/>
      <c r="GH1269" s="1"/>
      <c r="GI1269" s="1"/>
      <c r="GJ1269" s="1"/>
      <c r="GK1269" s="1"/>
      <c r="GL1269" s="1"/>
      <c r="GM1269" s="1"/>
      <c r="GN1269" s="1"/>
      <c r="GO1269" s="1"/>
      <c r="GP1269" s="1"/>
      <c r="GQ1269" s="1"/>
      <c r="GR1269" s="1"/>
      <c r="GS1269" s="1"/>
      <c r="GT1269" s="1"/>
      <c r="GU1269" s="1"/>
      <c r="GV1269" s="1"/>
      <c r="GW1269" s="1"/>
      <c r="GX1269" s="1"/>
      <c r="GY1269" s="1"/>
      <c r="GZ1269" s="1"/>
      <c r="HA1269" s="1"/>
      <c r="HB1269" s="1"/>
      <c r="HC1269" s="1"/>
      <c r="HD1269" s="1"/>
      <c r="HE1269" s="1"/>
      <c r="HF1269" s="1"/>
      <c r="HG1269" s="1"/>
      <c r="HH1269" s="1"/>
      <c r="HI1269" s="1"/>
      <c r="HJ1269" s="1"/>
      <c r="HK1269" s="1"/>
      <c r="HL1269" s="1"/>
      <c r="HM1269" s="1"/>
      <c r="HN1269" s="1"/>
      <c r="HO1269" s="1"/>
      <c r="HP1269" s="1"/>
      <c r="HQ1269" s="1"/>
      <c r="HR1269" s="1"/>
      <c r="HS1269" s="1"/>
      <c r="HT1269" s="1"/>
      <c r="HU1269" s="1"/>
      <c r="HV1269" s="1"/>
      <c r="HW1269" s="1"/>
      <c r="HX1269" s="1"/>
      <c r="HY1269" s="1"/>
      <c r="HZ1269" s="1"/>
      <c r="IA1269" s="1"/>
      <c r="IB1269" s="1"/>
      <c r="IC1269" s="1"/>
      <c r="ID1269" s="1"/>
      <c r="IE1269" s="1"/>
      <c r="IF1269" s="1"/>
      <c r="IG1269" s="1"/>
      <c r="IH1269" s="1"/>
      <c r="II1269" s="1"/>
      <c r="IJ1269" s="1"/>
      <c r="IK1269" s="1"/>
      <c r="IL1269" s="1"/>
      <c r="IM1269" s="1"/>
      <c r="IN1269" s="1"/>
      <c r="IO1269" s="1"/>
      <c r="IP1269" s="1"/>
      <c r="IQ1269" s="1"/>
      <c r="IR1269" s="1"/>
      <c r="IS1269" s="1"/>
      <c r="IT1269" s="1"/>
      <c r="IU1269" s="1"/>
      <c r="IV1269" s="1"/>
    </row>
    <row r="1270" spans="1:256" s="3" customFormat="1" ht="15" customHeight="1">
      <c r="A1270" s="1"/>
      <c r="B1270" s="1"/>
      <c r="C1270" s="1"/>
      <c r="D1270" s="1"/>
      <c r="E1270" s="1"/>
      <c r="F1270" s="1"/>
      <c r="G1270" s="1"/>
      <c r="H1270" s="1"/>
      <c r="I1270" s="1"/>
      <c r="J1270" s="1"/>
      <c r="K1270" s="19">
        <v>135</v>
      </c>
      <c r="L1270" s="12">
        <v>3.73</v>
      </c>
      <c r="M1270" s="12">
        <v>2.5499999999999998</v>
      </c>
      <c r="N1270" s="14">
        <v>2.3E-2</v>
      </c>
      <c r="O1270" s="14">
        <v>4.4999999999999998E-2</v>
      </c>
      <c r="P1270" s="14">
        <v>4.3999999999999997E-2</v>
      </c>
      <c r="Q1270" s="14">
        <v>0.3</v>
      </c>
      <c r="R1270" s="14">
        <v>1.25</v>
      </c>
      <c r="S1270" s="12">
        <v>1.03</v>
      </c>
      <c r="T1270" s="15">
        <v>0.18</v>
      </c>
      <c r="U1270" s="15">
        <v>3.2000000000000001E-2</v>
      </c>
      <c r="V1270" s="15">
        <v>0</v>
      </c>
      <c r="W1270" s="15">
        <v>0</v>
      </c>
      <c r="X1270" s="15">
        <v>0</v>
      </c>
      <c r="Y1270" s="15">
        <v>0</v>
      </c>
      <c r="Z1270" s="14">
        <v>100.6</v>
      </c>
      <c r="AA1270" s="14">
        <v>8.8000000000000007</v>
      </c>
      <c r="AB1270" s="14">
        <v>34</v>
      </c>
      <c r="AC1270" s="14"/>
      <c r="AD1270" s="14">
        <v>95.2</v>
      </c>
      <c r="AE1270" s="14"/>
      <c r="AF1270" s="14"/>
      <c r="AG1270" s="14"/>
      <c r="AH1270" s="14"/>
      <c r="AI1270" s="14"/>
      <c r="AJ1270" s="14">
        <v>900</v>
      </c>
      <c r="AK1270" s="14">
        <v>60</v>
      </c>
      <c r="AL1270" s="14">
        <v>300</v>
      </c>
      <c r="AM1270" s="14">
        <v>60</v>
      </c>
      <c r="AN1270" s="14"/>
      <c r="AO1270" s="14"/>
      <c r="AP1270" s="14"/>
      <c r="AQ1270" s="14"/>
      <c r="AR1270" s="14"/>
      <c r="AS1270" s="16"/>
      <c r="AT1270" s="14">
        <v>1000</v>
      </c>
      <c r="AU1270" s="14">
        <v>730</v>
      </c>
      <c r="AV1270" s="14">
        <v>12</v>
      </c>
      <c r="AW1270" s="14">
        <v>277</v>
      </c>
      <c r="AX1270" s="14"/>
      <c r="AY1270" s="14"/>
      <c r="AZ1270" s="14"/>
      <c r="BA1270" s="14"/>
      <c r="BB1270" s="14">
        <v>76</v>
      </c>
      <c r="BC1270" s="38">
        <v>-20</v>
      </c>
      <c r="BD1270" s="14"/>
      <c r="BE1270" s="14"/>
      <c r="BF1270" s="18"/>
      <c r="BG1270" s="14"/>
      <c r="BH1270" s="14"/>
      <c r="BI1270" s="14"/>
      <c r="BJ1270" s="14"/>
      <c r="BK1270" s="14"/>
      <c r="BL1270" s="14"/>
      <c r="BM1270" s="14"/>
      <c r="BN1270" s="14"/>
      <c r="BO1270" s="14"/>
      <c r="BP1270" s="14"/>
      <c r="BQ1270" s="14"/>
      <c r="BR1270" s="14"/>
      <c r="BS1270" s="14"/>
      <c r="BT1270" s="14"/>
      <c r="BU1270" s="14"/>
      <c r="BV1270" s="14"/>
      <c r="BW1270" s="14"/>
      <c r="BX1270" s="14"/>
      <c r="BY1270" s="14"/>
      <c r="BZ1270" s="14"/>
      <c r="CA1270" s="14"/>
      <c r="CB1270" s="14"/>
      <c r="CC1270" s="14"/>
      <c r="CD1270" s="14"/>
      <c r="CE1270" s="14"/>
      <c r="CF1270" s="14"/>
      <c r="CG1270" s="14"/>
      <c r="CH1270" s="14"/>
      <c r="CI1270" s="14"/>
      <c r="CJ1270" s="14"/>
      <c r="CK1270" s="14"/>
      <c r="CL1270" s="14"/>
      <c r="CM1270" s="14"/>
      <c r="CN1270" s="14"/>
      <c r="CO1270" s="14"/>
      <c r="CP1270" s="14"/>
      <c r="CQ1270" s="14"/>
      <c r="CR1270" s="14"/>
      <c r="CS1270" s="14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  <c r="DN1270" s="1"/>
      <c r="DO1270" s="1"/>
      <c r="DP1270" s="1"/>
      <c r="DQ1270" s="1"/>
      <c r="DR1270" s="1"/>
      <c r="DS1270" s="1"/>
      <c r="DT1270" s="1"/>
      <c r="DU1270" s="1"/>
      <c r="DV1270" s="1"/>
      <c r="DW1270" s="1"/>
      <c r="DX1270" s="1"/>
      <c r="DY1270" s="1"/>
      <c r="DZ1270" s="1"/>
      <c r="EA1270" s="1"/>
      <c r="EB1270" s="1"/>
      <c r="EC1270" s="1"/>
      <c r="ED1270" s="1"/>
      <c r="EE1270" s="1"/>
      <c r="EF1270" s="1"/>
      <c r="EG1270" s="1"/>
      <c r="EH1270" s="1"/>
      <c r="EI1270" s="1"/>
      <c r="EJ1270" s="1"/>
      <c r="EK1270" s="1"/>
      <c r="EL1270" s="1"/>
      <c r="EM1270" s="1"/>
      <c r="EN1270" s="1"/>
      <c r="EO1270" s="1"/>
      <c r="EP1270" s="1"/>
      <c r="EQ1270" s="1"/>
      <c r="ER1270" s="1"/>
      <c r="ES1270" s="1"/>
      <c r="ET1270" s="1"/>
      <c r="EU1270" s="1"/>
      <c r="EV1270" s="1"/>
      <c r="EW1270" s="1"/>
      <c r="EX1270" s="1"/>
      <c r="EY1270" s="1"/>
      <c r="EZ1270" s="1"/>
      <c r="FA1270" s="1"/>
      <c r="FB1270" s="1"/>
      <c r="FC1270" s="1"/>
      <c r="FD1270" s="1"/>
      <c r="FE1270" s="1"/>
      <c r="FF1270" s="1"/>
      <c r="FG1270" s="1"/>
      <c r="FH1270" s="1"/>
      <c r="FI1270" s="1"/>
      <c r="FJ1270" s="1"/>
      <c r="FK1270" s="1"/>
      <c r="FL1270" s="1"/>
      <c r="FM1270" s="1"/>
      <c r="FN1270" s="1"/>
      <c r="FO1270" s="1"/>
      <c r="FP1270" s="1"/>
      <c r="FQ1270" s="1"/>
      <c r="FR1270" s="1"/>
      <c r="FS1270" s="1"/>
      <c r="FT1270" s="1"/>
      <c r="FU1270" s="1"/>
      <c r="FV1270" s="1"/>
      <c r="FW1270" s="1"/>
      <c r="FX1270" s="1"/>
      <c r="FY1270" s="1"/>
      <c r="FZ1270" s="1"/>
      <c r="GA1270" s="1"/>
      <c r="GB1270" s="1"/>
      <c r="GC1270" s="1"/>
      <c r="GD1270" s="1"/>
      <c r="GE1270" s="1"/>
      <c r="GF1270" s="1"/>
      <c r="GG1270" s="1"/>
      <c r="GH1270" s="1"/>
      <c r="GI1270" s="1"/>
      <c r="GJ1270" s="1"/>
      <c r="GK1270" s="1"/>
      <c r="GL1270" s="1"/>
      <c r="GM1270" s="1"/>
      <c r="GN1270" s="1"/>
      <c r="GO1270" s="1"/>
      <c r="GP1270" s="1"/>
      <c r="GQ1270" s="1"/>
      <c r="GR1270" s="1"/>
      <c r="GS1270" s="1"/>
      <c r="GT1270" s="1"/>
      <c r="GU1270" s="1"/>
      <c r="GV1270" s="1"/>
      <c r="GW1270" s="1"/>
      <c r="GX1270" s="1"/>
      <c r="GY1270" s="1"/>
      <c r="GZ1270" s="1"/>
      <c r="HA1270" s="1"/>
      <c r="HB1270" s="1"/>
      <c r="HC1270" s="1"/>
      <c r="HD1270" s="1"/>
      <c r="HE1270" s="1"/>
      <c r="HF1270" s="1"/>
      <c r="HG1270" s="1"/>
      <c r="HH1270" s="1"/>
      <c r="HI1270" s="1"/>
      <c r="HJ1270" s="1"/>
      <c r="HK1270" s="1"/>
      <c r="HL1270" s="1"/>
      <c r="HM1270" s="1"/>
      <c r="HN1270" s="1"/>
      <c r="HO1270" s="1"/>
      <c r="HP1270" s="1"/>
      <c r="HQ1270" s="1"/>
      <c r="HR1270" s="1"/>
      <c r="HS1270" s="1"/>
      <c r="HT1270" s="1"/>
      <c r="HU1270" s="1"/>
      <c r="HV1270" s="1"/>
      <c r="HW1270" s="1"/>
      <c r="HX1270" s="1"/>
      <c r="HY1270" s="1"/>
      <c r="HZ1270" s="1"/>
      <c r="IA1270" s="1"/>
      <c r="IB1270" s="1"/>
      <c r="IC1270" s="1"/>
      <c r="ID1270" s="1"/>
      <c r="IE1270" s="1"/>
      <c r="IF1270" s="1"/>
      <c r="IG1270" s="1"/>
      <c r="IH1270" s="1"/>
      <c r="II1270" s="1"/>
      <c r="IJ1270" s="1"/>
      <c r="IK1270" s="1"/>
      <c r="IL1270" s="1"/>
      <c r="IM1270" s="1"/>
      <c r="IN1270" s="1"/>
      <c r="IO1270" s="1"/>
      <c r="IP1270" s="1"/>
      <c r="IQ1270" s="1"/>
      <c r="IR1270" s="1"/>
      <c r="IS1270" s="1"/>
      <c r="IT1270" s="1"/>
      <c r="IU1270" s="1"/>
      <c r="IV1270" s="1"/>
    </row>
    <row r="1271" spans="1:256" s="3" customFormat="1" ht="15" customHeight="1">
      <c r="A1271" s="1"/>
      <c r="B1271" s="1"/>
      <c r="C1271" s="1"/>
      <c r="D1271" s="1"/>
      <c r="E1271" s="1"/>
      <c r="F1271" s="1"/>
      <c r="G1271" s="1"/>
      <c r="H1271" s="1"/>
      <c r="I1271" s="1"/>
      <c r="J1271" s="1"/>
      <c r="K1271" s="19">
        <v>135</v>
      </c>
      <c r="L1271" s="12">
        <v>3.73</v>
      </c>
      <c r="M1271" s="12">
        <v>2.5499999999999998</v>
      </c>
      <c r="N1271" s="14">
        <v>2.3E-2</v>
      </c>
      <c r="O1271" s="14">
        <v>4.4999999999999998E-2</v>
      </c>
      <c r="P1271" s="14">
        <v>4.3999999999999997E-2</v>
      </c>
      <c r="Q1271" s="14">
        <v>0.3</v>
      </c>
      <c r="R1271" s="14">
        <v>1.25</v>
      </c>
      <c r="S1271" s="12">
        <v>1.03</v>
      </c>
      <c r="T1271" s="15">
        <v>0.18</v>
      </c>
      <c r="U1271" s="15">
        <v>3.2000000000000001E-2</v>
      </c>
      <c r="V1271" s="15">
        <v>0</v>
      </c>
      <c r="W1271" s="15">
        <v>0</v>
      </c>
      <c r="X1271" s="15">
        <v>0</v>
      </c>
      <c r="Y1271" s="15">
        <v>0</v>
      </c>
      <c r="Z1271" s="14">
        <v>100.6</v>
      </c>
      <c r="AA1271" s="14">
        <v>8.8000000000000007</v>
      </c>
      <c r="AB1271" s="14">
        <v>34</v>
      </c>
      <c r="AC1271" s="14"/>
      <c r="AD1271" s="14">
        <v>95.2</v>
      </c>
      <c r="AE1271" s="14"/>
      <c r="AF1271" s="14"/>
      <c r="AG1271" s="14"/>
      <c r="AH1271" s="14"/>
      <c r="AI1271" s="14"/>
      <c r="AJ1271" s="14">
        <v>900</v>
      </c>
      <c r="AK1271" s="14">
        <v>60</v>
      </c>
      <c r="AL1271" s="14">
        <v>300</v>
      </c>
      <c r="AM1271" s="14">
        <v>60</v>
      </c>
      <c r="AN1271" s="14"/>
      <c r="AO1271" s="14"/>
      <c r="AP1271" s="14"/>
      <c r="AQ1271" s="14"/>
      <c r="AR1271" s="14"/>
      <c r="AS1271" s="16"/>
      <c r="AT1271" s="14">
        <v>1000</v>
      </c>
      <c r="AU1271" s="14">
        <v>730</v>
      </c>
      <c r="AV1271" s="14">
        <v>12</v>
      </c>
      <c r="AW1271" s="14">
        <v>277</v>
      </c>
      <c r="AX1271" s="14"/>
      <c r="AY1271" s="14"/>
      <c r="AZ1271" s="14"/>
      <c r="BA1271" s="14"/>
      <c r="BB1271" s="14">
        <v>90</v>
      </c>
      <c r="BC1271" s="38">
        <v>-20</v>
      </c>
      <c r="BD1271" s="14"/>
      <c r="BE1271" s="14"/>
      <c r="BF1271" s="18"/>
      <c r="BG1271" s="14"/>
      <c r="BH1271" s="14"/>
      <c r="BI1271" s="14"/>
      <c r="BJ1271" s="14"/>
      <c r="BK1271" s="14"/>
      <c r="BL1271" s="14"/>
      <c r="BM1271" s="14"/>
      <c r="BN1271" s="14"/>
      <c r="BO1271" s="14"/>
      <c r="BP1271" s="14"/>
      <c r="BQ1271" s="14"/>
      <c r="BR1271" s="14"/>
      <c r="BS1271" s="14"/>
      <c r="BT1271" s="14"/>
      <c r="BU1271" s="14"/>
      <c r="BV1271" s="14"/>
      <c r="BW1271" s="14"/>
      <c r="BX1271" s="14"/>
      <c r="BY1271" s="14"/>
      <c r="BZ1271" s="14"/>
      <c r="CA1271" s="14"/>
      <c r="CB1271" s="14"/>
      <c r="CC1271" s="14"/>
      <c r="CD1271" s="14"/>
      <c r="CE1271" s="14"/>
      <c r="CF1271" s="14"/>
      <c r="CG1271" s="14"/>
      <c r="CH1271" s="14"/>
      <c r="CI1271" s="14"/>
      <c r="CJ1271" s="14"/>
      <c r="CK1271" s="14"/>
      <c r="CL1271" s="14"/>
      <c r="CM1271" s="14"/>
      <c r="CN1271" s="14"/>
      <c r="CO1271" s="14"/>
      <c r="CP1271" s="14"/>
      <c r="CQ1271" s="14"/>
      <c r="CR1271" s="14"/>
      <c r="CS1271" s="14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  <c r="DN1271" s="1"/>
      <c r="DO1271" s="1"/>
      <c r="DP1271" s="1"/>
      <c r="DQ1271" s="1"/>
      <c r="DR1271" s="1"/>
      <c r="DS1271" s="1"/>
      <c r="DT1271" s="1"/>
      <c r="DU1271" s="1"/>
      <c r="DV1271" s="1"/>
      <c r="DW1271" s="1"/>
      <c r="DX1271" s="1"/>
      <c r="DY1271" s="1"/>
      <c r="DZ1271" s="1"/>
      <c r="EA1271" s="1"/>
      <c r="EB1271" s="1"/>
      <c r="EC1271" s="1"/>
      <c r="ED1271" s="1"/>
      <c r="EE1271" s="1"/>
      <c r="EF1271" s="1"/>
      <c r="EG1271" s="1"/>
      <c r="EH1271" s="1"/>
      <c r="EI1271" s="1"/>
      <c r="EJ1271" s="1"/>
      <c r="EK1271" s="1"/>
      <c r="EL1271" s="1"/>
      <c r="EM1271" s="1"/>
      <c r="EN1271" s="1"/>
      <c r="EO1271" s="1"/>
      <c r="EP1271" s="1"/>
      <c r="EQ1271" s="1"/>
      <c r="ER1271" s="1"/>
      <c r="ES1271" s="1"/>
      <c r="ET1271" s="1"/>
      <c r="EU1271" s="1"/>
      <c r="EV1271" s="1"/>
      <c r="EW1271" s="1"/>
      <c r="EX1271" s="1"/>
      <c r="EY1271" s="1"/>
      <c r="EZ1271" s="1"/>
      <c r="FA1271" s="1"/>
      <c r="FB1271" s="1"/>
      <c r="FC1271" s="1"/>
      <c r="FD1271" s="1"/>
      <c r="FE1271" s="1"/>
      <c r="FF1271" s="1"/>
      <c r="FG1271" s="1"/>
      <c r="FH1271" s="1"/>
      <c r="FI1271" s="1"/>
      <c r="FJ1271" s="1"/>
      <c r="FK1271" s="1"/>
      <c r="FL1271" s="1"/>
      <c r="FM1271" s="1"/>
      <c r="FN1271" s="1"/>
      <c r="FO1271" s="1"/>
      <c r="FP1271" s="1"/>
      <c r="FQ1271" s="1"/>
      <c r="FR1271" s="1"/>
      <c r="FS1271" s="1"/>
      <c r="FT1271" s="1"/>
      <c r="FU1271" s="1"/>
      <c r="FV1271" s="1"/>
      <c r="FW1271" s="1"/>
      <c r="FX1271" s="1"/>
      <c r="FY1271" s="1"/>
      <c r="FZ1271" s="1"/>
      <c r="GA1271" s="1"/>
      <c r="GB1271" s="1"/>
      <c r="GC1271" s="1"/>
      <c r="GD1271" s="1"/>
      <c r="GE1271" s="1"/>
      <c r="GF1271" s="1"/>
      <c r="GG1271" s="1"/>
      <c r="GH1271" s="1"/>
      <c r="GI1271" s="1"/>
      <c r="GJ1271" s="1"/>
      <c r="GK1271" s="1"/>
      <c r="GL1271" s="1"/>
      <c r="GM1271" s="1"/>
      <c r="GN1271" s="1"/>
      <c r="GO1271" s="1"/>
      <c r="GP1271" s="1"/>
      <c r="GQ1271" s="1"/>
      <c r="GR1271" s="1"/>
      <c r="GS1271" s="1"/>
      <c r="GT1271" s="1"/>
      <c r="GU1271" s="1"/>
      <c r="GV1271" s="1"/>
      <c r="GW1271" s="1"/>
      <c r="GX1271" s="1"/>
      <c r="GY1271" s="1"/>
      <c r="GZ1271" s="1"/>
      <c r="HA1271" s="1"/>
      <c r="HB1271" s="1"/>
      <c r="HC1271" s="1"/>
      <c r="HD1271" s="1"/>
      <c r="HE1271" s="1"/>
      <c r="HF1271" s="1"/>
      <c r="HG1271" s="1"/>
      <c r="HH1271" s="1"/>
      <c r="HI1271" s="1"/>
      <c r="HJ1271" s="1"/>
      <c r="HK1271" s="1"/>
      <c r="HL1271" s="1"/>
      <c r="HM1271" s="1"/>
      <c r="HN1271" s="1"/>
      <c r="HO1271" s="1"/>
      <c r="HP1271" s="1"/>
      <c r="HQ1271" s="1"/>
      <c r="HR1271" s="1"/>
      <c r="HS1271" s="1"/>
      <c r="HT1271" s="1"/>
      <c r="HU1271" s="1"/>
      <c r="HV1271" s="1"/>
      <c r="HW1271" s="1"/>
      <c r="HX1271" s="1"/>
      <c r="HY1271" s="1"/>
      <c r="HZ1271" s="1"/>
      <c r="IA1271" s="1"/>
      <c r="IB1271" s="1"/>
      <c r="IC1271" s="1"/>
      <c r="ID1271" s="1"/>
      <c r="IE1271" s="1"/>
      <c r="IF1271" s="1"/>
      <c r="IG1271" s="1"/>
      <c r="IH1271" s="1"/>
      <c r="II1271" s="1"/>
      <c r="IJ1271" s="1"/>
      <c r="IK1271" s="1"/>
      <c r="IL1271" s="1"/>
      <c r="IM1271" s="1"/>
      <c r="IN1271" s="1"/>
      <c r="IO1271" s="1"/>
      <c r="IP1271" s="1"/>
      <c r="IQ1271" s="1"/>
      <c r="IR1271" s="1"/>
      <c r="IS1271" s="1"/>
      <c r="IT1271" s="1"/>
      <c r="IU1271" s="1"/>
      <c r="IV1271" s="1"/>
    </row>
    <row r="1272" spans="1:256" s="3" customFormat="1" ht="15" customHeight="1">
      <c r="A1272" s="1"/>
      <c r="B1272" s="1"/>
      <c r="C1272" s="1"/>
      <c r="D1272" s="1"/>
      <c r="E1272" s="1"/>
      <c r="F1272" s="1"/>
      <c r="G1272" s="1"/>
      <c r="H1272" s="1"/>
      <c r="I1272" s="1"/>
      <c r="J1272" s="1"/>
      <c r="K1272" s="19">
        <v>135</v>
      </c>
      <c r="L1272" s="12">
        <v>3.73</v>
      </c>
      <c r="M1272" s="12">
        <v>2.5499999999999998</v>
      </c>
      <c r="N1272" s="14">
        <v>2.3E-2</v>
      </c>
      <c r="O1272" s="14">
        <v>4.4999999999999998E-2</v>
      </c>
      <c r="P1272" s="14">
        <v>4.3999999999999997E-2</v>
      </c>
      <c r="Q1272" s="14">
        <v>0.3</v>
      </c>
      <c r="R1272" s="14">
        <v>1.25</v>
      </c>
      <c r="S1272" s="12">
        <v>1.03</v>
      </c>
      <c r="T1272" s="15">
        <v>0.18</v>
      </c>
      <c r="U1272" s="15">
        <v>3.2000000000000001E-2</v>
      </c>
      <c r="V1272" s="15">
        <v>0</v>
      </c>
      <c r="W1272" s="15">
        <v>0</v>
      </c>
      <c r="X1272" s="15">
        <v>0</v>
      </c>
      <c r="Y1272" s="15">
        <v>0</v>
      </c>
      <c r="Z1272" s="14">
        <v>100.6</v>
      </c>
      <c r="AA1272" s="14">
        <v>8.8000000000000007</v>
      </c>
      <c r="AB1272" s="14">
        <v>34</v>
      </c>
      <c r="AC1272" s="14"/>
      <c r="AD1272" s="14">
        <v>95.2</v>
      </c>
      <c r="AE1272" s="14"/>
      <c r="AF1272" s="14"/>
      <c r="AG1272" s="14"/>
      <c r="AH1272" s="14"/>
      <c r="AI1272" s="14"/>
      <c r="AJ1272" s="14">
        <v>900</v>
      </c>
      <c r="AK1272" s="14">
        <v>60</v>
      </c>
      <c r="AL1272" s="14">
        <v>300</v>
      </c>
      <c r="AM1272" s="14">
        <v>60</v>
      </c>
      <c r="AN1272" s="14"/>
      <c r="AO1272" s="14"/>
      <c r="AP1272" s="14"/>
      <c r="AQ1272" s="14"/>
      <c r="AR1272" s="14"/>
      <c r="AS1272" s="16"/>
      <c r="AT1272" s="14">
        <v>1000</v>
      </c>
      <c r="AU1272" s="14">
        <v>730</v>
      </c>
      <c r="AV1272" s="14">
        <v>12</v>
      </c>
      <c r="AW1272" s="14">
        <v>277</v>
      </c>
      <c r="AX1272" s="14"/>
      <c r="AY1272" s="14"/>
      <c r="AZ1272" s="14"/>
      <c r="BA1272" s="14"/>
      <c r="BB1272" s="14">
        <v>98</v>
      </c>
      <c r="BC1272" s="38">
        <v>0</v>
      </c>
      <c r="BD1272" s="14"/>
      <c r="BE1272" s="14"/>
      <c r="BF1272" s="18"/>
      <c r="BG1272" s="14"/>
      <c r="BH1272" s="14"/>
      <c r="BI1272" s="14"/>
      <c r="BJ1272" s="14"/>
      <c r="BK1272" s="14"/>
      <c r="BL1272" s="14"/>
      <c r="BM1272" s="14"/>
      <c r="BN1272" s="14"/>
      <c r="BO1272" s="14"/>
      <c r="BP1272" s="14"/>
      <c r="BQ1272" s="14"/>
      <c r="BR1272" s="14"/>
      <c r="BS1272" s="14"/>
      <c r="BT1272" s="14"/>
      <c r="BU1272" s="14"/>
      <c r="BV1272" s="14"/>
      <c r="BW1272" s="14"/>
      <c r="BX1272" s="14"/>
      <c r="BY1272" s="14"/>
      <c r="BZ1272" s="14"/>
      <c r="CA1272" s="14"/>
      <c r="CB1272" s="14"/>
      <c r="CC1272" s="14"/>
      <c r="CD1272" s="14"/>
      <c r="CE1272" s="14"/>
      <c r="CF1272" s="14"/>
      <c r="CG1272" s="14"/>
      <c r="CH1272" s="14"/>
      <c r="CI1272" s="14"/>
      <c r="CJ1272" s="14"/>
      <c r="CK1272" s="14"/>
      <c r="CL1272" s="14"/>
      <c r="CM1272" s="14"/>
      <c r="CN1272" s="14"/>
      <c r="CO1272" s="14"/>
      <c r="CP1272" s="14"/>
      <c r="CQ1272" s="14"/>
      <c r="CR1272" s="14"/>
      <c r="CS1272" s="14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  <c r="DN1272" s="1"/>
      <c r="DO1272" s="1"/>
      <c r="DP1272" s="1"/>
      <c r="DQ1272" s="1"/>
      <c r="DR1272" s="1"/>
      <c r="DS1272" s="1"/>
      <c r="DT1272" s="1"/>
      <c r="DU1272" s="1"/>
      <c r="DV1272" s="1"/>
      <c r="DW1272" s="1"/>
      <c r="DX1272" s="1"/>
      <c r="DY1272" s="1"/>
      <c r="DZ1272" s="1"/>
      <c r="EA1272" s="1"/>
      <c r="EB1272" s="1"/>
      <c r="EC1272" s="1"/>
      <c r="ED1272" s="1"/>
      <c r="EE1272" s="1"/>
      <c r="EF1272" s="1"/>
      <c r="EG1272" s="1"/>
      <c r="EH1272" s="1"/>
      <c r="EI1272" s="1"/>
      <c r="EJ1272" s="1"/>
      <c r="EK1272" s="1"/>
      <c r="EL1272" s="1"/>
      <c r="EM1272" s="1"/>
      <c r="EN1272" s="1"/>
      <c r="EO1272" s="1"/>
      <c r="EP1272" s="1"/>
      <c r="EQ1272" s="1"/>
      <c r="ER1272" s="1"/>
      <c r="ES1272" s="1"/>
      <c r="ET1272" s="1"/>
      <c r="EU1272" s="1"/>
      <c r="EV1272" s="1"/>
      <c r="EW1272" s="1"/>
      <c r="EX1272" s="1"/>
      <c r="EY1272" s="1"/>
      <c r="EZ1272" s="1"/>
      <c r="FA1272" s="1"/>
      <c r="FB1272" s="1"/>
      <c r="FC1272" s="1"/>
      <c r="FD1272" s="1"/>
      <c r="FE1272" s="1"/>
      <c r="FF1272" s="1"/>
      <c r="FG1272" s="1"/>
      <c r="FH1272" s="1"/>
      <c r="FI1272" s="1"/>
      <c r="FJ1272" s="1"/>
      <c r="FK1272" s="1"/>
      <c r="FL1272" s="1"/>
      <c r="FM1272" s="1"/>
      <c r="FN1272" s="1"/>
      <c r="FO1272" s="1"/>
      <c r="FP1272" s="1"/>
      <c r="FQ1272" s="1"/>
      <c r="FR1272" s="1"/>
      <c r="FS1272" s="1"/>
      <c r="FT1272" s="1"/>
      <c r="FU1272" s="1"/>
      <c r="FV1272" s="1"/>
      <c r="FW1272" s="1"/>
      <c r="FX1272" s="1"/>
      <c r="FY1272" s="1"/>
      <c r="FZ1272" s="1"/>
      <c r="GA1272" s="1"/>
      <c r="GB1272" s="1"/>
      <c r="GC1272" s="1"/>
      <c r="GD1272" s="1"/>
      <c r="GE1272" s="1"/>
      <c r="GF1272" s="1"/>
      <c r="GG1272" s="1"/>
      <c r="GH1272" s="1"/>
      <c r="GI1272" s="1"/>
      <c r="GJ1272" s="1"/>
      <c r="GK1272" s="1"/>
      <c r="GL1272" s="1"/>
      <c r="GM1272" s="1"/>
      <c r="GN1272" s="1"/>
      <c r="GO1272" s="1"/>
      <c r="GP1272" s="1"/>
      <c r="GQ1272" s="1"/>
      <c r="GR1272" s="1"/>
      <c r="GS1272" s="1"/>
      <c r="GT1272" s="1"/>
      <c r="GU1272" s="1"/>
      <c r="GV1272" s="1"/>
      <c r="GW1272" s="1"/>
      <c r="GX1272" s="1"/>
      <c r="GY1272" s="1"/>
      <c r="GZ1272" s="1"/>
      <c r="HA1272" s="1"/>
      <c r="HB1272" s="1"/>
      <c r="HC1272" s="1"/>
      <c r="HD1272" s="1"/>
      <c r="HE1272" s="1"/>
      <c r="HF1272" s="1"/>
      <c r="HG1272" s="1"/>
      <c r="HH1272" s="1"/>
      <c r="HI1272" s="1"/>
      <c r="HJ1272" s="1"/>
      <c r="HK1272" s="1"/>
      <c r="HL1272" s="1"/>
      <c r="HM1272" s="1"/>
      <c r="HN1272" s="1"/>
      <c r="HO1272" s="1"/>
      <c r="HP1272" s="1"/>
      <c r="HQ1272" s="1"/>
      <c r="HR1272" s="1"/>
      <c r="HS1272" s="1"/>
      <c r="HT1272" s="1"/>
      <c r="HU1272" s="1"/>
      <c r="HV1272" s="1"/>
      <c r="HW1272" s="1"/>
      <c r="HX1272" s="1"/>
      <c r="HY1272" s="1"/>
      <c r="HZ1272" s="1"/>
      <c r="IA1272" s="1"/>
      <c r="IB1272" s="1"/>
      <c r="IC1272" s="1"/>
      <c r="ID1272" s="1"/>
      <c r="IE1272" s="1"/>
      <c r="IF1272" s="1"/>
      <c r="IG1272" s="1"/>
      <c r="IH1272" s="1"/>
      <c r="II1272" s="1"/>
      <c r="IJ1272" s="1"/>
      <c r="IK1272" s="1"/>
      <c r="IL1272" s="1"/>
      <c r="IM1272" s="1"/>
      <c r="IN1272" s="1"/>
      <c r="IO1272" s="1"/>
      <c r="IP1272" s="1"/>
      <c r="IQ1272" s="1"/>
      <c r="IR1272" s="1"/>
      <c r="IS1272" s="1"/>
      <c r="IT1272" s="1"/>
      <c r="IU1272" s="1"/>
      <c r="IV1272" s="1"/>
    </row>
    <row r="1273" spans="1:256" s="3" customFormat="1" ht="15" customHeight="1">
      <c r="A1273" s="1"/>
      <c r="B1273" s="1"/>
      <c r="C1273" s="1"/>
      <c r="D1273" s="1"/>
      <c r="E1273" s="1"/>
      <c r="F1273" s="1"/>
      <c r="G1273" s="1"/>
      <c r="H1273" s="1"/>
      <c r="I1273" s="1"/>
      <c r="J1273" s="1"/>
      <c r="K1273" s="19">
        <v>135</v>
      </c>
      <c r="L1273" s="12">
        <v>3.73</v>
      </c>
      <c r="M1273" s="12">
        <v>2.5499999999999998</v>
      </c>
      <c r="N1273" s="14">
        <v>2.3E-2</v>
      </c>
      <c r="O1273" s="14">
        <v>4.4999999999999998E-2</v>
      </c>
      <c r="P1273" s="14">
        <v>4.3999999999999997E-2</v>
      </c>
      <c r="Q1273" s="14">
        <v>0.3</v>
      </c>
      <c r="R1273" s="14">
        <v>1.25</v>
      </c>
      <c r="S1273" s="12">
        <v>1.03</v>
      </c>
      <c r="T1273" s="15">
        <v>0.18</v>
      </c>
      <c r="U1273" s="15">
        <v>3.2000000000000001E-2</v>
      </c>
      <c r="V1273" s="15">
        <v>0</v>
      </c>
      <c r="W1273" s="15">
        <v>0</v>
      </c>
      <c r="X1273" s="15">
        <v>0</v>
      </c>
      <c r="Y1273" s="15">
        <v>0</v>
      </c>
      <c r="Z1273" s="14">
        <v>100.6</v>
      </c>
      <c r="AA1273" s="14">
        <v>8.8000000000000007</v>
      </c>
      <c r="AB1273" s="14">
        <v>34</v>
      </c>
      <c r="AC1273" s="14"/>
      <c r="AD1273" s="14">
        <v>95.2</v>
      </c>
      <c r="AE1273" s="14"/>
      <c r="AF1273" s="14"/>
      <c r="AG1273" s="14"/>
      <c r="AH1273" s="14"/>
      <c r="AI1273" s="14"/>
      <c r="AJ1273" s="14">
        <v>900</v>
      </c>
      <c r="AK1273" s="14">
        <v>60</v>
      </c>
      <c r="AL1273" s="14">
        <v>300</v>
      </c>
      <c r="AM1273" s="14">
        <v>60</v>
      </c>
      <c r="AN1273" s="14"/>
      <c r="AO1273" s="14"/>
      <c r="AP1273" s="14"/>
      <c r="AQ1273" s="14"/>
      <c r="AR1273" s="14"/>
      <c r="AS1273" s="16"/>
      <c r="AT1273" s="14">
        <v>1000</v>
      </c>
      <c r="AU1273" s="14">
        <v>730</v>
      </c>
      <c r="AV1273" s="14">
        <v>12</v>
      </c>
      <c r="AW1273" s="14">
        <v>277</v>
      </c>
      <c r="AX1273" s="14"/>
      <c r="AY1273" s="14"/>
      <c r="AZ1273" s="14"/>
      <c r="BA1273" s="14"/>
      <c r="BB1273" s="14">
        <v>108</v>
      </c>
      <c r="BC1273" s="38">
        <v>0</v>
      </c>
      <c r="BD1273" s="14"/>
      <c r="BE1273" s="14"/>
      <c r="BF1273" s="18"/>
      <c r="BG1273" s="14"/>
      <c r="BH1273" s="14"/>
      <c r="BI1273" s="14"/>
      <c r="BJ1273" s="14"/>
      <c r="BK1273" s="14"/>
      <c r="BL1273" s="14"/>
      <c r="BM1273" s="14"/>
      <c r="BN1273" s="14"/>
      <c r="BO1273" s="14"/>
      <c r="BP1273" s="14"/>
      <c r="BQ1273" s="14"/>
      <c r="BR1273" s="14"/>
      <c r="BS1273" s="14"/>
      <c r="BT1273" s="14"/>
      <c r="BU1273" s="14"/>
      <c r="BV1273" s="14"/>
      <c r="BW1273" s="14"/>
      <c r="BX1273" s="14"/>
      <c r="BY1273" s="14"/>
      <c r="BZ1273" s="14"/>
      <c r="CA1273" s="14"/>
      <c r="CB1273" s="14"/>
      <c r="CC1273" s="14"/>
      <c r="CD1273" s="14"/>
      <c r="CE1273" s="14"/>
      <c r="CF1273" s="14"/>
      <c r="CG1273" s="14"/>
      <c r="CH1273" s="14"/>
      <c r="CI1273" s="14"/>
      <c r="CJ1273" s="14"/>
      <c r="CK1273" s="14"/>
      <c r="CL1273" s="14"/>
      <c r="CM1273" s="14"/>
      <c r="CN1273" s="14"/>
      <c r="CO1273" s="14"/>
      <c r="CP1273" s="14"/>
      <c r="CQ1273" s="14"/>
      <c r="CR1273" s="14"/>
      <c r="CS1273" s="14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  <c r="DN1273" s="1"/>
      <c r="DO1273" s="1"/>
      <c r="DP1273" s="1"/>
      <c r="DQ1273" s="1"/>
      <c r="DR1273" s="1"/>
      <c r="DS1273" s="1"/>
      <c r="DT1273" s="1"/>
      <c r="DU1273" s="1"/>
      <c r="DV1273" s="1"/>
      <c r="DW1273" s="1"/>
      <c r="DX1273" s="1"/>
      <c r="DY1273" s="1"/>
      <c r="DZ1273" s="1"/>
      <c r="EA1273" s="1"/>
      <c r="EB1273" s="1"/>
      <c r="EC1273" s="1"/>
      <c r="ED1273" s="1"/>
      <c r="EE1273" s="1"/>
      <c r="EF1273" s="1"/>
      <c r="EG1273" s="1"/>
      <c r="EH1273" s="1"/>
      <c r="EI1273" s="1"/>
      <c r="EJ1273" s="1"/>
      <c r="EK1273" s="1"/>
      <c r="EL1273" s="1"/>
      <c r="EM1273" s="1"/>
      <c r="EN1273" s="1"/>
      <c r="EO1273" s="1"/>
      <c r="EP1273" s="1"/>
      <c r="EQ1273" s="1"/>
      <c r="ER1273" s="1"/>
      <c r="ES1273" s="1"/>
      <c r="ET1273" s="1"/>
      <c r="EU1273" s="1"/>
      <c r="EV1273" s="1"/>
      <c r="EW1273" s="1"/>
      <c r="EX1273" s="1"/>
      <c r="EY1273" s="1"/>
      <c r="EZ1273" s="1"/>
      <c r="FA1273" s="1"/>
      <c r="FB1273" s="1"/>
      <c r="FC1273" s="1"/>
      <c r="FD1273" s="1"/>
      <c r="FE1273" s="1"/>
      <c r="FF1273" s="1"/>
      <c r="FG1273" s="1"/>
      <c r="FH1273" s="1"/>
      <c r="FI1273" s="1"/>
      <c r="FJ1273" s="1"/>
      <c r="FK1273" s="1"/>
      <c r="FL1273" s="1"/>
      <c r="FM1273" s="1"/>
      <c r="FN1273" s="1"/>
      <c r="FO1273" s="1"/>
      <c r="FP1273" s="1"/>
      <c r="FQ1273" s="1"/>
      <c r="FR1273" s="1"/>
      <c r="FS1273" s="1"/>
      <c r="FT1273" s="1"/>
      <c r="FU1273" s="1"/>
      <c r="FV1273" s="1"/>
      <c r="FW1273" s="1"/>
      <c r="FX1273" s="1"/>
      <c r="FY1273" s="1"/>
      <c r="FZ1273" s="1"/>
      <c r="GA1273" s="1"/>
      <c r="GB1273" s="1"/>
      <c r="GC1273" s="1"/>
      <c r="GD1273" s="1"/>
      <c r="GE1273" s="1"/>
      <c r="GF1273" s="1"/>
      <c r="GG1273" s="1"/>
      <c r="GH1273" s="1"/>
      <c r="GI1273" s="1"/>
      <c r="GJ1273" s="1"/>
      <c r="GK1273" s="1"/>
      <c r="GL1273" s="1"/>
      <c r="GM1273" s="1"/>
      <c r="GN1273" s="1"/>
      <c r="GO1273" s="1"/>
      <c r="GP1273" s="1"/>
      <c r="GQ1273" s="1"/>
      <c r="GR1273" s="1"/>
      <c r="GS1273" s="1"/>
      <c r="GT1273" s="1"/>
      <c r="GU1273" s="1"/>
      <c r="GV1273" s="1"/>
      <c r="GW1273" s="1"/>
      <c r="GX1273" s="1"/>
      <c r="GY1273" s="1"/>
      <c r="GZ1273" s="1"/>
      <c r="HA1273" s="1"/>
      <c r="HB1273" s="1"/>
      <c r="HC1273" s="1"/>
      <c r="HD1273" s="1"/>
      <c r="HE1273" s="1"/>
      <c r="HF1273" s="1"/>
      <c r="HG1273" s="1"/>
      <c r="HH1273" s="1"/>
      <c r="HI1273" s="1"/>
      <c r="HJ1273" s="1"/>
      <c r="HK1273" s="1"/>
      <c r="HL1273" s="1"/>
      <c r="HM1273" s="1"/>
      <c r="HN1273" s="1"/>
      <c r="HO1273" s="1"/>
      <c r="HP1273" s="1"/>
      <c r="HQ1273" s="1"/>
      <c r="HR1273" s="1"/>
      <c r="HS1273" s="1"/>
      <c r="HT1273" s="1"/>
      <c r="HU1273" s="1"/>
      <c r="HV1273" s="1"/>
      <c r="HW1273" s="1"/>
      <c r="HX1273" s="1"/>
      <c r="HY1273" s="1"/>
      <c r="HZ1273" s="1"/>
      <c r="IA1273" s="1"/>
      <c r="IB1273" s="1"/>
      <c r="IC1273" s="1"/>
      <c r="ID1273" s="1"/>
      <c r="IE1273" s="1"/>
      <c r="IF1273" s="1"/>
      <c r="IG1273" s="1"/>
      <c r="IH1273" s="1"/>
      <c r="II1273" s="1"/>
      <c r="IJ1273" s="1"/>
      <c r="IK1273" s="1"/>
      <c r="IL1273" s="1"/>
      <c r="IM1273" s="1"/>
      <c r="IN1273" s="1"/>
      <c r="IO1273" s="1"/>
      <c r="IP1273" s="1"/>
      <c r="IQ1273" s="1"/>
      <c r="IR1273" s="1"/>
      <c r="IS1273" s="1"/>
      <c r="IT1273" s="1"/>
      <c r="IU1273" s="1"/>
      <c r="IV1273" s="1"/>
    </row>
    <row r="1274" spans="1:256" s="3" customFormat="1" ht="15" customHeight="1">
      <c r="A1274" s="1"/>
      <c r="B1274" s="1"/>
      <c r="C1274" s="1"/>
      <c r="D1274" s="1"/>
      <c r="E1274" s="1"/>
      <c r="F1274" s="1"/>
      <c r="G1274" s="1"/>
      <c r="H1274" s="1"/>
      <c r="I1274" s="1"/>
      <c r="J1274" s="1"/>
      <c r="K1274" s="19">
        <v>135</v>
      </c>
      <c r="L1274" s="12">
        <v>3.73</v>
      </c>
      <c r="M1274" s="12">
        <v>2.5499999999999998</v>
      </c>
      <c r="N1274" s="14">
        <v>2.3E-2</v>
      </c>
      <c r="O1274" s="14">
        <v>4.4999999999999998E-2</v>
      </c>
      <c r="P1274" s="14">
        <v>4.3999999999999997E-2</v>
      </c>
      <c r="Q1274" s="14">
        <v>0.3</v>
      </c>
      <c r="R1274" s="14">
        <v>1.25</v>
      </c>
      <c r="S1274" s="12">
        <v>1.03</v>
      </c>
      <c r="T1274" s="15">
        <v>0.18</v>
      </c>
      <c r="U1274" s="15">
        <v>3.2000000000000001E-2</v>
      </c>
      <c r="V1274" s="15">
        <v>0</v>
      </c>
      <c r="W1274" s="15">
        <v>0</v>
      </c>
      <c r="X1274" s="15">
        <v>0</v>
      </c>
      <c r="Y1274" s="15">
        <v>0</v>
      </c>
      <c r="Z1274" s="14">
        <v>100.6</v>
      </c>
      <c r="AA1274" s="14">
        <v>8.8000000000000007</v>
      </c>
      <c r="AB1274" s="14">
        <v>34</v>
      </c>
      <c r="AC1274" s="14"/>
      <c r="AD1274" s="14">
        <v>95.2</v>
      </c>
      <c r="AE1274" s="14"/>
      <c r="AF1274" s="14"/>
      <c r="AG1274" s="14"/>
      <c r="AH1274" s="14"/>
      <c r="AI1274" s="14"/>
      <c r="AJ1274" s="14">
        <v>900</v>
      </c>
      <c r="AK1274" s="14">
        <v>60</v>
      </c>
      <c r="AL1274" s="14">
        <v>300</v>
      </c>
      <c r="AM1274" s="14">
        <v>60</v>
      </c>
      <c r="AN1274" s="14"/>
      <c r="AO1274" s="14"/>
      <c r="AP1274" s="14"/>
      <c r="AQ1274" s="14"/>
      <c r="AR1274" s="14"/>
      <c r="AS1274" s="16"/>
      <c r="AT1274" s="14">
        <v>1000</v>
      </c>
      <c r="AU1274" s="14">
        <v>730</v>
      </c>
      <c r="AV1274" s="14">
        <v>12</v>
      </c>
      <c r="AW1274" s="14">
        <v>277</v>
      </c>
      <c r="AX1274" s="14"/>
      <c r="AY1274" s="14"/>
      <c r="AZ1274" s="14"/>
      <c r="BA1274" s="14"/>
      <c r="BB1274" s="14">
        <v>92</v>
      </c>
      <c r="BC1274" s="38">
        <v>25</v>
      </c>
      <c r="BD1274" s="14"/>
      <c r="BE1274" s="14"/>
      <c r="BF1274" s="18"/>
      <c r="BG1274" s="14"/>
      <c r="BH1274" s="14"/>
      <c r="BI1274" s="14"/>
      <c r="BJ1274" s="14"/>
      <c r="BK1274" s="14"/>
      <c r="BL1274" s="14"/>
      <c r="BM1274" s="14"/>
      <c r="BN1274" s="14"/>
      <c r="BO1274" s="14"/>
      <c r="BP1274" s="14"/>
      <c r="BQ1274" s="14"/>
      <c r="BR1274" s="14"/>
      <c r="BS1274" s="14"/>
      <c r="BT1274" s="14"/>
      <c r="BU1274" s="14"/>
      <c r="BV1274" s="14"/>
      <c r="BW1274" s="14"/>
      <c r="BX1274" s="14"/>
      <c r="BY1274" s="14"/>
      <c r="BZ1274" s="14"/>
      <c r="CA1274" s="14"/>
      <c r="CB1274" s="14"/>
      <c r="CC1274" s="14"/>
      <c r="CD1274" s="14"/>
      <c r="CE1274" s="14"/>
      <c r="CF1274" s="14"/>
      <c r="CG1274" s="14"/>
      <c r="CH1274" s="14"/>
      <c r="CI1274" s="14"/>
      <c r="CJ1274" s="14"/>
      <c r="CK1274" s="14"/>
      <c r="CL1274" s="14"/>
      <c r="CM1274" s="14"/>
      <c r="CN1274" s="14"/>
      <c r="CO1274" s="14"/>
      <c r="CP1274" s="14"/>
      <c r="CQ1274" s="14"/>
      <c r="CR1274" s="14"/>
      <c r="CS1274" s="14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  <c r="DN1274" s="1"/>
      <c r="DO1274" s="1"/>
      <c r="DP1274" s="1"/>
      <c r="DQ1274" s="1"/>
      <c r="DR1274" s="1"/>
      <c r="DS1274" s="1"/>
      <c r="DT1274" s="1"/>
      <c r="DU1274" s="1"/>
      <c r="DV1274" s="1"/>
      <c r="DW1274" s="1"/>
      <c r="DX1274" s="1"/>
      <c r="DY1274" s="1"/>
      <c r="DZ1274" s="1"/>
      <c r="EA1274" s="1"/>
      <c r="EB1274" s="1"/>
      <c r="EC1274" s="1"/>
      <c r="ED1274" s="1"/>
      <c r="EE1274" s="1"/>
      <c r="EF1274" s="1"/>
      <c r="EG1274" s="1"/>
      <c r="EH1274" s="1"/>
      <c r="EI1274" s="1"/>
      <c r="EJ1274" s="1"/>
      <c r="EK1274" s="1"/>
      <c r="EL1274" s="1"/>
      <c r="EM1274" s="1"/>
      <c r="EN1274" s="1"/>
      <c r="EO1274" s="1"/>
      <c r="EP1274" s="1"/>
      <c r="EQ1274" s="1"/>
      <c r="ER1274" s="1"/>
      <c r="ES1274" s="1"/>
      <c r="ET1274" s="1"/>
      <c r="EU1274" s="1"/>
      <c r="EV1274" s="1"/>
      <c r="EW1274" s="1"/>
      <c r="EX1274" s="1"/>
      <c r="EY1274" s="1"/>
      <c r="EZ1274" s="1"/>
      <c r="FA1274" s="1"/>
      <c r="FB1274" s="1"/>
      <c r="FC1274" s="1"/>
      <c r="FD1274" s="1"/>
      <c r="FE1274" s="1"/>
      <c r="FF1274" s="1"/>
      <c r="FG1274" s="1"/>
      <c r="FH1274" s="1"/>
      <c r="FI1274" s="1"/>
      <c r="FJ1274" s="1"/>
      <c r="FK1274" s="1"/>
      <c r="FL1274" s="1"/>
      <c r="FM1274" s="1"/>
      <c r="FN1274" s="1"/>
      <c r="FO1274" s="1"/>
      <c r="FP1274" s="1"/>
      <c r="FQ1274" s="1"/>
      <c r="FR1274" s="1"/>
      <c r="FS1274" s="1"/>
      <c r="FT1274" s="1"/>
      <c r="FU1274" s="1"/>
      <c r="FV1274" s="1"/>
      <c r="FW1274" s="1"/>
      <c r="FX1274" s="1"/>
      <c r="FY1274" s="1"/>
      <c r="FZ1274" s="1"/>
      <c r="GA1274" s="1"/>
      <c r="GB1274" s="1"/>
      <c r="GC1274" s="1"/>
      <c r="GD1274" s="1"/>
      <c r="GE1274" s="1"/>
      <c r="GF1274" s="1"/>
      <c r="GG1274" s="1"/>
      <c r="GH1274" s="1"/>
      <c r="GI1274" s="1"/>
      <c r="GJ1274" s="1"/>
      <c r="GK1274" s="1"/>
      <c r="GL1274" s="1"/>
      <c r="GM1274" s="1"/>
      <c r="GN1274" s="1"/>
      <c r="GO1274" s="1"/>
      <c r="GP1274" s="1"/>
      <c r="GQ1274" s="1"/>
      <c r="GR1274" s="1"/>
      <c r="GS1274" s="1"/>
      <c r="GT1274" s="1"/>
      <c r="GU1274" s="1"/>
      <c r="GV1274" s="1"/>
      <c r="GW1274" s="1"/>
      <c r="GX1274" s="1"/>
      <c r="GY1274" s="1"/>
      <c r="GZ1274" s="1"/>
      <c r="HA1274" s="1"/>
      <c r="HB1274" s="1"/>
      <c r="HC1274" s="1"/>
      <c r="HD1274" s="1"/>
      <c r="HE1274" s="1"/>
      <c r="HF1274" s="1"/>
      <c r="HG1274" s="1"/>
      <c r="HH1274" s="1"/>
      <c r="HI1274" s="1"/>
      <c r="HJ1274" s="1"/>
      <c r="HK1274" s="1"/>
      <c r="HL1274" s="1"/>
      <c r="HM1274" s="1"/>
      <c r="HN1274" s="1"/>
      <c r="HO1274" s="1"/>
      <c r="HP1274" s="1"/>
      <c r="HQ1274" s="1"/>
      <c r="HR1274" s="1"/>
      <c r="HS1274" s="1"/>
      <c r="HT1274" s="1"/>
      <c r="HU1274" s="1"/>
      <c r="HV1274" s="1"/>
      <c r="HW1274" s="1"/>
      <c r="HX1274" s="1"/>
      <c r="HY1274" s="1"/>
      <c r="HZ1274" s="1"/>
      <c r="IA1274" s="1"/>
      <c r="IB1274" s="1"/>
      <c r="IC1274" s="1"/>
      <c r="ID1274" s="1"/>
      <c r="IE1274" s="1"/>
      <c r="IF1274" s="1"/>
      <c r="IG1274" s="1"/>
      <c r="IH1274" s="1"/>
      <c r="II1274" s="1"/>
      <c r="IJ1274" s="1"/>
      <c r="IK1274" s="1"/>
      <c r="IL1274" s="1"/>
      <c r="IM1274" s="1"/>
      <c r="IN1274" s="1"/>
      <c r="IO1274" s="1"/>
      <c r="IP1274" s="1"/>
      <c r="IQ1274" s="1"/>
      <c r="IR1274" s="1"/>
      <c r="IS1274" s="1"/>
      <c r="IT1274" s="1"/>
      <c r="IU1274" s="1"/>
      <c r="IV1274" s="1"/>
    </row>
    <row r="1275" spans="1:256" s="3" customFormat="1" ht="15" customHeight="1">
      <c r="A1275" s="1"/>
      <c r="B1275" s="1"/>
      <c r="C1275" s="1"/>
      <c r="D1275" s="1"/>
      <c r="E1275" s="1"/>
      <c r="F1275" s="1"/>
      <c r="G1275" s="1"/>
      <c r="H1275" s="1"/>
      <c r="I1275" s="1"/>
      <c r="J1275" s="1"/>
      <c r="K1275" s="19">
        <v>135</v>
      </c>
      <c r="L1275" s="12">
        <v>3.73</v>
      </c>
      <c r="M1275" s="12">
        <v>2.5499999999999998</v>
      </c>
      <c r="N1275" s="14">
        <v>2.3E-2</v>
      </c>
      <c r="O1275" s="14">
        <v>4.4999999999999998E-2</v>
      </c>
      <c r="P1275" s="14">
        <v>4.3999999999999997E-2</v>
      </c>
      <c r="Q1275" s="14">
        <v>0.3</v>
      </c>
      <c r="R1275" s="14">
        <v>1.25</v>
      </c>
      <c r="S1275" s="12">
        <v>1.03</v>
      </c>
      <c r="T1275" s="15">
        <v>0.18</v>
      </c>
      <c r="U1275" s="15">
        <v>3.2000000000000001E-2</v>
      </c>
      <c r="V1275" s="15">
        <v>0</v>
      </c>
      <c r="W1275" s="15">
        <v>0</v>
      </c>
      <c r="X1275" s="15">
        <v>0</v>
      </c>
      <c r="Y1275" s="15">
        <v>0</v>
      </c>
      <c r="Z1275" s="14">
        <v>100.6</v>
      </c>
      <c r="AA1275" s="14">
        <v>8.8000000000000007</v>
      </c>
      <c r="AB1275" s="14">
        <v>34</v>
      </c>
      <c r="AC1275" s="14"/>
      <c r="AD1275" s="14">
        <v>95.2</v>
      </c>
      <c r="AE1275" s="14"/>
      <c r="AF1275" s="14"/>
      <c r="AG1275" s="14"/>
      <c r="AH1275" s="14"/>
      <c r="AI1275" s="14"/>
      <c r="AJ1275" s="14">
        <v>900</v>
      </c>
      <c r="AK1275" s="14">
        <v>60</v>
      </c>
      <c r="AL1275" s="14">
        <v>300</v>
      </c>
      <c r="AM1275" s="14">
        <v>60</v>
      </c>
      <c r="AN1275" s="14"/>
      <c r="AO1275" s="14"/>
      <c r="AP1275" s="14"/>
      <c r="AQ1275" s="14"/>
      <c r="AR1275" s="14"/>
      <c r="AS1275" s="16"/>
      <c r="AT1275" s="14">
        <v>1000</v>
      </c>
      <c r="AU1275" s="14">
        <v>730</v>
      </c>
      <c r="AV1275" s="14">
        <v>12</v>
      </c>
      <c r="AW1275" s="14">
        <v>277</v>
      </c>
      <c r="AX1275" s="14"/>
      <c r="AY1275" s="14"/>
      <c r="AZ1275" s="14"/>
      <c r="BA1275" s="14"/>
      <c r="BB1275" s="14">
        <v>102</v>
      </c>
      <c r="BC1275" s="38">
        <v>25</v>
      </c>
      <c r="BD1275" s="14"/>
      <c r="BE1275" s="14"/>
      <c r="BF1275" s="18"/>
      <c r="BG1275" s="14"/>
      <c r="BH1275" s="14"/>
      <c r="BI1275" s="14"/>
      <c r="BJ1275" s="14"/>
      <c r="BK1275" s="14"/>
      <c r="BL1275" s="14"/>
      <c r="BM1275" s="14"/>
      <c r="BN1275" s="14"/>
      <c r="BO1275" s="14"/>
      <c r="BP1275" s="14"/>
      <c r="BQ1275" s="14"/>
      <c r="BR1275" s="14"/>
      <c r="BS1275" s="14"/>
      <c r="BT1275" s="14"/>
      <c r="BU1275" s="14"/>
      <c r="BV1275" s="14"/>
      <c r="BW1275" s="14"/>
      <c r="BX1275" s="14"/>
      <c r="BY1275" s="14"/>
      <c r="BZ1275" s="14"/>
      <c r="CA1275" s="14"/>
      <c r="CB1275" s="14"/>
      <c r="CC1275" s="14"/>
      <c r="CD1275" s="14"/>
      <c r="CE1275" s="14"/>
      <c r="CF1275" s="14"/>
      <c r="CG1275" s="14"/>
      <c r="CH1275" s="14"/>
      <c r="CI1275" s="14"/>
      <c r="CJ1275" s="14"/>
      <c r="CK1275" s="14"/>
      <c r="CL1275" s="14"/>
      <c r="CM1275" s="14"/>
      <c r="CN1275" s="14"/>
      <c r="CO1275" s="14"/>
      <c r="CP1275" s="14"/>
      <c r="CQ1275" s="14"/>
      <c r="CR1275" s="14"/>
      <c r="CS1275" s="14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  <c r="DN1275" s="1"/>
      <c r="DO1275" s="1"/>
      <c r="DP1275" s="1"/>
      <c r="DQ1275" s="1"/>
      <c r="DR1275" s="1"/>
      <c r="DS1275" s="1"/>
      <c r="DT1275" s="1"/>
      <c r="DU1275" s="1"/>
      <c r="DV1275" s="1"/>
      <c r="DW1275" s="1"/>
      <c r="DX1275" s="1"/>
      <c r="DY1275" s="1"/>
      <c r="DZ1275" s="1"/>
      <c r="EA1275" s="1"/>
      <c r="EB1275" s="1"/>
      <c r="EC1275" s="1"/>
      <c r="ED1275" s="1"/>
      <c r="EE1275" s="1"/>
      <c r="EF1275" s="1"/>
      <c r="EG1275" s="1"/>
      <c r="EH1275" s="1"/>
      <c r="EI1275" s="1"/>
      <c r="EJ1275" s="1"/>
      <c r="EK1275" s="1"/>
      <c r="EL1275" s="1"/>
      <c r="EM1275" s="1"/>
      <c r="EN1275" s="1"/>
      <c r="EO1275" s="1"/>
      <c r="EP1275" s="1"/>
      <c r="EQ1275" s="1"/>
      <c r="ER1275" s="1"/>
      <c r="ES1275" s="1"/>
      <c r="ET1275" s="1"/>
      <c r="EU1275" s="1"/>
      <c r="EV1275" s="1"/>
      <c r="EW1275" s="1"/>
      <c r="EX1275" s="1"/>
      <c r="EY1275" s="1"/>
      <c r="EZ1275" s="1"/>
      <c r="FA1275" s="1"/>
      <c r="FB1275" s="1"/>
      <c r="FC1275" s="1"/>
      <c r="FD1275" s="1"/>
      <c r="FE1275" s="1"/>
      <c r="FF1275" s="1"/>
      <c r="FG1275" s="1"/>
      <c r="FH1275" s="1"/>
      <c r="FI1275" s="1"/>
      <c r="FJ1275" s="1"/>
      <c r="FK1275" s="1"/>
      <c r="FL1275" s="1"/>
      <c r="FM1275" s="1"/>
      <c r="FN1275" s="1"/>
      <c r="FO1275" s="1"/>
      <c r="FP1275" s="1"/>
      <c r="FQ1275" s="1"/>
      <c r="FR1275" s="1"/>
      <c r="FS1275" s="1"/>
      <c r="FT1275" s="1"/>
      <c r="FU1275" s="1"/>
      <c r="FV1275" s="1"/>
      <c r="FW1275" s="1"/>
      <c r="FX1275" s="1"/>
      <c r="FY1275" s="1"/>
      <c r="FZ1275" s="1"/>
      <c r="GA1275" s="1"/>
      <c r="GB1275" s="1"/>
      <c r="GC1275" s="1"/>
      <c r="GD1275" s="1"/>
      <c r="GE1275" s="1"/>
      <c r="GF1275" s="1"/>
      <c r="GG1275" s="1"/>
      <c r="GH1275" s="1"/>
      <c r="GI1275" s="1"/>
      <c r="GJ1275" s="1"/>
      <c r="GK1275" s="1"/>
      <c r="GL1275" s="1"/>
      <c r="GM1275" s="1"/>
      <c r="GN1275" s="1"/>
      <c r="GO1275" s="1"/>
      <c r="GP1275" s="1"/>
      <c r="GQ1275" s="1"/>
      <c r="GR1275" s="1"/>
      <c r="GS1275" s="1"/>
      <c r="GT1275" s="1"/>
      <c r="GU1275" s="1"/>
      <c r="GV1275" s="1"/>
      <c r="GW1275" s="1"/>
      <c r="GX1275" s="1"/>
      <c r="GY1275" s="1"/>
      <c r="GZ1275" s="1"/>
      <c r="HA1275" s="1"/>
      <c r="HB1275" s="1"/>
      <c r="HC1275" s="1"/>
      <c r="HD1275" s="1"/>
      <c r="HE1275" s="1"/>
      <c r="HF1275" s="1"/>
      <c r="HG1275" s="1"/>
      <c r="HH1275" s="1"/>
      <c r="HI1275" s="1"/>
      <c r="HJ1275" s="1"/>
      <c r="HK1275" s="1"/>
      <c r="HL1275" s="1"/>
      <c r="HM1275" s="1"/>
      <c r="HN1275" s="1"/>
      <c r="HO1275" s="1"/>
      <c r="HP1275" s="1"/>
      <c r="HQ1275" s="1"/>
      <c r="HR1275" s="1"/>
      <c r="HS1275" s="1"/>
      <c r="HT1275" s="1"/>
      <c r="HU1275" s="1"/>
      <c r="HV1275" s="1"/>
      <c r="HW1275" s="1"/>
      <c r="HX1275" s="1"/>
      <c r="HY1275" s="1"/>
      <c r="HZ1275" s="1"/>
      <c r="IA1275" s="1"/>
      <c r="IB1275" s="1"/>
      <c r="IC1275" s="1"/>
      <c r="ID1275" s="1"/>
      <c r="IE1275" s="1"/>
      <c r="IF1275" s="1"/>
      <c r="IG1275" s="1"/>
      <c r="IH1275" s="1"/>
      <c r="II1275" s="1"/>
      <c r="IJ1275" s="1"/>
      <c r="IK1275" s="1"/>
      <c r="IL1275" s="1"/>
      <c r="IM1275" s="1"/>
      <c r="IN1275" s="1"/>
      <c r="IO1275" s="1"/>
      <c r="IP1275" s="1"/>
      <c r="IQ1275" s="1"/>
      <c r="IR1275" s="1"/>
      <c r="IS1275" s="1"/>
      <c r="IT1275" s="1"/>
      <c r="IU1275" s="1"/>
      <c r="IV1275" s="1"/>
    </row>
    <row r="1276" spans="1:256" s="3" customFormat="1" ht="15" customHeight="1">
      <c r="A1276" s="1"/>
      <c r="B1276" s="1"/>
      <c r="C1276" s="1"/>
      <c r="D1276" s="1"/>
      <c r="E1276" s="1"/>
      <c r="F1276" s="1"/>
      <c r="G1276" s="1"/>
      <c r="H1276" s="1"/>
      <c r="I1276" s="1"/>
      <c r="J1276" s="1"/>
      <c r="K1276" s="19">
        <v>135</v>
      </c>
      <c r="L1276" s="12">
        <v>3.73</v>
      </c>
      <c r="M1276" s="12">
        <v>2.5499999999999998</v>
      </c>
      <c r="N1276" s="14">
        <v>2.3E-2</v>
      </c>
      <c r="O1276" s="14">
        <v>4.4999999999999998E-2</v>
      </c>
      <c r="P1276" s="14">
        <v>4.3999999999999997E-2</v>
      </c>
      <c r="Q1276" s="14">
        <v>0.3</v>
      </c>
      <c r="R1276" s="14">
        <v>1.25</v>
      </c>
      <c r="S1276" s="12">
        <v>1.03</v>
      </c>
      <c r="T1276" s="15">
        <v>0.18</v>
      </c>
      <c r="U1276" s="15">
        <v>3.2000000000000001E-2</v>
      </c>
      <c r="V1276" s="15">
        <v>0</v>
      </c>
      <c r="W1276" s="15">
        <v>0</v>
      </c>
      <c r="X1276" s="15">
        <v>0</v>
      </c>
      <c r="Y1276" s="15">
        <v>0</v>
      </c>
      <c r="Z1276" s="14">
        <v>100.6</v>
      </c>
      <c r="AA1276" s="14">
        <v>8.8000000000000007</v>
      </c>
      <c r="AB1276" s="14">
        <v>34</v>
      </c>
      <c r="AC1276" s="14"/>
      <c r="AD1276" s="14">
        <v>95.2</v>
      </c>
      <c r="AE1276" s="14"/>
      <c r="AF1276" s="14"/>
      <c r="AG1276" s="14"/>
      <c r="AH1276" s="14"/>
      <c r="AI1276" s="14"/>
      <c r="AJ1276" s="14">
        <v>900</v>
      </c>
      <c r="AK1276" s="14">
        <v>60</v>
      </c>
      <c r="AL1276" s="14">
        <v>300</v>
      </c>
      <c r="AM1276" s="14">
        <v>60</v>
      </c>
      <c r="AN1276" s="14"/>
      <c r="AO1276" s="14"/>
      <c r="AP1276" s="14"/>
      <c r="AQ1276" s="14"/>
      <c r="AR1276" s="14"/>
      <c r="AS1276" s="16"/>
      <c r="AT1276" s="14">
        <v>1000</v>
      </c>
      <c r="AU1276" s="14">
        <v>730</v>
      </c>
      <c r="AV1276" s="14">
        <v>12</v>
      </c>
      <c r="AW1276" s="14">
        <v>277</v>
      </c>
      <c r="AX1276" s="14"/>
      <c r="AY1276" s="14"/>
      <c r="AZ1276" s="14"/>
      <c r="BA1276" s="14"/>
      <c r="BB1276" s="14">
        <v>106</v>
      </c>
      <c r="BC1276" s="38">
        <v>42</v>
      </c>
      <c r="BD1276" s="14"/>
      <c r="BE1276" s="14"/>
      <c r="BF1276" s="18"/>
      <c r="BG1276" s="14"/>
      <c r="BH1276" s="14"/>
      <c r="BI1276" s="14"/>
      <c r="BJ1276" s="14"/>
      <c r="BK1276" s="14"/>
      <c r="BL1276" s="14"/>
      <c r="BM1276" s="14"/>
      <c r="BN1276" s="14"/>
      <c r="BO1276" s="14"/>
      <c r="BP1276" s="14"/>
      <c r="BQ1276" s="14"/>
      <c r="BR1276" s="14"/>
      <c r="BS1276" s="14"/>
      <c r="BT1276" s="14"/>
      <c r="BU1276" s="14"/>
      <c r="BV1276" s="14"/>
      <c r="BW1276" s="14"/>
      <c r="BX1276" s="14"/>
      <c r="BY1276" s="14"/>
      <c r="BZ1276" s="14"/>
      <c r="CA1276" s="14"/>
      <c r="CB1276" s="14"/>
      <c r="CC1276" s="14"/>
      <c r="CD1276" s="14"/>
      <c r="CE1276" s="14"/>
      <c r="CF1276" s="14"/>
      <c r="CG1276" s="14"/>
      <c r="CH1276" s="14"/>
      <c r="CI1276" s="14"/>
      <c r="CJ1276" s="14"/>
      <c r="CK1276" s="14"/>
      <c r="CL1276" s="14"/>
      <c r="CM1276" s="14"/>
      <c r="CN1276" s="14"/>
      <c r="CO1276" s="14"/>
      <c r="CP1276" s="14"/>
      <c r="CQ1276" s="14"/>
      <c r="CR1276" s="14"/>
      <c r="CS1276" s="14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  <c r="DN1276" s="1"/>
      <c r="DO1276" s="1"/>
      <c r="DP1276" s="1"/>
      <c r="DQ1276" s="1"/>
      <c r="DR1276" s="1"/>
      <c r="DS1276" s="1"/>
      <c r="DT1276" s="1"/>
      <c r="DU1276" s="1"/>
      <c r="DV1276" s="1"/>
      <c r="DW1276" s="1"/>
      <c r="DX1276" s="1"/>
      <c r="DY1276" s="1"/>
      <c r="DZ1276" s="1"/>
      <c r="EA1276" s="1"/>
      <c r="EB1276" s="1"/>
      <c r="EC1276" s="1"/>
      <c r="ED1276" s="1"/>
      <c r="EE1276" s="1"/>
      <c r="EF1276" s="1"/>
      <c r="EG1276" s="1"/>
      <c r="EH1276" s="1"/>
      <c r="EI1276" s="1"/>
      <c r="EJ1276" s="1"/>
      <c r="EK1276" s="1"/>
      <c r="EL1276" s="1"/>
      <c r="EM1276" s="1"/>
      <c r="EN1276" s="1"/>
      <c r="EO1276" s="1"/>
      <c r="EP1276" s="1"/>
      <c r="EQ1276" s="1"/>
      <c r="ER1276" s="1"/>
      <c r="ES1276" s="1"/>
      <c r="ET1276" s="1"/>
      <c r="EU1276" s="1"/>
      <c r="EV1276" s="1"/>
      <c r="EW1276" s="1"/>
      <c r="EX1276" s="1"/>
      <c r="EY1276" s="1"/>
      <c r="EZ1276" s="1"/>
      <c r="FA1276" s="1"/>
      <c r="FB1276" s="1"/>
      <c r="FC1276" s="1"/>
      <c r="FD1276" s="1"/>
      <c r="FE1276" s="1"/>
      <c r="FF1276" s="1"/>
      <c r="FG1276" s="1"/>
      <c r="FH1276" s="1"/>
      <c r="FI1276" s="1"/>
      <c r="FJ1276" s="1"/>
      <c r="FK1276" s="1"/>
      <c r="FL1276" s="1"/>
      <c r="FM1276" s="1"/>
      <c r="FN1276" s="1"/>
      <c r="FO1276" s="1"/>
      <c r="FP1276" s="1"/>
      <c r="FQ1276" s="1"/>
      <c r="FR1276" s="1"/>
      <c r="FS1276" s="1"/>
      <c r="FT1276" s="1"/>
      <c r="FU1276" s="1"/>
      <c r="FV1276" s="1"/>
      <c r="FW1276" s="1"/>
      <c r="FX1276" s="1"/>
      <c r="FY1276" s="1"/>
      <c r="FZ1276" s="1"/>
      <c r="GA1276" s="1"/>
      <c r="GB1276" s="1"/>
      <c r="GC1276" s="1"/>
      <c r="GD1276" s="1"/>
      <c r="GE1276" s="1"/>
      <c r="GF1276" s="1"/>
      <c r="GG1276" s="1"/>
      <c r="GH1276" s="1"/>
      <c r="GI1276" s="1"/>
      <c r="GJ1276" s="1"/>
      <c r="GK1276" s="1"/>
      <c r="GL1276" s="1"/>
      <c r="GM1276" s="1"/>
      <c r="GN1276" s="1"/>
      <c r="GO1276" s="1"/>
      <c r="GP1276" s="1"/>
      <c r="GQ1276" s="1"/>
      <c r="GR1276" s="1"/>
      <c r="GS1276" s="1"/>
      <c r="GT1276" s="1"/>
      <c r="GU1276" s="1"/>
      <c r="GV1276" s="1"/>
      <c r="GW1276" s="1"/>
      <c r="GX1276" s="1"/>
      <c r="GY1276" s="1"/>
      <c r="GZ1276" s="1"/>
      <c r="HA1276" s="1"/>
      <c r="HB1276" s="1"/>
      <c r="HC1276" s="1"/>
      <c r="HD1276" s="1"/>
      <c r="HE1276" s="1"/>
      <c r="HF1276" s="1"/>
      <c r="HG1276" s="1"/>
      <c r="HH1276" s="1"/>
      <c r="HI1276" s="1"/>
      <c r="HJ1276" s="1"/>
      <c r="HK1276" s="1"/>
      <c r="HL1276" s="1"/>
      <c r="HM1276" s="1"/>
      <c r="HN1276" s="1"/>
      <c r="HO1276" s="1"/>
      <c r="HP1276" s="1"/>
      <c r="HQ1276" s="1"/>
      <c r="HR1276" s="1"/>
      <c r="HS1276" s="1"/>
      <c r="HT1276" s="1"/>
      <c r="HU1276" s="1"/>
      <c r="HV1276" s="1"/>
      <c r="HW1276" s="1"/>
      <c r="HX1276" s="1"/>
      <c r="HY1276" s="1"/>
      <c r="HZ1276" s="1"/>
      <c r="IA1276" s="1"/>
      <c r="IB1276" s="1"/>
      <c r="IC1276" s="1"/>
      <c r="ID1276" s="1"/>
      <c r="IE1276" s="1"/>
      <c r="IF1276" s="1"/>
      <c r="IG1276" s="1"/>
      <c r="IH1276" s="1"/>
      <c r="II1276" s="1"/>
      <c r="IJ1276" s="1"/>
      <c r="IK1276" s="1"/>
      <c r="IL1276" s="1"/>
      <c r="IM1276" s="1"/>
      <c r="IN1276" s="1"/>
      <c r="IO1276" s="1"/>
      <c r="IP1276" s="1"/>
      <c r="IQ1276" s="1"/>
      <c r="IR1276" s="1"/>
      <c r="IS1276" s="1"/>
      <c r="IT1276" s="1"/>
      <c r="IU1276" s="1"/>
      <c r="IV1276" s="1"/>
    </row>
    <row r="1277" spans="1:256" s="3" customFormat="1" ht="15" customHeight="1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9">
        <v>135</v>
      </c>
      <c r="L1277" s="12">
        <v>3.73</v>
      </c>
      <c r="M1277" s="12">
        <v>2.5499999999999998</v>
      </c>
      <c r="N1277" s="14">
        <v>2.3E-2</v>
      </c>
      <c r="O1277" s="14">
        <v>4.4999999999999998E-2</v>
      </c>
      <c r="P1277" s="14">
        <v>4.3999999999999997E-2</v>
      </c>
      <c r="Q1277" s="14">
        <v>0.3</v>
      </c>
      <c r="R1277" s="14">
        <v>1.25</v>
      </c>
      <c r="S1277" s="12">
        <v>1.03</v>
      </c>
      <c r="T1277" s="15">
        <v>0.18</v>
      </c>
      <c r="U1277" s="15">
        <v>3.2000000000000001E-2</v>
      </c>
      <c r="V1277" s="15">
        <v>0</v>
      </c>
      <c r="W1277" s="15">
        <v>0</v>
      </c>
      <c r="X1277" s="15">
        <v>0</v>
      </c>
      <c r="Y1277" s="15">
        <v>0</v>
      </c>
      <c r="Z1277" s="14">
        <v>100.6</v>
      </c>
      <c r="AA1277" s="14">
        <v>8.8000000000000007</v>
      </c>
      <c r="AB1277" s="14">
        <v>34</v>
      </c>
      <c r="AC1277" s="14"/>
      <c r="AD1277" s="14">
        <v>95.2</v>
      </c>
      <c r="AE1277" s="14"/>
      <c r="AF1277" s="14"/>
      <c r="AG1277" s="14"/>
      <c r="AH1277" s="14"/>
      <c r="AI1277" s="14"/>
      <c r="AJ1277" s="14">
        <v>900</v>
      </c>
      <c r="AK1277" s="14">
        <v>60</v>
      </c>
      <c r="AL1277" s="14">
        <v>300</v>
      </c>
      <c r="AM1277" s="14">
        <v>60</v>
      </c>
      <c r="AN1277" s="14"/>
      <c r="AO1277" s="14"/>
      <c r="AP1277" s="14"/>
      <c r="AQ1277" s="14"/>
      <c r="AR1277" s="14"/>
      <c r="AS1277" s="16"/>
      <c r="AT1277" s="14">
        <v>1000</v>
      </c>
      <c r="AU1277" s="14">
        <v>730</v>
      </c>
      <c r="AV1277" s="14">
        <v>12</v>
      </c>
      <c r="AW1277" s="14">
        <v>277</v>
      </c>
      <c r="AX1277" s="14"/>
      <c r="AY1277" s="14"/>
      <c r="AZ1277" s="14"/>
      <c r="BA1277" s="14"/>
      <c r="BB1277" s="14">
        <v>108</v>
      </c>
      <c r="BC1277" s="38">
        <v>42</v>
      </c>
      <c r="BD1277" s="14"/>
      <c r="BE1277" s="14"/>
      <c r="BF1277" s="18"/>
      <c r="BG1277" s="14"/>
      <c r="BH1277" s="14"/>
      <c r="BI1277" s="14"/>
      <c r="BJ1277" s="14"/>
      <c r="BK1277" s="14"/>
      <c r="BL1277" s="14"/>
      <c r="BM1277" s="14"/>
      <c r="BN1277" s="14"/>
      <c r="BO1277" s="14"/>
      <c r="BP1277" s="14"/>
      <c r="BQ1277" s="14"/>
      <c r="BR1277" s="14"/>
      <c r="BS1277" s="14"/>
      <c r="BT1277" s="14"/>
      <c r="BU1277" s="14"/>
      <c r="BV1277" s="14"/>
      <c r="BW1277" s="14"/>
      <c r="BX1277" s="14"/>
      <c r="BY1277" s="14"/>
      <c r="BZ1277" s="14"/>
      <c r="CA1277" s="14"/>
      <c r="CB1277" s="14"/>
      <c r="CC1277" s="14"/>
      <c r="CD1277" s="14"/>
      <c r="CE1277" s="14"/>
      <c r="CF1277" s="14"/>
      <c r="CG1277" s="14"/>
      <c r="CH1277" s="14"/>
      <c r="CI1277" s="14"/>
      <c r="CJ1277" s="14"/>
      <c r="CK1277" s="14"/>
      <c r="CL1277" s="14"/>
      <c r="CM1277" s="14"/>
      <c r="CN1277" s="14"/>
      <c r="CO1277" s="14"/>
      <c r="CP1277" s="14"/>
      <c r="CQ1277" s="14"/>
      <c r="CR1277" s="14"/>
      <c r="CS1277" s="14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1"/>
      <c r="DM1277" s="1"/>
      <c r="DN1277" s="1"/>
      <c r="DO1277" s="1"/>
      <c r="DP1277" s="1"/>
      <c r="DQ1277" s="1"/>
      <c r="DR1277" s="1"/>
      <c r="DS1277" s="1"/>
      <c r="DT1277" s="1"/>
      <c r="DU1277" s="1"/>
      <c r="DV1277" s="1"/>
      <c r="DW1277" s="1"/>
      <c r="DX1277" s="1"/>
      <c r="DY1277" s="1"/>
      <c r="DZ1277" s="1"/>
      <c r="EA1277" s="1"/>
      <c r="EB1277" s="1"/>
      <c r="EC1277" s="1"/>
      <c r="ED1277" s="1"/>
      <c r="EE1277" s="1"/>
      <c r="EF1277" s="1"/>
      <c r="EG1277" s="1"/>
      <c r="EH1277" s="1"/>
      <c r="EI1277" s="1"/>
      <c r="EJ1277" s="1"/>
      <c r="EK1277" s="1"/>
      <c r="EL1277" s="1"/>
      <c r="EM1277" s="1"/>
      <c r="EN1277" s="1"/>
      <c r="EO1277" s="1"/>
      <c r="EP1277" s="1"/>
      <c r="EQ1277" s="1"/>
      <c r="ER1277" s="1"/>
      <c r="ES1277" s="1"/>
      <c r="ET1277" s="1"/>
      <c r="EU1277" s="1"/>
      <c r="EV1277" s="1"/>
      <c r="EW1277" s="1"/>
      <c r="EX1277" s="1"/>
      <c r="EY1277" s="1"/>
      <c r="EZ1277" s="1"/>
      <c r="FA1277" s="1"/>
      <c r="FB1277" s="1"/>
      <c r="FC1277" s="1"/>
      <c r="FD1277" s="1"/>
      <c r="FE1277" s="1"/>
      <c r="FF1277" s="1"/>
      <c r="FG1277" s="1"/>
      <c r="FH1277" s="1"/>
      <c r="FI1277" s="1"/>
      <c r="FJ1277" s="1"/>
      <c r="FK1277" s="1"/>
      <c r="FL1277" s="1"/>
      <c r="FM1277" s="1"/>
      <c r="FN1277" s="1"/>
      <c r="FO1277" s="1"/>
      <c r="FP1277" s="1"/>
      <c r="FQ1277" s="1"/>
      <c r="FR1277" s="1"/>
      <c r="FS1277" s="1"/>
      <c r="FT1277" s="1"/>
      <c r="FU1277" s="1"/>
      <c r="FV1277" s="1"/>
      <c r="FW1277" s="1"/>
      <c r="FX1277" s="1"/>
      <c r="FY1277" s="1"/>
      <c r="FZ1277" s="1"/>
      <c r="GA1277" s="1"/>
      <c r="GB1277" s="1"/>
      <c r="GC1277" s="1"/>
      <c r="GD1277" s="1"/>
      <c r="GE1277" s="1"/>
      <c r="GF1277" s="1"/>
      <c r="GG1277" s="1"/>
      <c r="GH1277" s="1"/>
      <c r="GI1277" s="1"/>
      <c r="GJ1277" s="1"/>
      <c r="GK1277" s="1"/>
      <c r="GL1277" s="1"/>
      <c r="GM1277" s="1"/>
      <c r="GN1277" s="1"/>
      <c r="GO1277" s="1"/>
      <c r="GP1277" s="1"/>
      <c r="GQ1277" s="1"/>
      <c r="GR1277" s="1"/>
      <c r="GS1277" s="1"/>
      <c r="GT1277" s="1"/>
      <c r="GU1277" s="1"/>
      <c r="GV1277" s="1"/>
      <c r="GW1277" s="1"/>
      <c r="GX1277" s="1"/>
      <c r="GY1277" s="1"/>
      <c r="GZ1277" s="1"/>
      <c r="HA1277" s="1"/>
      <c r="HB1277" s="1"/>
      <c r="HC1277" s="1"/>
      <c r="HD1277" s="1"/>
      <c r="HE1277" s="1"/>
      <c r="HF1277" s="1"/>
      <c r="HG1277" s="1"/>
      <c r="HH1277" s="1"/>
      <c r="HI1277" s="1"/>
      <c r="HJ1277" s="1"/>
      <c r="HK1277" s="1"/>
      <c r="HL1277" s="1"/>
      <c r="HM1277" s="1"/>
      <c r="HN1277" s="1"/>
      <c r="HO1277" s="1"/>
      <c r="HP1277" s="1"/>
      <c r="HQ1277" s="1"/>
      <c r="HR1277" s="1"/>
      <c r="HS1277" s="1"/>
      <c r="HT1277" s="1"/>
      <c r="HU1277" s="1"/>
      <c r="HV1277" s="1"/>
      <c r="HW1277" s="1"/>
      <c r="HX1277" s="1"/>
      <c r="HY1277" s="1"/>
      <c r="HZ1277" s="1"/>
      <c r="IA1277" s="1"/>
      <c r="IB1277" s="1"/>
      <c r="IC1277" s="1"/>
      <c r="ID1277" s="1"/>
      <c r="IE1277" s="1"/>
      <c r="IF1277" s="1"/>
      <c r="IG1277" s="1"/>
      <c r="IH1277" s="1"/>
      <c r="II1277" s="1"/>
      <c r="IJ1277" s="1"/>
      <c r="IK1277" s="1"/>
      <c r="IL1277" s="1"/>
      <c r="IM1277" s="1"/>
      <c r="IN1277" s="1"/>
      <c r="IO1277" s="1"/>
      <c r="IP1277" s="1"/>
      <c r="IQ1277" s="1"/>
      <c r="IR1277" s="1"/>
      <c r="IS1277" s="1"/>
      <c r="IT1277" s="1"/>
      <c r="IU1277" s="1"/>
      <c r="IV1277" s="1"/>
    </row>
    <row r="1278" spans="1:256" s="3" customFormat="1" ht="15" customHeight="1">
      <c r="A1278" s="1"/>
      <c r="B1278" s="1"/>
      <c r="C1278" s="1"/>
      <c r="D1278" s="1"/>
      <c r="E1278" s="1"/>
      <c r="F1278" s="1"/>
      <c r="G1278" s="1"/>
      <c r="H1278" s="1"/>
      <c r="I1278" s="1"/>
      <c r="J1278" s="1"/>
      <c r="K1278" s="19">
        <v>135</v>
      </c>
      <c r="L1278" s="12">
        <v>3.73</v>
      </c>
      <c r="M1278" s="12">
        <v>2.5499999999999998</v>
      </c>
      <c r="N1278" s="14">
        <v>2.3E-2</v>
      </c>
      <c r="O1278" s="14">
        <v>4.4999999999999998E-2</v>
      </c>
      <c r="P1278" s="14">
        <v>4.3999999999999997E-2</v>
      </c>
      <c r="Q1278" s="14">
        <v>0.3</v>
      </c>
      <c r="R1278" s="14">
        <v>1.25</v>
      </c>
      <c r="S1278" s="12">
        <v>1.03</v>
      </c>
      <c r="T1278" s="15">
        <v>0.18</v>
      </c>
      <c r="U1278" s="15">
        <v>3.2000000000000001E-2</v>
      </c>
      <c r="V1278" s="15">
        <v>0</v>
      </c>
      <c r="W1278" s="15">
        <v>0</v>
      </c>
      <c r="X1278" s="15">
        <v>0</v>
      </c>
      <c r="Y1278" s="15">
        <v>0</v>
      </c>
      <c r="Z1278" s="14">
        <v>100.6</v>
      </c>
      <c r="AA1278" s="14">
        <v>8.8000000000000007</v>
      </c>
      <c r="AB1278" s="14">
        <v>34</v>
      </c>
      <c r="AC1278" s="14"/>
      <c r="AD1278" s="14">
        <v>95.2</v>
      </c>
      <c r="AE1278" s="14"/>
      <c r="AF1278" s="14"/>
      <c r="AG1278" s="14"/>
      <c r="AH1278" s="14"/>
      <c r="AI1278" s="14"/>
      <c r="AJ1278" s="14">
        <v>900</v>
      </c>
      <c r="AK1278" s="14">
        <v>60</v>
      </c>
      <c r="AL1278" s="14">
        <v>300</v>
      </c>
      <c r="AM1278" s="14">
        <v>60</v>
      </c>
      <c r="AN1278" s="14"/>
      <c r="AO1278" s="14"/>
      <c r="AP1278" s="14"/>
      <c r="AQ1278" s="14"/>
      <c r="AR1278" s="14"/>
      <c r="AS1278" s="16"/>
      <c r="AT1278" s="14">
        <v>1000</v>
      </c>
      <c r="AU1278" s="14">
        <v>730</v>
      </c>
      <c r="AV1278" s="14">
        <v>12</v>
      </c>
      <c r="AW1278" s="14">
        <v>277</v>
      </c>
      <c r="AX1278" s="14"/>
      <c r="AY1278" s="14"/>
      <c r="AZ1278" s="14"/>
      <c r="BA1278" s="14"/>
      <c r="BB1278" s="14">
        <v>106</v>
      </c>
      <c r="BC1278" s="38">
        <v>75</v>
      </c>
      <c r="BD1278" s="14"/>
      <c r="BE1278" s="14"/>
      <c r="BF1278" s="18"/>
      <c r="BG1278" s="14"/>
      <c r="BH1278" s="14"/>
      <c r="BI1278" s="14"/>
      <c r="BJ1278" s="14"/>
      <c r="BK1278" s="14"/>
      <c r="BL1278" s="14"/>
      <c r="BM1278" s="14"/>
      <c r="BN1278" s="14"/>
      <c r="BO1278" s="14"/>
      <c r="BP1278" s="14"/>
      <c r="BQ1278" s="14"/>
      <c r="BR1278" s="14"/>
      <c r="BS1278" s="14"/>
      <c r="BT1278" s="14"/>
      <c r="BU1278" s="14"/>
      <c r="BV1278" s="14"/>
      <c r="BW1278" s="14"/>
      <c r="BX1278" s="14"/>
      <c r="BY1278" s="14"/>
      <c r="BZ1278" s="14"/>
      <c r="CA1278" s="14"/>
      <c r="CB1278" s="14"/>
      <c r="CC1278" s="14"/>
      <c r="CD1278" s="14"/>
      <c r="CE1278" s="14"/>
      <c r="CF1278" s="14"/>
      <c r="CG1278" s="14"/>
      <c r="CH1278" s="14"/>
      <c r="CI1278" s="14"/>
      <c r="CJ1278" s="14"/>
      <c r="CK1278" s="14"/>
      <c r="CL1278" s="14"/>
      <c r="CM1278" s="14"/>
      <c r="CN1278" s="14"/>
      <c r="CO1278" s="14"/>
      <c r="CP1278" s="14"/>
      <c r="CQ1278" s="14"/>
      <c r="CR1278" s="14"/>
      <c r="CS1278" s="14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  <c r="DN1278" s="1"/>
      <c r="DO1278" s="1"/>
      <c r="DP1278" s="1"/>
      <c r="DQ1278" s="1"/>
      <c r="DR1278" s="1"/>
      <c r="DS1278" s="1"/>
      <c r="DT1278" s="1"/>
      <c r="DU1278" s="1"/>
      <c r="DV1278" s="1"/>
      <c r="DW1278" s="1"/>
      <c r="DX1278" s="1"/>
      <c r="DY1278" s="1"/>
      <c r="DZ1278" s="1"/>
      <c r="EA1278" s="1"/>
      <c r="EB1278" s="1"/>
      <c r="EC1278" s="1"/>
      <c r="ED1278" s="1"/>
      <c r="EE1278" s="1"/>
      <c r="EF1278" s="1"/>
      <c r="EG1278" s="1"/>
      <c r="EH1278" s="1"/>
      <c r="EI1278" s="1"/>
      <c r="EJ1278" s="1"/>
      <c r="EK1278" s="1"/>
      <c r="EL1278" s="1"/>
      <c r="EM1278" s="1"/>
      <c r="EN1278" s="1"/>
      <c r="EO1278" s="1"/>
      <c r="EP1278" s="1"/>
      <c r="EQ1278" s="1"/>
      <c r="ER1278" s="1"/>
      <c r="ES1278" s="1"/>
      <c r="ET1278" s="1"/>
      <c r="EU1278" s="1"/>
      <c r="EV1278" s="1"/>
      <c r="EW1278" s="1"/>
      <c r="EX1278" s="1"/>
      <c r="EY1278" s="1"/>
      <c r="EZ1278" s="1"/>
      <c r="FA1278" s="1"/>
      <c r="FB1278" s="1"/>
      <c r="FC1278" s="1"/>
      <c r="FD1278" s="1"/>
      <c r="FE1278" s="1"/>
      <c r="FF1278" s="1"/>
      <c r="FG1278" s="1"/>
      <c r="FH1278" s="1"/>
      <c r="FI1278" s="1"/>
      <c r="FJ1278" s="1"/>
      <c r="FK1278" s="1"/>
      <c r="FL1278" s="1"/>
      <c r="FM1278" s="1"/>
      <c r="FN1278" s="1"/>
      <c r="FO1278" s="1"/>
      <c r="FP1278" s="1"/>
      <c r="FQ1278" s="1"/>
      <c r="FR1278" s="1"/>
      <c r="FS1278" s="1"/>
      <c r="FT1278" s="1"/>
      <c r="FU1278" s="1"/>
      <c r="FV1278" s="1"/>
      <c r="FW1278" s="1"/>
      <c r="FX1278" s="1"/>
      <c r="FY1278" s="1"/>
      <c r="FZ1278" s="1"/>
      <c r="GA1278" s="1"/>
      <c r="GB1278" s="1"/>
      <c r="GC1278" s="1"/>
      <c r="GD1278" s="1"/>
      <c r="GE1278" s="1"/>
      <c r="GF1278" s="1"/>
      <c r="GG1278" s="1"/>
      <c r="GH1278" s="1"/>
      <c r="GI1278" s="1"/>
      <c r="GJ1278" s="1"/>
      <c r="GK1278" s="1"/>
      <c r="GL1278" s="1"/>
      <c r="GM1278" s="1"/>
      <c r="GN1278" s="1"/>
      <c r="GO1278" s="1"/>
      <c r="GP1278" s="1"/>
      <c r="GQ1278" s="1"/>
      <c r="GR1278" s="1"/>
      <c r="GS1278" s="1"/>
      <c r="GT1278" s="1"/>
      <c r="GU1278" s="1"/>
      <c r="GV1278" s="1"/>
      <c r="GW1278" s="1"/>
      <c r="GX1278" s="1"/>
      <c r="GY1278" s="1"/>
      <c r="GZ1278" s="1"/>
      <c r="HA1278" s="1"/>
      <c r="HB1278" s="1"/>
      <c r="HC1278" s="1"/>
      <c r="HD1278" s="1"/>
      <c r="HE1278" s="1"/>
      <c r="HF1278" s="1"/>
      <c r="HG1278" s="1"/>
      <c r="HH1278" s="1"/>
      <c r="HI1278" s="1"/>
      <c r="HJ1278" s="1"/>
      <c r="HK1278" s="1"/>
      <c r="HL1278" s="1"/>
      <c r="HM1278" s="1"/>
      <c r="HN1278" s="1"/>
      <c r="HO1278" s="1"/>
      <c r="HP1278" s="1"/>
      <c r="HQ1278" s="1"/>
      <c r="HR1278" s="1"/>
      <c r="HS1278" s="1"/>
      <c r="HT1278" s="1"/>
      <c r="HU1278" s="1"/>
      <c r="HV1278" s="1"/>
      <c r="HW1278" s="1"/>
      <c r="HX1278" s="1"/>
      <c r="HY1278" s="1"/>
      <c r="HZ1278" s="1"/>
      <c r="IA1278" s="1"/>
      <c r="IB1278" s="1"/>
      <c r="IC1278" s="1"/>
      <c r="ID1278" s="1"/>
      <c r="IE1278" s="1"/>
      <c r="IF1278" s="1"/>
      <c r="IG1278" s="1"/>
      <c r="IH1278" s="1"/>
      <c r="II1278" s="1"/>
      <c r="IJ1278" s="1"/>
      <c r="IK1278" s="1"/>
      <c r="IL1278" s="1"/>
      <c r="IM1278" s="1"/>
      <c r="IN1278" s="1"/>
      <c r="IO1278" s="1"/>
      <c r="IP1278" s="1"/>
      <c r="IQ1278" s="1"/>
      <c r="IR1278" s="1"/>
      <c r="IS1278" s="1"/>
      <c r="IT1278" s="1"/>
      <c r="IU1278" s="1"/>
      <c r="IV1278" s="1"/>
    </row>
    <row r="1279" spans="1:256" s="3" customFormat="1" ht="15" customHeight="1">
      <c r="A1279" s="1"/>
      <c r="B1279" s="1"/>
      <c r="C1279" s="1"/>
      <c r="D1279" s="1"/>
      <c r="E1279" s="1"/>
      <c r="F1279" s="1"/>
      <c r="G1279" s="1"/>
      <c r="H1279" s="1"/>
      <c r="I1279" s="1"/>
      <c r="J1279" s="1"/>
      <c r="K1279" s="19">
        <v>135</v>
      </c>
      <c r="L1279" s="12">
        <v>3.73</v>
      </c>
      <c r="M1279" s="12">
        <v>2.5499999999999998</v>
      </c>
      <c r="N1279" s="14">
        <v>2.3E-2</v>
      </c>
      <c r="O1279" s="14">
        <v>4.4999999999999998E-2</v>
      </c>
      <c r="P1279" s="14">
        <v>4.3999999999999997E-2</v>
      </c>
      <c r="Q1279" s="14">
        <v>0.3</v>
      </c>
      <c r="R1279" s="14">
        <v>1.25</v>
      </c>
      <c r="S1279" s="12">
        <v>1.03</v>
      </c>
      <c r="T1279" s="15">
        <v>0.18</v>
      </c>
      <c r="U1279" s="15">
        <v>3.2000000000000001E-2</v>
      </c>
      <c r="V1279" s="15">
        <v>0</v>
      </c>
      <c r="W1279" s="15">
        <v>0</v>
      </c>
      <c r="X1279" s="15">
        <v>0</v>
      </c>
      <c r="Y1279" s="15">
        <v>0</v>
      </c>
      <c r="Z1279" s="14">
        <v>100.6</v>
      </c>
      <c r="AA1279" s="14">
        <v>8.8000000000000007</v>
      </c>
      <c r="AB1279" s="14">
        <v>34</v>
      </c>
      <c r="AC1279" s="14"/>
      <c r="AD1279" s="14">
        <v>95.2</v>
      </c>
      <c r="AE1279" s="14"/>
      <c r="AF1279" s="14"/>
      <c r="AG1279" s="14"/>
      <c r="AH1279" s="14"/>
      <c r="AI1279" s="14"/>
      <c r="AJ1279" s="14">
        <v>900</v>
      </c>
      <c r="AK1279" s="14">
        <v>60</v>
      </c>
      <c r="AL1279" s="14">
        <v>300</v>
      </c>
      <c r="AM1279" s="14">
        <v>60</v>
      </c>
      <c r="AN1279" s="14"/>
      <c r="AO1279" s="14"/>
      <c r="AP1279" s="14"/>
      <c r="AQ1279" s="14"/>
      <c r="AR1279" s="14"/>
      <c r="AS1279" s="16"/>
      <c r="AT1279" s="14">
        <v>1000</v>
      </c>
      <c r="AU1279" s="14">
        <v>730</v>
      </c>
      <c r="AV1279" s="14">
        <v>12</v>
      </c>
      <c r="AW1279" s="14">
        <v>277</v>
      </c>
      <c r="AX1279" s="14"/>
      <c r="AY1279" s="14"/>
      <c r="AZ1279" s="14"/>
      <c r="BA1279" s="14"/>
      <c r="BB1279" s="14">
        <v>108</v>
      </c>
      <c r="BC1279" s="38">
        <v>75</v>
      </c>
      <c r="BD1279" s="14"/>
      <c r="BE1279" s="14"/>
      <c r="BF1279" s="18"/>
      <c r="BG1279" s="14"/>
      <c r="BH1279" s="14"/>
      <c r="BI1279" s="14"/>
      <c r="BJ1279" s="14"/>
      <c r="BK1279" s="14"/>
      <c r="BL1279" s="14"/>
      <c r="BM1279" s="14"/>
      <c r="BN1279" s="14"/>
      <c r="BO1279" s="14"/>
      <c r="BP1279" s="14"/>
      <c r="BQ1279" s="14"/>
      <c r="BR1279" s="14"/>
      <c r="BS1279" s="14"/>
      <c r="BT1279" s="14"/>
      <c r="BU1279" s="14"/>
      <c r="BV1279" s="14"/>
      <c r="BW1279" s="14"/>
      <c r="BX1279" s="14"/>
      <c r="BY1279" s="14"/>
      <c r="BZ1279" s="14"/>
      <c r="CA1279" s="14"/>
      <c r="CB1279" s="14"/>
      <c r="CC1279" s="14"/>
      <c r="CD1279" s="14"/>
      <c r="CE1279" s="14"/>
      <c r="CF1279" s="14"/>
      <c r="CG1279" s="14"/>
      <c r="CH1279" s="14"/>
      <c r="CI1279" s="14"/>
      <c r="CJ1279" s="14"/>
      <c r="CK1279" s="14"/>
      <c r="CL1279" s="14"/>
      <c r="CM1279" s="14"/>
      <c r="CN1279" s="14"/>
      <c r="CO1279" s="14"/>
      <c r="CP1279" s="14"/>
      <c r="CQ1279" s="14"/>
      <c r="CR1279" s="14"/>
      <c r="CS1279" s="14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  <c r="DN1279" s="1"/>
      <c r="DO1279" s="1"/>
      <c r="DP1279" s="1"/>
      <c r="DQ1279" s="1"/>
      <c r="DR1279" s="1"/>
      <c r="DS1279" s="1"/>
      <c r="DT1279" s="1"/>
      <c r="DU1279" s="1"/>
      <c r="DV1279" s="1"/>
      <c r="DW1279" s="1"/>
      <c r="DX1279" s="1"/>
      <c r="DY1279" s="1"/>
      <c r="DZ1279" s="1"/>
      <c r="EA1279" s="1"/>
      <c r="EB1279" s="1"/>
      <c r="EC1279" s="1"/>
      <c r="ED1279" s="1"/>
      <c r="EE1279" s="1"/>
      <c r="EF1279" s="1"/>
      <c r="EG1279" s="1"/>
      <c r="EH1279" s="1"/>
      <c r="EI1279" s="1"/>
      <c r="EJ1279" s="1"/>
      <c r="EK1279" s="1"/>
      <c r="EL1279" s="1"/>
      <c r="EM1279" s="1"/>
      <c r="EN1279" s="1"/>
      <c r="EO1279" s="1"/>
      <c r="EP1279" s="1"/>
      <c r="EQ1279" s="1"/>
      <c r="ER1279" s="1"/>
      <c r="ES1279" s="1"/>
      <c r="ET1279" s="1"/>
      <c r="EU1279" s="1"/>
      <c r="EV1279" s="1"/>
      <c r="EW1279" s="1"/>
      <c r="EX1279" s="1"/>
      <c r="EY1279" s="1"/>
      <c r="EZ1279" s="1"/>
      <c r="FA1279" s="1"/>
      <c r="FB1279" s="1"/>
      <c r="FC1279" s="1"/>
      <c r="FD1279" s="1"/>
      <c r="FE1279" s="1"/>
      <c r="FF1279" s="1"/>
      <c r="FG1279" s="1"/>
      <c r="FH1279" s="1"/>
      <c r="FI1279" s="1"/>
      <c r="FJ1279" s="1"/>
      <c r="FK1279" s="1"/>
      <c r="FL1279" s="1"/>
      <c r="FM1279" s="1"/>
      <c r="FN1279" s="1"/>
      <c r="FO1279" s="1"/>
      <c r="FP1279" s="1"/>
      <c r="FQ1279" s="1"/>
      <c r="FR1279" s="1"/>
      <c r="FS1279" s="1"/>
      <c r="FT1279" s="1"/>
      <c r="FU1279" s="1"/>
      <c r="FV1279" s="1"/>
      <c r="FW1279" s="1"/>
      <c r="FX1279" s="1"/>
      <c r="FY1279" s="1"/>
      <c r="FZ1279" s="1"/>
      <c r="GA1279" s="1"/>
      <c r="GB1279" s="1"/>
      <c r="GC1279" s="1"/>
      <c r="GD1279" s="1"/>
      <c r="GE1279" s="1"/>
      <c r="GF1279" s="1"/>
      <c r="GG1279" s="1"/>
      <c r="GH1279" s="1"/>
      <c r="GI1279" s="1"/>
      <c r="GJ1279" s="1"/>
      <c r="GK1279" s="1"/>
      <c r="GL1279" s="1"/>
      <c r="GM1279" s="1"/>
      <c r="GN1279" s="1"/>
      <c r="GO1279" s="1"/>
      <c r="GP1279" s="1"/>
      <c r="GQ1279" s="1"/>
      <c r="GR1279" s="1"/>
      <c r="GS1279" s="1"/>
      <c r="GT1279" s="1"/>
      <c r="GU1279" s="1"/>
      <c r="GV1279" s="1"/>
      <c r="GW1279" s="1"/>
      <c r="GX1279" s="1"/>
      <c r="GY1279" s="1"/>
      <c r="GZ1279" s="1"/>
      <c r="HA1279" s="1"/>
      <c r="HB1279" s="1"/>
      <c r="HC1279" s="1"/>
      <c r="HD1279" s="1"/>
      <c r="HE1279" s="1"/>
      <c r="HF1279" s="1"/>
      <c r="HG1279" s="1"/>
      <c r="HH1279" s="1"/>
      <c r="HI1279" s="1"/>
      <c r="HJ1279" s="1"/>
      <c r="HK1279" s="1"/>
      <c r="HL1279" s="1"/>
      <c r="HM1279" s="1"/>
      <c r="HN1279" s="1"/>
      <c r="HO1279" s="1"/>
      <c r="HP1279" s="1"/>
      <c r="HQ1279" s="1"/>
      <c r="HR1279" s="1"/>
      <c r="HS1279" s="1"/>
      <c r="HT1279" s="1"/>
      <c r="HU1279" s="1"/>
      <c r="HV1279" s="1"/>
      <c r="HW1279" s="1"/>
      <c r="HX1279" s="1"/>
      <c r="HY1279" s="1"/>
      <c r="HZ1279" s="1"/>
      <c r="IA1279" s="1"/>
      <c r="IB1279" s="1"/>
      <c r="IC1279" s="1"/>
      <c r="ID1279" s="1"/>
      <c r="IE1279" s="1"/>
      <c r="IF1279" s="1"/>
      <c r="IG1279" s="1"/>
      <c r="IH1279" s="1"/>
      <c r="II1279" s="1"/>
      <c r="IJ1279" s="1"/>
      <c r="IK1279" s="1"/>
      <c r="IL1279" s="1"/>
      <c r="IM1279" s="1"/>
      <c r="IN1279" s="1"/>
      <c r="IO1279" s="1"/>
      <c r="IP1279" s="1"/>
      <c r="IQ1279" s="1"/>
      <c r="IR1279" s="1"/>
      <c r="IS1279" s="1"/>
      <c r="IT1279" s="1"/>
      <c r="IU1279" s="1"/>
      <c r="IV1279" s="1"/>
    </row>
    <row r="1280" spans="1:256" s="3" customFormat="1" ht="15" customHeight="1">
      <c r="A1280" s="1"/>
      <c r="B1280" s="1"/>
      <c r="C1280" s="1"/>
      <c r="D1280" s="1"/>
      <c r="E1280" s="1"/>
      <c r="F1280" s="1"/>
      <c r="G1280" s="1"/>
      <c r="H1280" s="1"/>
      <c r="I1280" s="1"/>
      <c r="J1280" s="1"/>
      <c r="K1280" s="19">
        <v>135</v>
      </c>
      <c r="L1280" s="12">
        <v>3.73</v>
      </c>
      <c r="M1280" s="12">
        <v>2.5499999999999998</v>
      </c>
      <c r="N1280" s="14">
        <v>2.3E-2</v>
      </c>
      <c r="O1280" s="14">
        <v>4.4999999999999998E-2</v>
      </c>
      <c r="P1280" s="14">
        <v>4.3999999999999997E-2</v>
      </c>
      <c r="Q1280" s="14">
        <v>0.3</v>
      </c>
      <c r="R1280" s="14">
        <v>1.25</v>
      </c>
      <c r="S1280" s="12">
        <v>1.03</v>
      </c>
      <c r="T1280" s="15">
        <v>0.18</v>
      </c>
      <c r="U1280" s="15">
        <v>3.2000000000000001E-2</v>
      </c>
      <c r="V1280" s="15">
        <v>0</v>
      </c>
      <c r="W1280" s="15">
        <v>0</v>
      </c>
      <c r="X1280" s="15">
        <v>0</v>
      </c>
      <c r="Y1280" s="15">
        <v>0</v>
      </c>
      <c r="Z1280" s="14">
        <v>100.6</v>
      </c>
      <c r="AA1280" s="14">
        <v>8.8000000000000007</v>
      </c>
      <c r="AB1280" s="14">
        <v>34</v>
      </c>
      <c r="AC1280" s="14"/>
      <c r="AD1280" s="14">
        <v>95.2</v>
      </c>
      <c r="AE1280" s="14"/>
      <c r="AF1280" s="14"/>
      <c r="AG1280" s="14"/>
      <c r="AH1280" s="14"/>
      <c r="AI1280" s="14"/>
      <c r="AJ1280" s="14">
        <v>900</v>
      </c>
      <c r="AK1280" s="14">
        <v>60</v>
      </c>
      <c r="AL1280" s="14">
        <v>300</v>
      </c>
      <c r="AM1280" s="14">
        <v>60</v>
      </c>
      <c r="AN1280" s="14"/>
      <c r="AO1280" s="14"/>
      <c r="AP1280" s="14"/>
      <c r="AQ1280" s="14"/>
      <c r="AR1280" s="14"/>
      <c r="AS1280" s="16"/>
      <c r="AT1280" s="14">
        <v>1000</v>
      </c>
      <c r="AU1280" s="14">
        <v>730</v>
      </c>
      <c r="AV1280" s="14">
        <v>12</v>
      </c>
      <c r="AW1280" s="14">
        <v>277</v>
      </c>
      <c r="AX1280" s="14"/>
      <c r="AY1280" s="14"/>
      <c r="AZ1280" s="14"/>
      <c r="BA1280" s="14"/>
      <c r="BB1280" s="14">
        <v>110</v>
      </c>
      <c r="BC1280" s="38">
        <v>100</v>
      </c>
      <c r="BD1280" s="14"/>
      <c r="BE1280" s="14"/>
      <c r="BF1280" s="18"/>
      <c r="BG1280" s="14"/>
      <c r="BH1280" s="14"/>
      <c r="BI1280" s="14"/>
      <c r="BJ1280" s="14"/>
      <c r="BK1280" s="14"/>
      <c r="BL1280" s="14"/>
      <c r="BM1280" s="14"/>
      <c r="BN1280" s="14"/>
      <c r="BO1280" s="14"/>
      <c r="BP1280" s="14"/>
      <c r="BQ1280" s="14"/>
      <c r="BR1280" s="14"/>
      <c r="BS1280" s="14"/>
      <c r="BT1280" s="14"/>
      <c r="BU1280" s="14"/>
      <c r="BV1280" s="14"/>
      <c r="BW1280" s="14"/>
      <c r="BX1280" s="14"/>
      <c r="BY1280" s="14"/>
      <c r="BZ1280" s="14"/>
      <c r="CA1280" s="14"/>
      <c r="CB1280" s="14"/>
      <c r="CC1280" s="14"/>
      <c r="CD1280" s="14"/>
      <c r="CE1280" s="14"/>
      <c r="CF1280" s="14"/>
      <c r="CG1280" s="14"/>
      <c r="CH1280" s="14"/>
      <c r="CI1280" s="14"/>
      <c r="CJ1280" s="14"/>
      <c r="CK1280" s="14"/>
      <c r="CL1280" s="14"/>
      <c r="CM1280" s="14"/>
      <c r="CN1280" s="14"/>
      <c r="CO1280" s="14"/>
      <c r="CP1280" s="14"/>
      <c r="CQ1280" s="14"/>
      <c r="CR1280" s="14"/>
      <c r="CS1280" s="14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  <c r="DN1280" s="1"/>
      <c r="DO1280" s="1"/>
      <c r="DP1280" s="1"/>
      <c r="DQ1280" s="1"/>
      <c r="DR1280" s="1"/>
      <c r="DS1280" s="1"/>
      <c r="DT1280" s="1"/>
      <c r="DU1280" s="1"/>
      <c r="DV1280" s="1"/>
      <c r="DW1280" s="1"/>
      <c r="DX1280" s="1"/>
      <c r="DY1280" s="1"/>
      <c r="DZ1280" s="1"/>
      <c r="EA1280" s="1"/>
      <c r="EB1280" s="1"/>
      <c r="EC1280" s="1"/>
      <c r="ED1280" s="1"/>
      <c r="EE1280" s="1"/>
      <c r="EF1280" s="1"/>
      <c r="EG1280" s="1"/>
      <c r="EH1280" s="1"/>
      <c r="EI1280" s="1"/>
      <c r="EJ1280" s="1"/>
      <c r="EK1280" s="1"/>
      <c r="EL1280" s="1"/>
      <c r="EM1280" s="1"/>
      <c r="EN1280" s="1"/>
      <c r="EO1280" s="1"/>
      <c r="EP1280" s="1"/>
      <c r="EQ1280" s="1"/>
      <c r="ER1280" s="1"/>
      <c r="ES1280" s="1"/>
      <c r="ET1280" s="1"/>
      <c r="EU1280" s="1"/>
      <c r="EV1280" s="1"/>
      <c r="EW1280" s="1"/>
      <c r="EX1280" s="1"/>
      <c r="EY1280" s="1"/>
      <c r="EZ1280" s="1"/>
      <c r="FA1280" s="1"/>
      <c r="FB1280" s="1"/>
      <c r="FC1280" s="1"/>
      <c r="FD1280" s="1"/>
      <c r="FE1280" s="1"/>
      <c r="FF1280" s="1"/>
      <c r="FG1280" s="1"/>
      <c r="FH1280" s="1"/>
      <c r="FI1280" s="1"/>
      <c r="FJ1280" s="1"/>
      <c r="FK1280" s="1"/>
      <c r="FL1280" s="1"/>
      <c r="FM1280" s="1"/>
      <c r="FN1280" s="1"/>
      <c r="FO1280" s="1"/>
      <c r="FP1280" s="1"/>
      <c r="FQ1280" s="1"/>
      <c r="FR1280" s="1"/>
      <c r="FS1280" s="1"/>
      <c r="FT1280" s="1"/>
      <c r="FU1280" s="1"/>
      <c r="FV1280" s="1"/>
      <c r="FW1280" s="1"/>
      <c r="FX1280" s="1"/>
      <c r="FY1280" s="1"/>
      <c r="FZ1280" s="1"/>
      <c r="GA1280" s="1"/>
      <c r="GB1280" s="1"/>
      <c r="GC1280" s="1"/>
      <c r="GD1280" s="1"/>
      <c r="GE1280" s="1"/>
      <c r="GF1280" s="1"/>
      <c r="GG1280" s="1"/>
      <c r="GH1280" s="1"/>
      <c r="GI1280" s="1"/>
      <c r="GJ1280" s="1"/>
      <c r="GK1280" s="1"/>
      <c r="GL1280" s="1"/>
      <c r="GM1280" s="1"/>
      <c r="GN1280" s="1"/>
      <c r="GO1280" s="1"/>
      <c r="GP1280" s="1"/>
      <c r="GQ1280" s="1"/>
      <c r="GR1280" s="1"/>
      <c r="GS1280" s="1"/>
      <c r="GT1280" s="1"/>
      <c r="GU1280" s="1"/>
      <c r="GV1280" s="1"/>
      <c r="GW1280" s="1"/>
      <c r="GX1280" s="1"/>
      <c r="GY1280" s="1"/>
      <c r="GZ1280" s="1"/>
      <c r="HA1280" s="1"/>
      <c r="HB1280" s="1"/>
      <c r="HC1280" s="1"/>
      <c r="HD1280" s="1"/>
      <c r="HE1280" s="1"/>
      <c r="HF1280" s="1"/>
      <c r="HG1280" s="1"/>
      <c r="HH1280" s="1"/>
      <c r="HI1280" s="1"/>
      <c r="HJ1280" s="1"/>
      <c r="HK1280" s="1"/>
      <c r="HL1280" s="1"/>
      <c r="HM1280" s="1"/>
      <c r="HN1280" s="1"/>
      <c r="HO1280" s="1"/>
      <c r="HP1280" s="1"/>
      <c r="HQ1280" s="1"/>
      <c r="HR1280" s="1"/>
      <c r="HS1280" s="1"/>
      <c r="HT1280" s="1"/>
      <c r="HU1280" s="1"/>
      <c r="HV1280" s="1"/>
      <c r="HW1280" s="1"/>
      <c r="HX1280" s="1"/>
      <c r="HY1280" s="1"/>
      <c r="HZ1280" s="1"/>
      <c r="IA1280" s="1"/>
      <c r="IB1280" s="1"/>
      <c r="IC1280" s="1"/>
      <c r="ID1280" s="1"/>
      <c r="IE1280" s="1"/>
      <c r="IF1280" s="1"/>
      <c r="IG1280" s="1"/>
      <c r="IH1280" s="1"/>
      <c r="II1280" s="1"/>
      <c r="IJ1280" s="1"/>
      <c r="IK1280" s="1"/>
      <c r="IL1280" s="1"/>
      <c r="IM1280" s="1"/>
      <c r="IN1280" s="1"/>
      <c r="IO1280" s="1"/>
      <c r="IP1280" s="1"/>
      <c r="IQ1280" s="1"/>
      <c r="IR1280" s="1"/>
      <c r="IS1280" s="1"/>
      <c r="IT1280" s="1"/>
      <c r="IU1280" s="1"/>
      <c r="IV1280" s="1"/>
    </row>
    <row r="1281" spans="1:256" s="3" customFormat="1" ht="15" customHeight="1">
      <c r="A1281" s="1"/>
      <c r="B1281" s="1"/>
      <c r="C1281" s="1"/>
      <c r="D1281" s="1"/>
      <c r="E1281" s="1"/>
      <c r="F1281" s="1"/>
      <c r="G1281" s="1"/>
      <c r="H1281" s="1"/>
      <c r="I1281" s="1"/>
      <c r="J1281" s="1"/>
      <c r="K1281" s="19">
        <v>135</v>
      </c>
      <c r="L1281" s="12">
        <v>3.73</v>
      </c>
      <c r="M1281" s="12">
        <v>2.5499999999999998</v>
      </c>
      <c r="N1281" s="14">
        <v>2.3E-2</v>
      </c>
      <c r="O1281" s="14">
        <v>4.4999999999999998E-2</v>
      </c>
      <c r="P1281" s="14">
        <v>4.3999999999999997E-2</v>
      </c>
      <c r="Q1281" s="14">
        <v>0.3</v>
      </c>
      <c r="R1281" s="14">
        <v>1.25</v>
      </c>
      <c r="S1281" s="12">
        <v>1.03</v>
      </c>
      <c r="T1281" s="15">
        <v>0.18</v>
      </c>
      <c r="U1281" s="15">
        <v>3.2000000000000001E-2</v>
      </c>
      <c r="V1281" s="15">
        <v>0</v>
      </c>
      <c r="W1281" s="15">
        <v>0</v>
      </c>
      <c r="X1281" s="15">
        <v>0</v>
      </c>
      <c r="Y1281" s="15">
        <v>0</v>
      </c>
      <c r="Z1281" s="14">
        <v>100.6</v>
      </c>
      <c r="AA1281" s="14">
        <v>8.8000000000000007</v>
      </c>
      <c r="AB1281" s="14">
        <v>34</v>
      </c>
      <c r="AC1281" s="14"/>
      <c r="AD1281" s="14">
        <v>95.2</v>
      </c>
      <c r="AE1281" s="14"/>
      <c r="AF1281" s="14"/>
      <c r="AG1281" s="14"/>
      <c r="AH1281" s="14"/>
      <c r="AI1281" s="14"/>
      <c r="AJ1281" s="14">
        <v>900</v>
      </c>
      <c r="AK1281" s="14">
        <v>60</v>
      </c>
      <c r="AL1281" s="14">
        <v>300</v>
      </c>
      <c r="AM1281" s="14">
        <v>60</v>
      </c>
      <c r="AN1281" s="14"/>
      <c r="AO1281" s="14"/>
      <c r="AP1281" s="14"/>
      <c r="AQ1281" s="14"/>
      <c r="AR1281" s="14"/>
      <c r="AS1281" s="16"/>
      <c r="AT1281" s="14">
        <v>1000</v>
      </c>
      <c r="AU1281" s="14">
        <v>730</v>
      </c>
      <c r="AV1281" s="14">
        <v>12</v>
      </c>
      <c r="AW1281" s="14">
        <v>277</v>
      </c>
      <c r="AX1281" s="14"/>
      <c r="AY1281" s="14"/>
      <c r="AZ1281" s="14"/>
      <c r="BA1281" s="14"/>
      <c r="BB1281" s="14">
        <v>112</v>
      </c>
      <c r="BC1281" s="38">
        <v>100</v>
      </c>
      <c r="BD1281" s="14"/>
      <c r="BE1281" s="14"/>
      <c r="BF1281" s="18"/>
      <c r="BG1281" s="14"/>
      <c r="BH1281" s="14"/>
      <c r="BI1281" s="14"/>
      <c r="BJ1281" s="14"/>
      <c r="BK1281" s="14"/>
      <c r="BL1281" s="14"/>
      <c r="BM1281" s="14"/>
      <c r="BN1281" s="14"/>
      <c r="BO1281" s="14"/>
      <c r="BP1281" s="14"/>
      <c r="BQ1281" s="14"/>
      <c r="BR1281" s="14"/>
      <c r="BS1281" s="14"/>
      <c r="BT1281" s="14"/>
      <c r="BU1281" s="14"/>
      <c r="BV1281" s="14"/>
      <c r="BW1281" s="14"/>
      <c r="BX1281" s="14"/>
      <c r="BY1281" s="14"/>
      <c r="BZ1281" s="14"/>
      <c r="CA1281" s="14"/>
      <c r="CB1281" s="14"/>
      <c r="CC1281" s="14"/>
      <c r="CD1281" s="14"/>
      <c r="CE1281" s="14"/>
      <c r="CF1281" s="14"/>
      <c r="CG1281" s="14"/>
      <c r="CH1281" s="14"/>
      <c r="CI1281" s="14"/>
      <c r="CJ1281" s="14"/>
      <c r="CK1281" s="14"/>
      <c r="CL1281" s="14"/>
      <c r="CM1281" s="14"/>
      <c r="CN1281" s="14"/>
      <c r="CO1281" s="14"/>
      <c r="CP1281" s="14"/>
      <c r="CQ1281" s="14"/>
      <c r="CR1281" s="14"/>
      <c r="CS1281" s="14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  <c r="DN1281" s="1"/>
      <c r="DO1281" s="1"/>
      <c r="DP1281" s="1"/>
      <c r="DQ1281" s="1"/>
      <c r="DR1281" s="1"/>
      <c r="DS1281" s="1"/>
      <c r="DT1281" s="1"/>
      <c r="DU1281" s="1"/>
      <c r="DV1281" s="1"/>
      <c r="DW1281" s="1"/>
      <c r="DX1281" s="1"/>
      <c r="DY1281" s="1"/>
      <c r="DZ1281" s="1"/>
      <c r="EA1281" s="1"/>
      <c r="EB1281" s="1"/>
      <c r="EC1281" s="1"/>
      <c r="ED1281" s="1"/>
      <c r="EE1281" s="1"/>
      <c r="EF1281" s="1"/>
      <c r="EG1281" s="1"/>
      <c r="EH1281" s="1"/>
      <c r="EI1281" s="1"/>
      <c r="EJ1281" s="1"/>
      <c r="EK1281" s="1"/>
      <c r="EL1281" s="1"/>
      <c r="EM1281" s="1"/>
      <c r="EN1281" s="1"/>
      <c r="EO1281" s="1"/>
      <c r="EP1281" s="1"/>
      <c r="EQ1281" s="1"/>
      <c r="ER1281" s="1"/>
      <c r="ES1281" s="1"/>
      <c r="ET1281" s="1"/>
      <c r="EU1281" s="1"/>
      <c r="EV1281" s="1"/>
      <c r="EW1281" s="1"/>
      <c r="EX1281" s="1"/>
      <c r="EY1281" s="1"/>
      <c r="EZ1281" s="1"/>
      <c r="FA1281" s="1"/>
      <c r="FB1281" s="1"/>
      <c r="FC1281" s="1"/>
      <c r="FD1281" s="1"/>
      <c r="FE1281" s="1"/>
      <c r="FF1281" s="1"/>
      <c r="FG1281" s="1"/>
      <c r="FH1281" s="1"/>
      <c r="FI1281" s="1"/>
      <c r="FJ1281" s="1"/>
      <c r="FK1281" s="1"/>
      <c r="FL1281" s="1"/>
      <c r="FM1281" s="1"/>
      <c r="FN1281" s="1"/>
      <c r="FO1281" s="1"/>
      <c r="FP1281" s="1"/>
      <c r="FQ1281" s="1"/>
      <c r="FR1281" s="1"/>
      <c r="FS1281" s="1"/>
      <c r="FT1281" s="1"/>
      <c r="FU1281" s="1"/>
      <c r="FV1281" s="1"/>
      <c r="FW1281" s="1"/>
      <c r="FX1281" s="1"/>
      <c r="FY1281" s="1"/>
      <c r="FZ1281" s="1"/>
      <c r="GA1281" s="1"/>
      <c r="GB1281" s="1"/>
      <c r="GC1281" s="1"/>
      <c r="GD1281" s="1"/>
      <c r="GE1281" s="1"/>
      <c r="GF1281" s="1"/>
      <c r="GG1281" s="1"/>
      <c r="GH1281" s="1"/>
      <c r="GI1281" s="1"/>
      <c r="GJ1281" s="1"/>
      <c r="GK1281" s="1"/>
      <c r="GL1281" s="1"/>
      <c r="GM1281" s="1"/>
      <c r="GN1281" s="1"/>
      <c r="GO1281" s="1"/>
      <c r="GP1281" s="1"/>
      <c r="GQ1281" s="1"/>
      <c r="GR1281" s="1"/>
      <c r="GS1281" s="1"/>
      <c r="GT1281" s="1"/>
      <c r="GU1281" s="1"/>
      <c r="GV1281" s="1"/>
      <c r="GW1281" s="1"/>
      <c r="GX1281" s="1"/>
      <c r="GY1281" s="1"/>
      <c r="GZ1281" s="1"/>
      <c r="HA1281" s="1"/>
      <c r="HB1281" s="1"/>
      <c r="HC1281" s="1"/>
      <c r="HD1281" s="1"/>
      <c r="HE1281" s="1"/>
      <c r="HF1281" s="1"/>
      <c r="HG1281" s="1"/>
      <c r="HH1281" s="1"/>
      <c r="HI1281" s="1"/>
      <c r="HJ1281" s="1"/>
      <c r="HK1281" s="1"/>
      <c r="HL1281" s="1"/>
      <c r="HM1281" s="1"/>
      <c r="HN1281" s="1"/>
      <c r="HO1281" s="1"/>
      <c r="HP1281" s="1"/>
      <c r="HQ1281" s="1"/>
      <c r="HR1281" s="1"/>
      <c r="HS1281" s="1"/>
      <c r="HT1281" s="1"/>
      <c r="HU1281" s="1"/>
      <c r="HV1281" s="1"/>
      <c r="HW1281" s="1"/>
      <c r="HX1281" s="1"/>
      <c r="HY1281" s="1"/>
      <c r="HZ1281" s="1"/>
      <c r="IA1281" s="1"/>
      <c r="IB1281" s="1"/>
      <c r="IC1281" s="1"/>
      <c r="ID1281" s="1"/>
      <c r="IE1281" s="1"/>
      <c r="IF1281" s="1"/>
      <c r="IG1281" s="1"/>
      <c r="IH1281" s="1"/>
      <c r="II1281" s="1"/>
      <c r="IJ1281" s="1"/>
      <c r="IK1281" s="1"/>
      <c r="IL1281" s="1"/>
      <c r="IM1281" s="1"/>
      <c r="IN1281" s="1"/>
      <c r="IO1281" s="1"/>
      <c r="IP1281" s="1"/>
      <c r="IQ1281" s="1"/>
      <c r="IR1281" s="1"/>
      <c r="IS1281" s="1"/>
      <c r="IT1281" s="1"/>
      <c r="IU1281" s="1"/>
      <c r="IV1281" s="1"/>
    </row>
    <row r="1282" spans="1:256" s="3" customFormat="1" ht="15" customHeight="1">
      <c r="A1282" s="1"/>
      <c r="B1282" s="1"/>
      <c r="C1282" s="1"/>
      <c r="D1282" s="1"/>
      <c r="E1282" s="1"/>
      <c r="F1282" s="1"/>
      <c r="G1282" s="1"/>
      <c r="H1282" s="1"/>
      <c r="I1282" s="1"/>
      <c r="J1282" s="1"/>
      <c r="K1282" s="19">
        <v>135</v>
      </c>
      <c r="L1282" s="12">
        <v>3.73</v>
      </c>
      <c r="M1282" s="12">
        <v>2.5499999999999998</v>
      </c>
      <c r="N1282" s="14">
        <v>2.3E-2</v>
      </c>
      <c r="O1282" s="14">
        <v>4.4999999999999998E-2</v>
      </c>
      <c r="P1282" s="14">
        <v>4.3999999999999997E-2</v>
      </c>
      <c r="Q1282" s="14">
        <v>0.3</v>
      </c>
      <c r="R1282" s="14">
        <v>1.25</v>
      </c>
      <c r="S1282" s="12">
        <v>1.03</v>
      </c>
      <c r="T1282" s="15">
        <v>0.18</v>
      </c>
      <c r="U1282" s="15">
        <v>3.2000000000000001E-2</v>
      </c>
      <c r="V1282" s="15">
        <v>0</v>
      </c>
      <c r="W1282" s="15">
        <v>0</v>
      </c>
      <c r="X1282" s="15">
        <v>0</v>
      </c>
      <c r="Y1282" s="15">
        <v>0</v>
      </c>
      <c r="Z1282" s="14">
        <v>155.30000000000001</v>
      </c>
      <c r="AA1282" s="14">
        <v>9.6</v>
      </c>
      <c r="AB1282" s="14">
        <v>29</v>
      </c>
      <c r="AC1282" s="14"/>
      <c r="AD1282" s="14">
        <v>96.3</v>
      </c>
      <c r="AE1282" s="14"/>
      <c r="AF1282" s="14"/>
      <c r="AG1282" s="14"/>
      <c r="AH1282" s="14"/>
      <c r="AI1282" s="14"/>
      <c r="AJ1282" s="14">
        <v>900</v>
      </c>
      <c r="AK1282" s="14">
        <v>60</v>
      </c>
      <c r="AL1282" s="14">
        <v>365</v>
      </c>
      <c r="AM1282" s="14">
        <v>60</v>
      </c>
      <c r="AN1282" s="14"/>
      <c r="AO1282" s="14"/>
      <c r="AP1282" s="14"/>
      <c r="AQ1282" s="14"/>
      <c r="AR1282" s="14"/>
      <c r="AS1282" s="16"/>
      <c r="AT1282" s="14">
        <v>625</v>
      </c>
      <c r="AU1282" s="14">
        <v>500</v>
      </c>
      <c r="AV1282" s="14">
        <v>4</v>
      </c>
      <c r="AW1282" s="14">
        <v>329</v>
      </c>
      <c r="AX1282" s="14"/>
      <c r="AY1282" s="14"/>
      <c r="AZ1282" s="14"/>
      <c r="BA1282" s="14"/>
      <c r="BB1282" s="14">
        <v>12</v>
      </c>
      <c r="BC1282" s="38">
        <v>-60</v>
      </c>
      <c r="BD1282" s="14"/>
      <c r="BE1282" s="14"/>
      <c r="BF1282" s="18"/>
      <c r="BG1282" s="14"/>
      <c r="BH1282" s="14"/>
      <c r="BI1282" s="14"/>
      <c r="BJ1282" s="14"/>
      <c r="BK1282" s="14"/>
      <c r="BL1282" s="14"/>
      <c r="BM1282" s="14"/>
      <c r="BN1282" s="14"/>
      <c r="BO1282" s="14"/>
      <c r="BP1282" s="14"/>
      <c r="BQ1282" s="14"/>
      <c r="BR1282" s="14"/>
      <c r="BS1282" s="14"/>
      <c r="BT1282" s="14"/>
      <c r="BU1282" s="14"/>
      <c r="BV1282" s="14"/>
      <c r="BW1282" s="14"/>
      <c r="BX1282" s="14"/>
      <c r="BY1282" s="14"/>
      <c r="BZ1282" s="14"/>
      <c r="CA1282" s="14"/>
      <c r="CB1282" s="14"/>
      <c r="CC1282" s="14"/>
      <c r="CD1282" s="14"/>
      <c r="CE1282" s="14"/>
      <c r="CF1282" s="14"/>
      <c r="CG1282" s="14"/>
      <c r="CH1282" s="14"/>
      <c r="CI1282" s="14"/>
      <c r="CJ1282" s="14"/>
      <c r="CK1282" s="14"/>
      <c r="CL1282" s="14"/>
      <c r="CM1282" s="14"/>
      <c r="CN1282" s="14"/>
      <c r="CO1282" s="14"/>
      <c r="CP1282" s="14"/>
      <c r="CQ1282" s="14"/>
      <c r="CR1282" s="14"/>
      <c r="CS1282" s="14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  <c r="DN1282" s="1"/>
      <c r="DO1282" s="1"/>
      <c r="DP1282" s="1"/>
      <c r="DQ1282" s="1"/>
      <c r="DR1282" s="1"/>
      <c r="DS1282" s="1"/>
      <c r="DT1282" s="1"/>
      <c r="DU1282" s="1"/>
      <c r="DV1282" s="1"/>
      <c r="DW1282" s="1"/>
      <c r="DX1282" s="1"/>
      <c r="DY1282" s="1"/>
      <c r="DZ1282" s="1"/>
      <c r="EA1282" s="1"/>
      <c r="EB1282" s="1"/>
      <c r="EC1282" s="1"/>
      <c r="ED1282" s="1"/>
      <c r="EE1282" s="1"/>
      <c r="EF1282" s="1"/>
      <c r="EG1282" s="1"/>
      <c r="EH1282" s="1"/>
      <c r="EI1282" s="1"/>
      <c r="EJ1282" s="1"/>
      <c r="EK1282" s="1"/>
      <c r="EL1282" s="1"/>
      <c r="EM1282" s="1"/>
      <c r="EN1282" s="1"/>
      <c r="EO1282" s="1"/>
      <c r="EP1282" s="1"/>
      <c r="EQ1282" s="1"/>
      <c r="ER1282" s="1"/>
      <c r="ES1282" s="1"/>
      <c r="ET1282" s="1"/>
      <c r="EU1282" s="1"/>
      <c r="EV1282" s="1"/>
      <c r="EW1282" s="1"/>
      <c r="EX1282" s="1"/>
      <c r="EY1282" s="1"/>
      <c r="EZ1282" s="1"/>
      <c r="FA1282" s="1"/>
      <c r="FB1282" s="1"/>
      <c r="FC1282" s="1"/>
      <c r="FD1282" s="1"/>
      <c r="FE1282" s="1"/>
      <c r="FF1282" s="1"/>
      <c r="FG1282" s="1"/>
      <c r="FH1282" s="1"/>
      <c r="FI1282" s="1"/>
      <c r="FJ1282" s="1"/>
      <c r="FK1282" s="1"/>
      <c r="FL1282" s="1"/>
      <c r="FM1282" s="1"/>
      <c r="FN1282" s="1"/>
      <c r="FO1282" s="1"/>
      <c r="FP1282" s="1"/>
      <c r="FQ1282" s="1"/>
      <c r="FR1282" s="1"/>
      <c r="FS1282" s="1"/>
      <c r="FT1282" s="1"/>
      <c r="FU1282" s="1"/>
      <c r="FV1282" s="1"/>
      <c r="FW1282" s="1"/>
      <c r="FX1282" s="1"/>
      <c r="FY1282" s="1"/>
      <c r="FZ1282" s="1"/>
      <c r="GA1282" s="1"/>
      <c r="GB1282" s="1"/>
      <c r="GC1282" s="1"/>
      <c r="GD1282" s="1"/>
      <c r="GE1282" s="1"/>
      <c r="GF1282" s="1"/>
      <c r="GG1282" s="1"/>
      <c r="GH1282" s="1"/>
      <c r="GI1282" s="1"/>
      <c r="GJ1282" s="1"/>
      <c r="GK1282" s="1"/>
      <c r="GL1282" s="1"/>
      <c r="GM1282" s="1"/>
      <c r="GN1282" s="1"/>
      <c r="GO1282" s="1"/>
      <c r="GP1282" s="1"/>
      <c r="GQ1282" s="1"/>
      <c r="GR1282" s="1"/>
      <c r="GS1282" s="1"/>
      <c r="GT1282" s="1"/>
      <c r="GU1282" s="1"/>
      <c r="GV1282" s="1"/>
      <c r="GW1282" s="1"/>
      <c r="GX1282" s="1"/>
      <c r="GY1282" s="1"/>
      <c r="GZ1282" s="1"/>
      <c r="HA1282" s="1"/>
      <c r="HB1282" s="1"/>
      <c r="HC1282" s="1"/>
      <c r="HD1282" s="1"/>
      <c r="HE1282" s="1"/>
      <c r="HF1282" s="1"/>
      <c r="HG1282" s="1"/>
      <c r="HH1282" s="1"/>
      <c r="HI1282" s="1"/>
      <c r="HJ1282" s="1"/>
      <c r="HK1282" s="1"/>
      <c r="HL1282" s="1"/>
      <c r="HM1282" s="1"/>
      <c r="HN1282" s="1"/>
      <c r="HO1282" s="1"/>
      <c r="HP1282" s="1"/>
      <c r="HQ1282" s="1"/>
      <c r="HR1282" s="1"/>
      <c r="HS1282" s="1"/>
      <c r="HT1282" s="1"/>
      <c r="HU1282" s="1"/>
      <c r="HV1282" s="1"/>
      <c r="HW1282" s="1"/>
      <c r="HX1282" s="1"/>
      <c r="HY1282" s="1"/>
      <c r="HZ1282" s="1"/>
      <c r="IA1282" s="1"/>
      <c r="IB1282" s="1"/>
      <c r="IC1282" s="1"/>
      <c r="ID1282" s="1"/>
      <c r="IE1282" s="1"/>
      <c r="IF1282" s="1"/>
      <c r="IG1282" s="1"/>
      <c r="IH1282" s="1"/>
      <c r="II1282" s="1"/>
      <c r="IJ1282" s="1"/>
      <c r="IK1282" s="1"/>
      <c r="IL1282" s="1"/>
      <c r="IM1282" s="1"/>
      <c r="IN1282" s="1"/>
      <c r="IO1282" s="1"/>
      <c r="IP1282" s="1"/>
      <c r="IQ1282" s="1"/>
      <c r="IR1282" s="1"/>
      <c r="IS1282" s="1"/>
      <c r="IT1282" s="1"/>
      <c r="IU1282" s="1"/>
      <c r="IV1282" s="1"/>
    </row>
    <row r="1283" spans="1:256" s="3" customFormat="1" ht="15" customHeight="1">
      <c r="A1283" s="1"/>
      <c r="B1283" s="1"/>
      <c r="C1283" s="1"/>
      <c r="D1283" s="1"/>
      <c r="E1283" s="1"/>
      <c r="F1283" s="1"/>
      <c r="G1283" s="1"/>
      <c r="H1283" s="1"/>
      <c r="I1283" s="1"/>
      <c r="J1283" s="1"/>
      <c r="K1283" s="19">
        <v>135</v>
      </c>
      <c r="L1283" s="12">
        <v>3.73</v>
      </c>
      <c r="M1283" s="12">
        <v>2.5499999999999998</v>
      </c>
      <c r="N1283" s="14">
        <v>2.3E-2</v>
      </c>
      <c r="O1283" s="14">
        <v>4.4999999999999998E-2</v>
      </c>
      <c r="P1283" s="14">
        <v>4.3999999999999997E-2</v>
      </c>
      <c r="Q1283" s="14">
        <v>0.3</v>
      </c>
      <c r="R1283" s="14">
        <v>1.25</v>
      </c>
      <c r="S1283" s="12">
        <v>1.03</v>
      </c>
      <c r="T1283" s="15">
        <v>0.18</v>
      </c>
      <c r="U1283" s="15">
        <v>3.2000000000000001E-2</v>
      </c>
      <c r="V1283" s="15">
        <v>0</v>
      </c>
      <c r="W1283" s="15">
        <v>0</v>
      </c>
      <c r="X1283" s="15">
        <v>0</v>
      </c>
      <c r="Y1283" s="15">
        <v>0</v>
      </c>
      <c r="Z1283" s="14">
        <v>155.30000000000001</v>
      </c>
      <c r="AA1283" s="14">
        <v>9.6</v>
      </c>
      <c r="AB1283" s="14">
        <v>29</v>
      </c>
      <c r="AC1283" s="14"/>
      <c r="AD1283" s="14">
        <v>96.3</v>
      </c>
      <c r="AE1283" s="14"/>
      <c r="AF1283" s="14"/>
      <c r="AG1283" s="14"/>
      <c r="AH1283" s="14"/>
      <c r="AI1283" s="14"/>
      <c r="AJ1283" s="14">
        <v>900</v>
      </c>
      <c r="AK1283" s="14">
        <v>60</v>
      </c>
      <c r="AL1283" s="14">
        <v>365</v>
      </c>
      <c r="AM1283" s="14">
        <v>60</v>
      </c>
      <c r="AN1283" s="14"/>
      <c r="AO1283" s="14"/>
      <c r="AP1283" s="14"/>
      <c r="AQ1283" s="14"/>
      <c r="AR1283" s="14"/>
      <c r="AS1283" s="16"/>
      <c r="AT1283" s="14">
        <v>625</v>
      </c>
      <c r="AU1283" s="14">
        <v>500</v>
      </c>
      <c r="AV1283" s="14">
        <v>4</v>
      </c>
      <c r="AW1283" s="14">
        <v>329</v>
      </c>
      <c r="AX1283" s="14"/>
      <c r="AY1283" s="14"/>
      <c r="AZ1283" s="14"/>
      <c r="BA1283" s="14"/>
      <c r="BB1283" s="14">
        <v>16</v>
      </c>
      <c r="BC1283" s="38">
        <v>-60</v>
      </c>
      <c r="BD1283" s="14"/>
      <c r="BE1283" s="14"/>
      <c r="BF1283" s="18"/>
      <c r="BG1283" s="14"/>
      <c r="BH1283" s="14"/>
      <c r="BI1283" s="14"/>
      <c r="BJ1283" s="14"/>
      <c r="BK1283" s="14"/>
      <c r="BL1283" s="14"/>
      <c r="BM1283" s="14"/>
      <c r="BN1283" s="14"/>
      <c r="BO1283" s="14"/>
      <c r="BP1283" s="14"/>
      <c r="BQ1283" s="14"/>
      <c r="BR1283" s="14"/>
      <c r="BS1283" s="14"/>
      <c r="BT1283" s="14"/>
      <c r="BU1283" s="14"/>
      <c r="BV1283" s="14"/>
      <c r="BW1283" s="14"/>
      <c r="BX1283" s="14"/>
      <c r="BY1283" s="14"/>
      <c r="BZ1283" s="14"/>
      <c r="CA1283" s="14"/>
      <c r="CB1283" s="14"/>
      <c r="CC1283" s="14"/>
      <c r="CD1283" s="14"/>
      <c r="CE1283" s="14"/>
      <c r="CF1283" s="14"/>
      <c r="CG1283" s="14"/>
      <c r="CH1283" s="14"/>
      <c r="CI1283" s="14"/>
      <c r="CJ1283" s="14"/>
      <c r="CK1283" s="14"/>
      <c r="CL1283" s="14"/>
      <c r="CM1283" s="14"/>
      <c r="CN1283" s="14"/>
      <c r="CO1283" s="14"/>
      <c r="CP1283" s="14"/>
      <c r="CQ1283" s="14"/>
      <c r="CR1283" s="14"/>
      <c r="CS1283" s="14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  <c r="DN1283" s="1"/>
      <c r="DO1283" s="1"/>
      <c r="DP1283" s="1"/>
      <c r="DQ1283" s="1"/>
      <c r="DR1283" s="1"/>
      <c r="DS1283" s="1"/>
      <c r="DT1283" s="1"/>
      <c r="DU1283" s="1"/>
      <c r="DV1283" s="1"/>
      <c r="DW1283" s="1"/>
      <c r="DX1283" s="1"/>
      <c r="DY1283" s="1"/>
      <c r="DZ1283" s="1"/>
      <c r="EA1283" s="1"/>
      <c r="EB1283" s="1"/>
      <c r="EC1283" s="1"/>
      <c r="ED1283" s="1"/>
      <c r="EE1283" s="1"/>
      <c r="EF1283" s="1"/>
      <c r="EG1283" s="1"/>
      <c r="EH1283" s="1"/>
      <c r="EI1283" s="1"/>
      <c r="EJ1283" s="1"/>
      <c r="EK1283" s="1"/>
      <c r="EL1283" s="1"/>
      <c r="EM1283" s="1"/>
      <c r="EN1283" s="1"/>
      <c r="EO1283" s="1"/>
      <c r="EP1283" s="1"/>
      <c r="EQ1283" s="1"/>
      <c r="ER1283" s="1"/>
      <c r="ES1283" s="1"/>
      <c r="ET1283" s="1"/>
      <c r="EU1283" s="1"/>
      <c r="EV1283" s="1"/>
      <c r="EW1283" s="1"/>
      <c r="EX1283" s="1"/>
      <c r="EY1283" s="1"/>
      <c r="EZ1283" s="1"/>
      <c r="FA1283" s="1"/>
      <c r="FB1283" s="1"/>
      <c r="FC1283" s="1"/>
      <c r="FD1283" s="1"/>
      <c r="FE1283" s="1"/>
      <c r="FF1283" s="1"/>
      <c r="FG1283" s="1"/>
      <c r="FH1283" s="1"/>
      <c r="FI1283" s="1"/>
      <c r="FJ1283" s="1"/>
      <c r="FK1283" s="1"/>
      <c r="FL1283" s="1"/>
      <c r="FM1283" s="1"/>
      <c r="FN1283" s="1"/>
      <c r="FO1283" s="1"/>
      <c r="FP1283" s="1"/>
      <c r="FQ1283" s="1"/>
      <c r="FR1283" s="1"/>
      <c r="FS1283" s="1"/>
      <c r="FT1283" s="1"/>
      <c r="FU1283" s="1"/>
      <c r="FV1283" s="1"/>
      <c r="FW1283" s="1"/>
      <c r="FX1283" s="1"/>
      <c r="FY1283" s="1"/>
      <c r="FZ1283" s="1"/>
      <c r="GA1283" s="1"/>
      <c r="GB1283" s="1"/>
      <c r="GC1283" s="1"/>
      <c r="GD1283" s="1"/>
      <c r="GE1283" s="1"/>
      <c r="GF1283" s="1"/>
      <c r="GG1283" s="1"/>
      <c r="GH1283" s="1"/>
      <c r="GI1283" s="1"/>
      <c r="GJ1283" s="1"/>
      <c r="GK1283" s="1"/>
      <c r="GL1283" s="1"/>
      <c r="GM1283" s="1"/>
      <c r="GN1283" s="1"/>
      <c r="GO1283" s="1"/>
      <c r="GP1283" s="1"/>
      <c r="GQ1283" s="1"/>
      <c r="GR1283" s="1"/>
      <c r="GS1283" s="1"/>
      <c r="GT1283" s="1"/>
      <c r="GU1283" s="1"/>
      <c r="GV1283" s="1"/>
      <c r="GW1283" s="1"/>
      <c r="GX1283" s="1"/>
      <c r="GY1283" s="1"/>
      <c r="GZ1283" s="1"/>
      <c r="HA1283" s="1"/>
      <c r="HB1283" s="1"/>
      <c r="HC1283" s="1"/>
      <c r="HD1283" s="1"/>
      <c r="HE1283" s="1"/>
      <c r="HF1283" s="1"/>
      <c r="HG1283" s="1"/>
      <c r="HH1283" s="1"/>
      <c r="HI1283" s="1"/>
      <c r="HJ1283" s="1"/>
      <c r="HK1283" s="1"/>
      <c r="HL1283" s="1"/>
      <c r="HM1283" s="1"/>
      <c r="HN1283" s="1"/>
      <c r="HO1283" s="1"/>
      <c r="HP1283" s="1"/>
      <c r="HQ1283" s="1"/>
      <c r="HR1283" s="1"/>
      <c r="HS1283" s="1"/>
      <c r="HT1283" s="1"/>
      <c r="HU1283" s="1"/>
      <c r="HV1283" s="1"/>
      <c r="HW1283" s="1"/>
      <c r="HX1283" s="1"/>
      <c r="HY1283" s="1"/>
      <c r="HZ1283" s="1"/>
      <c r="IA1283" s="1"/>
      <c r="IB1283" s="1"/>
      <c r="IC1283" s="1"/>
      <c r="ID1283" s="1"/>
      <c r="IE1283" s="1"/>
      <c r="IF1283" s="1"/>
      <c r="IG1283" s="1"/>
      <c r="IH1283" s="1"/>
      <c r="II1283" s="1"/>
      <c r="IJ1283" s="1"/>
      <c r="IK1283" s="1"/>
      <c r="IL1283" s="1"/>
      <c r="IM1283" s="1"/>
      <c r="IN1283" s="1"/>
      <c r="IO1283" s="1"/>
      <c r="IP1283" s="1"/>
      <c r="IQ1283" s="1"/>
      <c r="IR1283" s="1"/>
      <c r="IS1283" s="1"/>
      <c r="IT1283" s="1"/>
      <c r="IU1283" s="1"/>
      <c r="IV1283" s="1"/>
    </row>
    <row r="1284" spans="1:256" s="3" customFormat="1" ht="15" customHeight="1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K1284" s="19">
        <v>135</v>
      </c>
      <c r="L1284" s="12">
        <v>3.73</v>
      </c>
      <c r="M1284" s="12">
        <v>2.5499999999999998</v>
      </c>
      <c r="N1284" s="14">
        <v>2.3E-2</v>
      </c>
      <c r="O1284" s="14">
        <v>4.4999999999999998E-2</v>
      </c>
      <c r="P1284" s="14">
        <v>4.3999999999999997E-2</v>
      </c>
      <c r="Q1284" s="14">
        <v>0.3</v>
      </c>
      <c r="R1284" s="14">
        <v>1.25</v>
      </c>
      <c r="S1284" s="12">
        <v>1.03</v>
      </c>
      <c r="T1284" s="15">
        <v>0.18</v>
      </c>
      <c r="U1284" s="15">
        <v>3.2000000000000001E-2</v>
      </c>
      <c r="V1284" s="15">
        <v>0</v>
      </c>
      <c r="W1284" s="15">
        <v>0</v>
      </c>
      <c r="X1284" s="15">
        <v>0</v>
      </c>
      <c r="Y1284" s="15">
        <v>0</v>
      </c>
      <c r="Z1284" s="14">
        <v>155.30000000000001</v>
      </c>
      <c r="AA1284" s="14">
        <v>9.6</v>
      </c>
      <c r="AB1284" s="14">
        <v>29</v>
      </c>
      <c r="AC1284" s="14"/>
      <c r="AD1284" s="14">
        <v>96.3</v>
      </c>
      <c r="AE1284" s="14"/>
      <c r="AF1284" s="14"/>
      <c r="AG1284" s="14"/>
      <c r="AH1284" s="14"/>
      <c r="AI1284" s="14"/>
      <c r="AJ1284" s="14">
        <v>900</v>
      </c>
      <c r="AK1284" s="14">
        <v>60</v>
      </c>
      <c r="AL1284" s="14">
        <v>365</v>
      </c>
      <c r="AM1284" s="14">
        <v>60</v>
      </c>
      <c r="AN1284" s="14"/>
      <c r="AO1284" s="14"/>
      <c r="AP1284" s="14"/>
      <c r="AQ1284" s="14"/>
      <c r="AR1284" s="14"/>
      <c r="AS1284" s="16"/>
      <c r="AT1284" s="14">
        <v>625</v>
      </c>
      <c r="AU1284" s="14">
        <v>500</v>
      </c>
      <c r="AV1284" s="14">
        <v>4</v>
      </c>
      <c r="AW1284" s="14">
        <v>329</v>
      </c>
      <c r="AX1284" s="14"/>
      <c r="AY1284" s="14"/>
      <c r="AZ1284" s="14"/>
      <c r="BA1284" s="14"/>
      <c r="BB1284" s="14">
        <v>20</v>
      </c>
      <c r="BC1284" s="38">
        <v>-60</v>
      </c>
      <c r="BD1284" s="14"/>
      <c r="BE1284" s="14"/>
      <c r="BF1284" s="18"/>
      <c r="BG1284" s="14"/>
      <c r="BH1284" s="14"/>
      <c r="BI1284" s="14"/>
      <c r="BJ1284" s="14"/>
      <c r="BK1284" s="14"/>
      <c r="BL1284" s="14"/>
      <c r="BM1284" s="14"/>
      <c r="BN1284" s="14"/>
      <c r="BO1284" s="14"/>
      <c r="BP1284" s="14"/>
      <c r="BQ1284" s="14"/>
      <c r="BR1284" s="14"/>
      <c r="BS1284" s="14"/>
      <c r="BT1284" s="14"/>
      <c r="BU1284" s="14"/>
      <c r="BV1284" s="14"/>
      <c r="BW1284" s="14"/>
      <c r="BX1284" s="14"/>
      <c r="BY1284" s="14"/>
      <c r="BZ1284" s="14"/>
      <c r="CA1284" s="14"/>
      <c r="CB1284" s="14"/>
      <c r="CC1284" s="14"/>
      <c r="CD1284" s="14"/>
      <c r="CE1284" s="14"/>
      <c r="CF1284" s="14"/>
      <c r="CG1284" s="14"/>
      <c r="CH1284" s="14"/>
      <c r="CI1284" s="14"/>
      <c r="CJ1284" s="14"/>
      <c r="CK1284" s="14"/>
      <c r="CL1284" s="14"/>
      <c r="CM1284" s="14"/>
      <c r="CN1284" s="14"/>
      <c r="CO1284" s="14"/>
      <c r="CP1284" s="14"/>
      <c r="CQ1284" s="14"/>
      <c r="CR1284" s="14"/>
      <c r="CS1284" s="14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  <c r="DN1284" s="1"/>
      <c r="DO1284" s="1"/>
      <c r="DP1284" s="1"/>
      <c r="DQ1284" s="1"/>
      <c r="DR1284" s="1"/>
      <c r="DS1284" s="1"/>
      <c r="DT1284" s="1"/>
      <c r="DU1284" s="1"/>
      <c r="DV1284" s="1"/>
      <c r="DW1284" s="1"/>
      <c r="DX1284" s="1"/>
      <c r="DY1284" s="1"/>
      <c r="DZ1284" s="1"/>
      <c r="EA1284" s="1"/>
      <c r="EB1284" s="1"/>
      <c r="EC1284" s="1"/>
      <c r="ED1284" s="1"/>
      <c r="EE1284" s="1"/>
      <c r="EF1284" s="1"/>
      <c r="EG1284" s="1"/>
      <c r="EH1284" s="1"/>
      <c r="EI1284" s="1"/>
      <c r="EJ1284" s="1"/>
      <c r="EK1284" s="1"/>
      <c r="EL1284" s="1"/>
      <c r="EM1284" s="1"/>
      <c r="EN1284" s="1"/>
      <c r="EO1284" s="1"/>
      <c r="EP1284" s="1"/>
      <c r="EQ1284" s="1"/>
      <c r="ER1284" s="1"/>
      <c r="ES1284" s="1"/>
      <c r="ET1284" s="1"/>
      <c r="EU1284" s="1"/>
      <c r="EV1284" s="1"/>
      <c r="EW1284" s="1"/>
      <c r="EX1284" s="1"/>
      <c r="EY1284" s="1"/>
      <c r="EZ1284" s="1"/>
      <c r="FA1284" s="1"/>
      <c r="FB1284" s="1"/>
      <c r="FC1284" s="1"/>
      <c r="FD1284" s="1"/>
      <c r="FE1284" s="1"/>
      <c r="FF1284" s="1"/>
      <c r="FG1284" s="1"/>
      <c r="FH1284" s="1"/>
      <c r="FI1284" s="1"/>
      <c r="FJ1284" s="1"/>
      <c r="FK1284" s="1"/>
      <c r="FL1284" s="1"/>
      <c r="FM1284" s="1"/>
      <c r="FN1284" s="1"/>
      <c r="FO1284" s="1"/>
      <c r="FP1284" s="1"/>
      <c r="FQ1284" s="1"/>
      <c r="FR1284" s="1"/>
      <c r="FS1284" s="1"/>
      <c r="FT1284" s="1"/>
      <c r="FU1284" s="1"/>
      <c r="FV1284" s="1"/>
      <c r="FW1284" s="1"/>
      <c r="FX1284" s="1"/>
      <c r="FY1284" s="1"/>
      <c r="FZ1284" s="1"/>
      <c r="GA1284" s="1"/>
      <c r="GB1284" s="1"/>
      <c r="GC1284" s="1"/>
      <c r="GD1284" s="1"/>
      <c r="GE1284" s="1"/>
      <c r="GF1284" s="1"/>
      <c r="GG1284" s="1"/>
      <c r="GH1284" s="1"/>
      <c r="GI1284" s="1"/>
      <c r="GJ1284" s="1"/>
      <c r="GK1284" s="1"/>
      <c r="GL1284" s="1"/>
      <c r="GM1284" s="1"/>
      <c r="GN1284" s="1"/>
      <c r="GO1284" s="1"/>
      <c r="GP1284" s="1"/>
      <c r="GQ1284" s="1"/>
      <c r="GR1284" s="1"/>
      <c r="GS1284" s="1"/>
      <c r="GT1284" s="1"/>
      <c r="GU1284" s="1"/>
      <c r="GV1284" s="1"/>
      <c r="GW1284" s="1"/>
      <c r="GX1284" s="1"/>
      <c r="GY1284" s="1"/>
      <c r="GZ1284" s="1"/>
      <c r="HA1284" s="1"/>
      <c r="HB1284" s="1"/>
      <c r="HC1284" s="1"/>
      <c r="HD1284" s="1"/>
      <c r="HE1284" s="1"/>
      <c r="HF1284" s="1"/>
      <c r="HG1284" s="1"/>
      <c r="HH1284" s="1"/>
      <c r="HI1284" s="1"/>
      <c r="HJ1284" s="1"/>
      <c r="HK1284" s="1"/>
      <c r="HL1284" s="1"/>
      <c r="HM1284" s="1"/>
      <c r="HN1284" s="1"/>
      <c r="HO1284" s="1"/>
      <c r="HP1284" s="1"/>
      <c r="HQ1284" s="1"/>
      <c r="HR1284" s="1"/>
      <c r="HS1284" s="1"/>
      <c r="HT1284" s="1"/>
      <c r="HU1284" s="1"/>
      <c r="HV1284" s="1"/>
      <c r="HW1284" s="1"/>
      <c r="HX1284" s="1"/>
      <c r="HY1284" s="1"/>
      <c r="HZ1284" s="1"/>
      <c r="IA1284" s="1"/>
      <c r="IB1284" s="1"/>
      <c r="IC1284" s="1"/>
      <c r="ID1284" s="1"/>
      <c r="IE1284" s="1"/>
      <c r="IF1284" s="1"/>
      <c r="IG1284" s="1"/>
      <c r="IH1284" s="1"/>
      <c r="II1284" s="1"/>
      <c r="IJ1284" s="1"/>
      <c r="IK1284" s="1"/>
      <c r="IL1284" s="1"/>
      <c r="IM1284" s="1"/>
      <c r="IN1284" s="1"/>
      <c r="IO1284" s="1"/>
      <c r="IP1284" s="1"/>
      <c r="IQ1284" s="1"/>
      <c r="IR1284" s="1"/>
      <c r="IS1284" s="1"/>
      <c r="IT1284" s="1"/>
      <c r="IU1284" s="1"/>
      <c r="IV1284" s="1"/>
    </row>
    <row r="1285" spans="1:256" s="3" customFormat="1" ht="15" customHeight="1">
      <c r="A1285" s="1"/>
      <c r="B1285" s="1"/>
      <c r="C1285" s="1"/>
      <c r="D1285" s="1"/>
      <c r="E1285" s="1"/>
      <c r="F1285" s="1"/>
      <c r="G1285" s="1"/>
      <c r="H1285" s="1"/>
      <c r="I1285" s="1"/>
      <c r="J1285" s="1"/>
      <c r="K1285" s="19">
        <v>135</v>
      </c>
      <c r="L1285" s="12">
        <v>3.73</v>
      </c>
      <c r="M1285" s="12">
        <v>2.5499999999999998</v>
      </c>
      <c r="N1285" s="14">
        <v>2.3E-2</v>
      </c>
      <c r="O1285" s="14">
        <v>4.4999999999999998E-2</v>
      </c>
      <c r="P1285" s="14">
        <v>4.3999999999999997E-2</v>
      </c>
      <c r="Q1285" s="14">
        <v>0.3</v>
      </c>
      <c r="R1285" s="14">
        <v>1.25</v>
      </c>
      <c r="S1285" s="12">
        <v>1.03</v>
      </c>
      <c r="T1285" s="15">
        <v>0.18</v>
      </c>
      <c r="U1285" s="15">
        <v>3.2000000000000001E-2</v>
      </c>
      <c r="V1285" s="15">
        <v>0</v>
      </c>
      <c r="W1285" s="15">
        <v>0</v>
      </c>
      <c r="X1285" s="15">
        <v>0</v>
      </c>
      <c r="Y1285" s="15">
        <v>0</v>
      </c>
      <c r="Z1285" s="14">
        <v>155.30000000000001</v>
      </c>
      <c r="AA1285" s="14">
        <v>9.6</v>
      </c>
      <c r="AB1285" s="14">
        <v>29</v>
      </c>
      <c r="AC1285" s="14"/>
      <c r="AD1285" s="14">
        <v>96.3</v>
      </c>
      <c r="AE1285" s="14"/>
      <c r="AF1285" s="14"/>
      <c r="AG1285" s="14"/>
      <c r="AH1285" s="14"/>
      <c r="AI1285" s="14"/>
      <c r="AJ1285" s="14">
        <v>900</v>
      </c>
      <c r="AK1285" s="14">
        <v>60</v>
      </c>
      <c r="AL1285" s="14">
        <v>365</v>
      </c>
      <c r="AM1285" s="14">
        <v>60</v>
      </c>
      <c r="AN1285" s="14"/>
      <c r="AO1285" s="14"/>
      <c r="AP1285" s="14"/>
      <c r="AQ1285" s="14"/>
      <c r="AR1285" s="14"/>
      <c r="AS1285" s="16"/>
      <c r="AT1285" s="14">
        <v>625</v>
      </c>
      <c r="AU1285" s="14">
        <v>500</v>
      </c>
      <c r="AV1285" s="14">
        <v>4</v>
      </c>
      <c r="AW1285" s="14">
        <v>329</v>
      </c>
      <c r="AX1285" s="14"/>
      <c r="AY1285" s="14"/>
      <c r="AZ1285" s="14"/>
      <c r="BA1285" s="14"/>
      <c r="BB1285" s="14">
        <v>21</v>
      </c>
      <c r="BC1285" s="38">
        <v>-40</v>
      </c>
      <c r="BD1285" s="14"/>
      <c r="BE1285" s="14"/>
      <c r="BF1285" s="18"/>
      <c r="BG1285" s="14"/>
      <c r="BH1285" s="14"/>
      <c r="BI1285" s="14"/>
      <c r="BJ1285" s="14"/>
      <c r="BK1285" s="14"/>
      <c r="BL1285" s="14"/>
      <c r="BM1285" s="14"/>
      <c r="BN1285" s="14"/>
      <c r="BO1285" s="14"/>
      <c r="BP1285" s="14"/>
      <c r="BQ1285" s="14"/>
      <c r="BR1285" s="14"/>
      <c r="BS1285" s="14"/>
      <c r="BT1285" s="14"/>
      <c r="BU1285" s="14"/>
      <c r="BV1285" s="14"/>
      <c r="BW1285" s="14"/>
      <c r="BX1285" s="14"/>
      <c r="BY1285" s="14"/>
      <c r="BZ1285" s="14"/>
      <c r="CA1285" s="14"/>
      <c r="CB1285" s="14"/>
      <c r="CC1285" s="14"/>
      <c r="CD1285" s="14"/>
      <c r="CE1285" s="14"/>
      <c r="CF1285" s="14"/>
      <c r="CG1285" s="14"/>
      <c r="CH1285" s="14"/>
      <c r="CI1285" s="14"/>
      <c r="CJ1285" s="14"/>
      <c r="CK1285" s="14"/>
      <c r="CL1285" s="14"/>
      <c r="CM1285" s="14"/>
      <c r="CN1285" s="14"/>
      <c r="CO1285" s="14"/>
      <c r="CP1285" s="14"/>
      <c r="CQ1285" s="14"/>
      <c r="CR1285" s="14"/>
      <c r="CS1285" s="14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  <c r="DN1285" s="1"/>
      <c r="DO1285" s="1"/>
      <c r="DP1285" s="1"/>
      <c r="DQ1285" s="1"/>
      <c r="DR1285" s="1"/>
      <c r="DS1285" s="1"/>
      <c r="DT1285" s="1"/>
      <c r="DU1285" s="1"/>
      <c r="DV1285" s="1"/>
      <c r="DW1285" s="1"/>
      <c r="DX1285" s="1"/>
      <c r="DY1285" s="1"/>
      <c r="DZ1285" s="1"/>
      <c r="EA1285" s="1"/>
      <c r="EB1285" s="1"/>
      <c r="EC1285" s="1"/>
      <c r="ED1285" s="1"/>
      <c r="EE1285" s="1"/>
      <c r="EF1285" s="1"/>
      <c r="EG1285" s="1"/>
      <c r="EH1285" s="1"/>
      <c r="EI1285" s="1"/>
      <c r="EJ1285" s="1"/>
      <c r="EK1285" s="1"/>
      <c r="EL1285" s="1"/>
      <c r="EM1285" s="1"/>
      <c r="EN1285" s="1"/>
      <c r="EO1285" s="1"/>
      <c r="EP1285" s="1"/>
      <c r="EQ1285" s="1"/>
      <c r="ER1285" s="1"/>
      <c r="ES1285" s="1"/>
      <c r="ET1285" s="1"/>
      <c r="EU1285" s="1"/>
      <c r="EV1285" s="1"/>
      <c r="EW1285" s="1"/>
      <c r="EX1285" s="1"/>
      <c r="EY1285" s="1"/>
      <c r="EZ1285" s="1"/>
      <c r="FA1285" s="1"/>
      <c r="FB1285" s="1"/>
      <c r="FC1285" s="1"/>
      <c r="FD1285" s="1"/>
      <c r="FE1285" s="1"/>
      <c r="FF1285" s="1"/>
      <c r="FG1285" s="1"/>
      <c r="FH1285" s="1"/>
      <c r="FI1285" s="1"/>
      <c r="FJ1285" s="1"/>
      <c r="FK1285" s="1"/>
      <c r="FL1285" s="1"/>
      <c r="FM1285" s="1"/>
      <c r="FN1285" s="1"/>
      <c r="FO1285" s="1"/>
      <c r="FP1285" s="1"/>
      <c r="FQ1285" s="1"/>
      <c r="FR1285" s="1"/>
      <c r="FS1285" s="1"/>
      <c r="FT1285" s="1"/>
      <c r="FU1285" s="1"/>
      <c r="FV1285" s="1"/>
      <c r="FW1285" s="1"/>
      <c r="FX1285" s="1"/>
      <c r="FY1285" s="1"/>
      <c r="FZ1285" s="1"/>
      <c r="GA1285" s="1"/>
      <c r="GB1285" s="1"/>
      <c r="GC1285" s="1"/>
      <c r="GD1285" s="1"/>
      <c r="GE1285" s="1"/>
      <c r="GF1285" s="1"/>
      <c r="GG1285" s="1"/>
      <c r="GH1285" s="1"/>
      <c r="GI1285" s="1"/>
      <c r="GJ1285" s="1"/>
      <c r="GK1285" s="1"/>
      <c r="GL1285" s="1"/>
      <c r="GM1285" s="1"/>
      <c r="GN1285" s="1"/>
      <c r="GO1285" s="1"/>
      <c r="GP1285" s="1"/>
      <c r="GQ1285" s="1"/>
      <c r="GR1285" s="1"/>
      <c r="GS1285" s="1"/>
      <c r="GT1285" s="1"/>
      <c r="GU1285" s="1"/>
      <c r="GV1285" s="1"/>
      <c r="GW1285" s="1"/>
      <c r="GX1285" s="1"/>
      <c r="GY1285" s="1"/>
      <c r="GZ1285" s="1"/>
      <c r="HA1285" s="1"/>
      <c r="HB1285" s="1"/>
      <c r="HC1285" s="1"/>
      <c r="HD1285" s="1"/>
      <c r="HE1285" s="1"/>
      <c r="HF1285" s="1"/>
      <c r="HG1285" s="1"/>
      <c r="HH1285" s="1"/>
      <c r="HI1285" s="1"/>
      <c r="HJ1285" s="1"/>
      <c r="HK1285" s="1"/>
      <c r="HL1285" s="1"/>
      <c r="HM1285" s="1"/>
      <c r="HN1285" s="1"/>
      <c r="HO1285" s="1"/>
      <c r="HP1285" s="1"/>
      <c r="HQ1285" s="1"/>
      <c r="HR1285" s="1"/>
      <c r="HS1285" s="1"/>
      <c r="HT1285" s="1"/>
      <c r="HU1285" s="1"/>
      <c r="HV1285" s="1"/>
      <c r="HW1285" s="1"/>
      <c r="HX1285" s="1"/>
      <c r="HY1285" s="1"/>
      <c r="HZ1285" s="1"/>
      <c r="IA1285" s="1"/>
      <c r="IB1285" s="1"/>
      <c r="IC1285" s="1"/>
      <c r="ID1285" s="1"/>
      <c r="IE1285" s="1"/>
      <c r="IF1285" s="1"/>
      <c r="IG1285" s="1"/>
      <c r="IH1285" s="1"/>
      <c r="II1285" s="1"/>
      <c r="IJ1285" s="1"/>
      <c r="IK1285" s="1"/>
      <c r="IL1285" s="1"/>
      <c r="IM1285" s="1"/>
      <c r="IN1285" s="1"/>
      <c r="IO1285" s="1"/>
      <c r="IP1285" s="1"/>
      <c r="IQ1285" s="1"/>
      <c r="IR1285" s="1"/>
      <c r="IS1285" s="1"/>
      <c r="IT1285" s="1"/>
      <c r="IU1285" s="1"/>
      <c r="IV1285" s="1"/>
    </row>
    <row r="1286" spans="1:256" s="3" customFormat="1" ht="15" customHeight="1">
      <c r="A1286" s="1"/>
      <c r="B1286" s="1"/>
      <c r="C1286" s="1"/>
      <c r="D1286" s="1"/>
      <c r="E1286" s="1"/>
      <c r="F1286" s="1"/>
      <c r="G1286" s="1"/>
      <c r="H1286" s="1"/>
      <c r="I1286" s="1"/>
      <c r="J1286" s="1"/>
      <c r="K1286" s="19">
        <v>135</v>
      </c>
      <c r="L1286" s="12">
        <v>3.73</v>
      </c>
      <c r="M1286" s="12">
        <v>2.5499999999999998</v>
      </c>
      <c r="N1286" s="14">
        <v>2.3E-2</v>
      </c>
      <c r="O1286" s="14">
        <v>4.4999999999999998E-2</v>
      </c>
      <c r="P1286" s="14">
        <v>4.3999999999999997E-2</v>
      </c>
      <c r="Q1286" s="14">
        <v>0.3</v>
      </c>
      <c r="R1286" s="14">
        <v>1.25</v>
      </c>
      <c r="S1286" s="12">
        <v>1.03</v>
      </c>
      <c r="T1286" s="15">
        <v>0.18</v>
      </c>
      <c r="U1286" s="15">
        <v>3.2000000000000001E-2</v>
      </c>
      <c r="V1286" s="15">
        <v>0</v>
      </c>
      <c r="W1286" s="15">
        <v>0</v>
      </c>
      <c r="X1286" s="15">
        <v>0</v>
      </c>
      <c r="Y1286" s="15">
        <v>0</v>
      </c>
      <c r="Z1286" s="14">
        <v>155.30000000000001</v>
      </c>
      <c r="AA1286" s="14">
        <v>9.6</v>
      </c>
      <c r="AB1286" s="14">
        <v>29</v>
      </c>
      <c r="AC1286" s="14"/>
      <c r="AD1286" s="14">
        <v>96.3</v>
      </c>
      <c r="AE1286" s="14"/>
      <c r="AF1286" s="14"/>
      <c r="AG1286" s="14"/>
      <c r="AH1286" s="14"/>
      <c r="AI1286" s="14"/>
      <c r="AJ1286" s="14">
        <v>900</v>
      </c>
      <c r="AK1286" s="14">
        <v>60</v>
      </c>
      <c r="AL1286" s="14">
        <v>365</v>
      </c>
      <c r="AM1286" s="14">
        <v>60</v>
      </c>
      <c r="AN1286" s="14"/>
      <c r="AO1286" s="14"/>
      <c r="AP1286" s="14"/>
      <c r="AQ1286" s="14"/>
      <c r="AR1286" s="14"/>
      <c r="AS1286" s="16"/>
      <c r="AT1286" s="14">
        <v>625</v>
      </c>
      <c r="AU1286" s="14">
        <v>500</v>
      </c>
      <c r="AV1286" s="14">
        <v>4</v>
      </c>
      <c r="AW1286" s="14">
        <v>329</v>
      </c>
      <c r="AX1286" s="14"/>
      <c r="AY1286" s="14"/>
      <c r="AZ1286" s="14"/>
      <c r="BA1286" s="14"/>
      <c r="BB1286" s="14">
        <v>22</v>
      </c>
      <c r="BC1286" s="38">
        <v>-20</v>
      </c>
      <c r="BD1286" s="14"/>
      <c r="BE1286" s="14"/>
      <c r="BF1286" s="18"/>
      <c r="BG1286" s="14"/>
      <c r="BH1286" s="14"/>
      <c r="BI1286" s="14"/>
      <c r="BJ1286" s="14"/>
      <c r="BK1286" s="14"/>
      <c r="BL1286" s="14"/>
      <c r="BM1286" s="14"/>
      <c r="BN1286" s="14"/>
      <c r="BO1286" s="14"/>
      <c r="BP1286" s="14"/>
      <c r="BQ1286" s="14"/>
      <c r="BR1286" s="14"/>
      <c r="BS1286" s="14"/>
      <c r="BT1286" s="14"/>
      <c r="BU1286" s="14"/>
      <c r="BV1286" s="14"/>
      <c r="BW1286" s="14"/>
      <c r="BX1286" s="14"/>
      <c r="BY1286" s="14"/>
      <c r="BZ1286" s="14"/>
      <c r="CA1286" s="14"/>
      <c r="CB1286" s="14"/>
      <c r="CC1286" s="14"/>
      <c r="CD1286" s="14"/>
      <c r="CE1286" s="14"/>
      <c r="CF1286" s="14"/>
      <c r="CG1286" s="14"/>
      <c r="CH1286" s="14"/>
      <c r="CI1286" s="14"/>
      <c r="CJ1286" s="14"/>
      <c r="CK1286" s="14"/>
      <c r="CL1286" s="14"/>
      <c r="CM1286" s="14"/>
      <c r="CN1286" s="14"/>
      <c r="CO1286" s="14"/>
      <c r="CP1286" s="14"/>
      <c r="CQ1286" s="14"/>
      <c r="CR1286" s="14"/>
      <c r="CS1286" s="14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  <c r="DN1286" s="1"/>
      <c r="DO1286" s="1"/>
      <c r="DP1286" s="1"/>
      <c r="DQ1286" s="1"/>
      <c r="DR1286" s="1"/>
      <c r="DS1286" s="1"/>
      <c r="DT1286" s="1"/>
      <c r="DU1286" s="1"/>
      <c r="DV1286" s="1"/>
      <c r="DW1286" s="1"/>
      <c r="DX1286" s="1"/>
      <c r="DY1286" s="1"/>
      <c r="DZ1286" s="1"/>
      <c r="EA1286" s="1"/>
      <c r="EB1286" s="1"/>
      <c r="EC1286" s="1"/>
      <c r="ED1286" s="1"/>
      <c r="EE1286" s="1"/>
      <c r="EF1286" s="1"/>
      <c r="EG1286" s="1"/>
      <c r="EH1286" s="1"/>
      <c r="EI1286" s="1"/>
      <c r="EJ1286" s="1"/>
      <c r="EK1286" s="1"/>
      <c r="EL1286" s="1"/>
      <c r="EM1286" s="1"/>
      <c r="EN1286" s="1"/>
      <c r="EO1286" s="1"/>
      <c r="EP1286" s="1"/>
      <c r="EQ1286" s="1"/>
      <c r="ER1286" s="1"/>
      <c r="ES1286" s="1"/>
      <c r="ET1286" s="1"/>
      <c r="EU1286" s="1"/>
      <c r="EV1286" s="1"/>
      <c r="EW1286" s="1"/>
      <c r="EX1286" s="1"/>
      <c r="EY1286" s="1"/>
      <c r="EZ1286" s="1"/>
      <c r="FA1286" s="1"/>
      <c r="FB1286" s="1"/>
      <c r="FC1286" s="1"/>
      <c r="FD1286" s="1"/>
      <c r="FE1286" s="1"/>
      <c r="FF1286" s="1"/>
      <c r="FG1286" s="1"/>
      <c r="FH1286" s="1"/>
      <c r="FI1286" s="1"/>
      <c r="FJ1286" s="1"/>
      <c r="FK1286" s="1"/>
      <c r="FL1286" s="1"/>
      <c r="FM1286" s="1"/>
      <c r="FN1286" s="1"/>
      <c r="FO1286" s="1"/>
      <c r="FP1286" s="1"/>
      <c r="FQ1286" s="1"/>
      <c r="FR1286" s="1"/>
      <c r="FS1286" s="1"/>
      <c r="FT1286" s="1"/>
      <c r="FU1286" s="1"/>
      <c r="FV1286" s="1"/>
      <c r="FW1286" s="1"/>
      <c r="FX1286" s="1"/>
      <c r="FY1286" s="1"/>
      <c r="FZ1286" s="1"/>
      <c r="GA1286" s="1"/>
      <c r="GB1286" s="1"/>
      <c r="GC1286" s="1"/>
      <c r="GD1286" s="1"/>
      <c r="GE1286" s="1"/>
      <c r="GF1286" s="1"/>
      <c r="GG1286" s="1"/>
      <c r="GH1286" s="1"/>
      <c r="GI1286" s="1"/>
      <c r="GJ1286" s="1"/>
      <c r="GK1286" s="1"/>
      <c r="GL1286" s="1"/>
      <c r="GM1286" s="1"/>
      <c r="GN1286" s="1"/>
      <c r="GO1286" s="1"/>
      <c r="GP1286" s="1"/>
      <c r="GQ1286" s="1"/>
      <c r="GR1286" s="1"/>
      <c r="GS1286" s="1"/>
      <c r="GT1286" s="1"/>
      <c r="GU1286" s="1"/>
      <c r="GV1286" s="1"/>
      <c r="GW1286" s="1"/>
      <c r="GX1286" s="1"/>
      <c r="GY1286" s="1"/>
      <c r="GZ1286" s="1"/>
      <c r="HA1286" s="1"/>
      <c r="HB1286" s="1"/>
      <c r="HC1286" s="1"/>
      <c r="HD1286" s="1"/>
      <c r="HE1286" s="1"/>
      <c r="HF1286" s="1"/>
      <c r="HG1286" s="1"/>
      <c r="HH1286" s="1"/>
      <c r="HI1286" s="1"/>
      <c r="HJ1286" s="1"/>
      <c r="HK1286" s="1"/>
      <c r="HL1286" s="1"/>
      <c r="HM1286" s="1"/>
      <c r="HN1286" s="1"/>
      <c r="HO1286" s="1"/>
      <c r="HP1286" s="1"/>
      <c r="HQ1286" s="1"/>
      <c r="HR1286" s="1"/>
      <c r="HS1286" s="1"/>
      <c r="HT1286" s="1"/>
      <c r="HU1286" s="1"/>
      <c r="HV1286" s="1"/>
      <c r="HW1286" s="1"/>
      <c r="HX1286" s="1"/>
      <c r="HY1286" s="1"/>
      <c r="HZ1286" s="1"/>
      <c r="IA1286" s="1"/>
      <c r="IB1286" s="1"/>
      <c r="IC1286" s="1"/>
      <c r="ID1286" s="1"/>
      <c r="IE1286" s="1"/>
      <c r="IF1286" s="1"/>
      <c r="IG1286" s="1"/>
      <c r="IH1286" s="1"/>
      <c r="II1286" s="1"/>
      <c r="IJ1286" s="1"/>
      <c r="IK1286" s="1"/>
      <c r="IL1286" s="1"/>
      <c r="IM1286" s="1"/>
      <c r="IN1286" s="1"/>
      <c r="IO1286" s="1"/>
      <c r="IP1286" s="1"/>
      <c r="IQ1286" s="1"/>
      <c r="IR1286" s="1"/>
      <c r="IS1286" s="1"/>
      <c r="IT1286" s="1"/>
      <c r="IU1286" s="1"/>
      <c r="IV1286" s="1"/>
    </row>
    <row r="1287" spans="1:256" s="3" customFormat="1" ht="15" customHeight="1">
      <c r="A1287" s="1"/>
      <c r="B1287" s="1"/>
      <c r="C1287" s="1"/>
      <c r="D1287" s="1"/>
      <c r="E1287" s="1"/>
      <c r="F1287" s="1"/>
      <c r="G1287" s="1"/>
      <c r="H1287" s="1"/>
      <c r="I1287" s="1"/>
      <c r="J1287" s="1"/>
      <c r="K1287" s="19">
        <v>135</v>
      </c>
      <c r="L1287" s="12">
        <v>3.73</v>
      </c>
      <c r="M1287" s="12">
        <v>2.5499999999999998</v>
      </c>
      <c r="N1287" s="14">
        <v>2.3E-2</v>
      </c>
      <c r="O1287" s="14">
        <v>4.4999999999999998E-2</v>
      </c>
      <c r="P1287" s="14">
        <v>4.3999999999999997E-2</v>
      </c>
      <c r="Q1287" s="14">
        <v>0.3</v>
      </c>
      <c r="R1287" s="14">
        <v>1.25</v>
      </c>
      <c r="S1287" s="12">
        <v>1.03</v>
      </c>
      <c r="T1287" s="15">
        <v>0.18</v>
      </c>
      <c r="U1287" s="15">
        <v>3.2000000000000001E-2</v>
      </c>
      <c r="V1287" s="15">
        <v>0</v>
      </c>
      <c r="W1287" s="15">
        <v>0</v>
      </c>
      <c r="X1287" s="15">
        <v>0</v>
      </c>
      <c r="Y1287" s="15">
        <v>0</v>
      </c>
      <c r="Z1287" s="14">
        <v>155.30000000000001</v>
      </c>
      <c r="AA1287" s="14">
        <v>9.6</v>
      </c>
      <c r="AB1287" s="14">
        <v>29</v>
      </c>
      <c r="AC1287" s="14"/>
      <c r="AD1287" s="14">
        <v>96.3</v>
      </c>
      <c r="AE1287" s="14"/>
      <c r="AF1287" s="14"/>
      <c r="AG1287" s="14"/>
      <c r="AH1287" s="14"/>
      <c r="AI1287" s="14"/>
      <c r="AJ1287" s="14">
        <v>900</v>
      </c>
      <c r="AK1287" s="14">
        <v>60</v>
      </c>
      <c r="AL1287" s="14">
        <v>365</v>
      </c>
      <c r="AM1287" s="14">
        <v>60</v>
      </c>
      <c r="AN1287" s="14"/>
      <c r="AO1287" s="14"/>
      <c r="AP1287" s="14"/>
      <c r="AQ1287" s="14"/>
      <c r="AR1287" s="14"/>
      <c r="AS1287" s="16"/>
      <c r="AT1287" s="14">
        <v>625</v>
      </c>
      <c r="AU1287" s="14">
        <v>500</v>
      </c>
      <c r="AV1287" s="14">
        <v>4</v>
      </c>
      <c r="AW1287" s="14">
        <v>329</v>
      </c>
      <c r="AX1287" s="14"/>
      <c r="AY1287" s="14"/>
      <c r="AZ1287" s="14"/>
      <c r="BA1287" s="14"/>
      <c r="BB1287" s="14">
        <v>24</v>
      </c>
      <c r="BC1287" s="38">
        <v>-20</v>
      </c>
      <c r="BD1287" s="14"/>
      <c r="BE1287" s="14"/>
      <c r="BF1287" s="18"/>
      <c r="BG1287" s="14"/>
      <c r="BH1287" s="14"/>
      <c r="BI1287" s="14"/>
      <c r="BJ1287" s="14"/>
      <c r="BK1287" s="14"/>
      <c r="BL1287" s="14"/>
      <c r="BM1287" s="14"/>
      <c r="BN1287" s="14"/>
      <c r="BO1287" s="14"/>
      <c r="BP1287" s="14"/>
      <c r="BQ1287" s="14"/>
      <c r="BR1287" s="14"/>
      <c r="BS1287" s="14"/>
      <c r="BT1287" s="14"/>
      <c r="BU1287" s="14"/>
      <c r="BV1287" s="14"/>
      <c r="BW1287" s="14"/>
      <c r="BX1287" s="14"/>
      <c r="BY1287" s="14"/>
      <c r="BZ1287" s="14"/>
      <c r="CA1287" s="14"/>
      <c r="CB1287" s="14"/>
      <c r="CC1287" s="14"/>
      <c r="CD1287" s="14"/>
      <c r="CE1287" s="14"/>
      <c r="CF1287" s="14"/>
      <c r="CG1287" s="14"/>
      <c r="CH1287" s="14"/>
      <c r="CI1287" s="14"/>
      <c r="CJ1287" s="14"/>
      <c r="CK1287" s="14"/>
      <c r="CL1287" s="14"/>
      <c r="CM1287" s="14"/>
      <c r="CN1287" s="14"/>
      <c r="CO1287" s="14"/>
      <c r="CP1287" s="14"/>
      <c r="CQ1287" s="14"/>
      <c r="CR1287" s="14"/>
      <c r="CS1287" s="14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  <c r="DN1287" s="1"/>
      <c r="DO1287" s="1"/>
      <c r="DP1287" s="1"/>
      <c r="DQ1287" s="1"/>
      <c r="DR1287" s="1"/>
      <c r="DS1287" s="1"/>
      <c r="DT1287" s="1"/>
      <c r="DU1287" s="1"/>
      <c r="DV1287" s="1"/>
      <c r="DW1287" s="1"/>
      <c r="DX1287" s="1"/>
      <c r="DY1287" s="1"/>
      <c r="DZ1287" s="1"/>
      <c r="EA1287" s="1"/>
      <c r="EB1287" s="1"/>
      <c r="EC1287" s="1"/>
      <c r="ED1287" s="1"/>
      <c r="EE1287" s="1"/>
      <c r="EF1287" s="1"/>
      <c r="EG1287" s="1"/>
      <c r="EH1287" s="1"/>
      <c r="EI1287" s="1"/>
      <c r="EJ1287" s="1"/>
      <c r="EK1287" s="1"/>
      <c r="EL1287" s="1"/>
      <c r="EM1287" s="1"/>
      <c r="EN1287" s="1"/>
      <c r="EO1287" s="1"/>
      <c r="EP1287" s="1"/>
      <c r="EQ1287" s="1"/>
      <c r="ER1287" s="1"/>
      <c r="ES1287" s="1"/>
      <c r="ET1287" s="1"/>
      <c r="EU1287" s="1"/>
      <c r="EV1287" s="1"/>
      <c r="EW1287" s="1"/>
      <c r="EX1287" s="1"/>
      <c r="EY1287" s="1"/>
      <c r="EZ1287" s="1"/>
      <c r="FA1287" s="1"/>
      <c r="FB1287" s="1"/>
      <c r="FC1287" s="1"/>
      <c r="FD1287" s="1"/>
      <c r="FE1287" s="1"/>
      <c r="FF1287" s="1"/>
      <c r="FG1287" s="1"/>
      <c r="FH1287" s="1"/>
      <c r="FI1287" s="1"/>
      <c r="FJ1287" s="1"/>
      <c r="FK1287" s="1"/>
      <c r="FL1287" s="1"/>
      <c r="FM1287" s="1"/>
      <c r="FN1287" s="1"/>
      <c r="FO1287" s="1"/>
      <c r="FP1287" s="1"/>
      <c r="FQ1287" s="1"/>
      <c r="FR1287" s="1"/>
      <c r="FS1287" s="1"/>
      <c r="FT1287" s="1"/>
      <c r="FU1287" s="1"/>
      <c r="FV1287" s="1"/>
      <c r="FW1287" s="1"/>
      <c r="FX1287" s="1"/>
      <c r="FY1287" s="1"/>
      <c r="FZ1287" s="1"/>
      <c r="GA1287" s="1"/>
      <c r="GB1287" s="1"/>
      <c r="GC1287" s="1"/>
      <c r="GD1287" s="1"/>
      <c r="GE1287" s="1"/>
      <c r="GF1287" s="1"/>
      <c r="GG1287" s="1"/>
      <c r="GH1287" s="1"/>
      <c r="GI1287" s="1"/>
      <c r="GJ1287" s="1"/>
      <c r="GK1287" s="1"/>
      <c r="GL1287" s="1"/>
      <c r="GM1287" s="1"/>
      <c r="GN1287" s="1"/>
      <c r="GO1287" s="1"/>
      <c r="GP1287" s="1"/>
      <c r="GQ1287" s="1"/>
      <c r="GR1287" s="1"/>
      <c r="GS1287" s="1"/>
      <c r="GT1287" s="1"/>
      <c r="GU1287" s="1"/>
      <c r="GV1287" s="1"/>
      <c r="GW1287" s="1"/>
      <c r="GX1287" s="1"/>
      <c r="GY1287" s="1"/>
      <c r="GZ1287" s="1"/>
      <c r="HA1287" s="1"/>
      <c r="HB1287" s="1"/>
      <c r="HC1287" s="1"/>
      <c r="HD1287" s="1"/>
      <c r="HE1287" s="1"/>
      <c r="HF1287" s="1"/>
      <c r="HG1287" s="1"/>
      <c r="HH1287" s="1"/>
      <c r="HI1287" s="1"/>
      <c r="HJ1287" s="1"/>
      <c r="HK1287" s="1"/>
      <c r="HL1287" s="1"/>
      <c r="HM1287" s="1"/>
      <c r="HN1287" s="1"/>
      <c r="HO1287" s="1"/>
      <c r="HP1287" s="1"/>
      <c r="HQ1287" s="1"/>
      <c r="HR1287" s="1"/>
      <c r="HS1287" s="1"/>
      <c r="HT1287" s="1"/>
      <c r="HU1287" s="1"/>
      <c r="HV1287" s="1"/>
      <c r="HW1287" s="1"/>
      <c r="HX1287" s="1"/>
      <c r="HY1287" s="1"/>
      <c r="HZ1287" s="1"/>
      <c r="IA1287" s="1"/>
      <c r="IB1287" s="1"/>
      <c r="IC1287" s="1"/>
      <c r="ID1287" s="1"/>
      <c r="IE1287" s="1"/>
      <c r="IF1287" s="1"/>
      <c r="IG1287" s="1"/>
      <c r="IH1287" s="1"/>
      <c r="II1287" s="1"/>
      <c r="IJ1287" s="1"/>
      <c r="IK1287" s="1"/>
      <c r="IL1287" s="1"/>
      <c r="IM1287" s="1"/>
      <c r="IN1287" s="1"/>
      <c r="IO1287" s="1"/>
      <c r="IP1287" s="1"/>
      <c r="IQ1287" s="1"/>
      <c r="IR1287" s="1"/>
      <c r="IS1287" s="1"/>
      <c r="IT1287" s="1"/>
      <c r="IU1287" s="1"/>
      <c r="IV1287" s="1"/>
    </row>
    <row r="1288" spans="1:256" s="3" customFormat="1" ht="15" customHeight="1">
      <c r="A1288" s="1"/>
      <c r="B1288" s="1"/>
      <c r="C1288" s="1"/>
      <c r="D1288" s="1"/>
      <c r="E1288" s="1"/>
      <c r="F1288" s="1"/>
      <c r="G1288" s="1"/>
      <c r="H1288" s="1"/>
      <c r="I1288" s="1"/>
      <c r="J1288" s="1"/>
      <c r="K1288" s="19">
        <v>135</v>
      </c>
      <c r="L1288" s="12">
        <v>3.73</v>
      </c>
      <c r="M1288" s="12">
        <v>2.5499999999999998</v>
      </c>
      <c r="N1288" s="14">
        <v>2.3E-2</v>
      </c>
      <c r="O1288" s="14">
        <v>4.4999999999999998E-2</v>
      </c>
      <c r="P1288" s="14">
        <v>4.3999999999999997E-2</v>
      </c>
      <c r="Q1288" s="14">
        <v>0.3</v>
      </c>
      <c r="R1288" s="14">
        <v>1.25</v>
      </c>
      <c r="S1288" s="12">
        <v>1.03</v>
      </c>
      <c r="T1288" s="15">
        <v>0.18</v>
      </c>
      <c r="U1288" s="15">
        <v>3.2000000000000001E-2</v>
      </c>
      <c r="V1288" s="15">
        <v>0</v>
      </c>
      <c r="W1288" s="15">
        <v>0</v>
      </c>
      <c r="X1288" s="15">
        <v>0</v>
      </c>
      <c r="Y1288" s="15">
        <v>0</v>
      </c>
      <c r="Z1288" s="14">
        <v>155.30000000000001</v>
      </c>
      <c r="AA1288" s="14">
        <v>9.6</v>
      </c>
      <c r="AB1288" s="14">
        <v>29</v>
      </c>
      <c r="AC1288" s="14"/>
      <c r="AD1288" s="14">
        <v>96.3</v>
      </c>
      <c r="AE1288" s="14"/>
      <c r="AF1288" s="14"/>
      <c r="AG1288" s="14"/>
      <c r="AH1288" s="14"/>
      <c r="AI1288" s="14"/>
      <c r="AJ1288" s="14">
        <v>900</v>
      </c>
      <c r="AK1288" s="14">
        <v>60</v>
      </c>
      <c r="AL1288" s="14">
        <v>365</v>
      </c>
      <c r="AM1288" s="14">
        <v>60</v>
      </c>
      <c r="AN1288" s="14"/>
      <c r="AO1288" s="14"/>
      <c r="AP1288" s="14"/>
      <c r="AQ1288" s="14"/>
      <c r="AR1288" s="14"/>
      <c r="AS1288" s="16"/>
      <c r="AT1288" s="14">
        <v>625</v>
      </c>
      <c r="AU1288" s="14">
        <v>500</v>
      </c>
      <c r="AV1288" s="14">
        <v>4</v>
      </c>
      <c r="AW1288" s="14">
        <v>329</v>
      </c>
      <c r="AX1288" s="14"/>
      <c r="AY1288" s="14"/>
      <c r="AZ1288" s="14"/>
      <c r="BA1288" s="14"/>
      <c r="BB1288" s="14">
        <v>28</v>
      </c>
      <c r="BC1288" s="38">
        <v>-20</v>
      </c>
      <c r="BD1288" s="14"/>
      <c r="BE1288" s="14"/>
      <c r="BF1288" s="18"/>
      <c r="BG1288" s="14"/>
      <c r="BH1288" s="14"/>
      <c r="BI1288" s="14"/>
      <c r="BJ1288" s="14"/>
      <c r="BK1288" s="14"/>
      <c r="BL1288" s="14"/>
      <c r="BM1288" s="14"/>
      <c r="BN1288" s="14"/>
      <c r="BO1288" s="14"/>
      <c r="BP1288" s="14"/>
      <c r="BQ1288" s="14"/>
      <c r="BR1288" s="14"/>
      <c r="BS1288" s="14"/>
      <c r="BT1288" s="14"/>
      <c r="BU1288" s="14"/>
      <c r="BV1288" s="14"/>
      <c r="BW1288" s="14"/>
      <c r="BX1288" s="14"/>
      <c r="BY1288" s="14"/>
      <c r="BZ1288" s="14"/>
      <c r="CA1288" s="14"/>
      <c r="CB1288" s="14"/>
      <c r="CC1288" s="14"/>
      <c r="CD1288" s="14"/>
      <c r="CE1288" s="14"/>
      <c r="CF1288" s="14"/>
      <c r="CG1288" s="14"/>
      <c r="CH1288" s="14"/>
      <c r="CI1288" s="14"/>
      <c r="CJ1288" s="14"/>
      <c r="CK1288" s="14"/>
      <c r="CL1288" s="14"/>
      <c r="CM1288" s="14"/>
      <c r="CN1288" s="14"/>
      <c r="CO1288" s="14"/>
      <c r="CP1288" s="14"/>
      <c r="CQ1288" s="14"/>
      <c r="CR1288" s="14"/>
      <c r="CS1288" s="14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  <c r="DN1288" s="1"/>
      <c r="DO1288" s="1"/>
      <c r="DP1288" s="1"/>
      <c r="DQ1288" s="1"/>
      <c r="DR1288" s="1"/>
      <c r="DS1288" s="1"/>
      <c r="DT1288" s="1"/>
      <c r="DU1288" s="1"/>
      <c r="DV1288" s="1"/>
      <c r="DW1288" s="1"/>
      <c r="DX1288" s="1"/>
      <c r="DY1288" s="1"/>
      <c r="DZ1288" s="1"/>
      <c r="EA1288" s="1"/>
      <c r="EB1288" s="1"/>
      <c r="EC1288" s="1"/>
      <c r="ED1288" s="1"/>
      <c r="EE1288" s="1"/>
      <c r="EF1288" s="1"/>
      <c r="EG1288" s="1"/>
      <c r="EH1288" s="1"/>
      <c r="EI1288" s="1"/>
      <c r="EJ1288" s="1"/>
      <c r="EK1288" s="1"/>
      <c r="EL1288" s="1"/>
      <c r="EM1288" s="1"/>
      <c r="EN1288" s="1"/>
      <c r="EO1288" s="1"/>
      <c r="EP1288" s="1"/>
      <c r="EQ1288" s="1"/>
      <c r="ER1288" s="1"/>
      <c r="ES1288" s="1"/>
      <c r="ET1288" s="1"/>
      <c r="EU1288" s="1"/>
      <c r="EV1288" s="1"/>
      <c r="EW1288" s="1"/>
      <c r="EX1288" s="1"/>
      <c r="EY1288" s="1"/>
      <c r="EZ1288" s="1"/>
      <c r="FA1288" s="1"/>
      <c r="FB1288" s="1"/>
      <c r="FC1288" s="1"/>
      <c r="FD1288" s="1"/>
      <c r="FE1288" s="1"/>
      <c r="FF1288" s="1"/>
      <c r="FG1288" s="1"/>
      <c r="FH1288" s="1"/>
      <c r="FI1288" s="1"/>
      <c r="FJ1288" s="1"/>
      <c r="FK1288" s="1"/>
      <c r="FL1288" s="1"/>
      <c r="FM1288" s="1"/>
      <c r="FN1288" s="1"/>
      <c r="FO1288" s="1"/>
      <c r="FP1288" s="1"/>
      <c r="FQ1288" s="1"/>
      <c r="FR1288" s="1"/>
      <c r="FS1288" s="1"/>
      <c r="FT1288" s="1"/>
      <c r="FU1288" s="1"/>
      <c r="FV1288" s="1"/>
      <c r="FW1288" s="1"/>
      <c r="FX1288" s="1"/>
      <c r="FY1288" s="1"/>
      <c r="FZ1288" s="1"/>
      <c r="GA1288" s="1"/>
      <c r="GB1288" s="1"/>
      <c r="GC1288" s="1"/>
      <c r="GD1288" s="1"/>
      <c r="GE1288" s="1"/>
      <c r="GF1288" s="1"/>
      <c r="GG1288" s="1"/>
      <c r="GH1288" s="1"/>
      <c r="GI1288" s="1"/>
      <c r="GJ1288" s="1"/>
      <c r="GK1288" s="1"/>
      <c r="GL1288" s="1"/>
      <c r="GM1288" s="1"/>
      <c r="GN1288" s="1"/>
      <c r="GO1288" s="1"/>
      <c r="GP1288" s="1"/>
      <c r="GQ1288" s="1"/>
      <c r="GR1288" s="1"/>
      <c r="GS1288" s="1"/>
      <c r="GT1288" s="1"/>
      <c r="GU1288" s="1"/>
      <c r="GV1288" s="1"/>
      <c r="GW1288" s="1"/>
      <c r="GX1288" s="1"/>
      <c r="GY1288" s="1"/>
      <c r="GZ1288" s="1"/>
      <c r="HA1288" s="1"/>
      <c r="HB1288" s="1"/>
      <c r="HC1288" s="1"/>
      <c r="HD1288" s="1"/>
      <c r="HE1288" s="1"/>
      <c r="HF1288" s="1"/>
      <c r="HG1288" s="1"/>
      <c r="HH1288" s="1"/>
      <c r="HI1288" s="1"/>
      <c r="HJ1288" s="1"/>
      <c r="HK1288" s="1"/>
      <c r="HL1288" s="1"/>
      <c r="HM1288" s="1"/>
      <c r="HN1288" s="1"/>
      <c r="HO1288" s="1"/>
      <c r="HP1288" s="1"/>
      <c r="HQ1288" s="1"/>
      <c r="HR1288" s="1"/>
      <c r="HS1288" s="1"/>
      <c r="HT1288" s="1"/>
      <c r="HU1288" s="1"/>
      <c r="HV1288" s="1"/>
      <c r="HW1288" s="1"/>
      <c r="HX1288" s="1"/>
      <c r="HY1288" s="1"/>
      <c r="HZ1288" s="1"/>
      <c r="IA1288" s="1"/>
      <c r="IB1288" s="1"/>
      <c r="IC1288" s="1"/>
      <c r="ID1288" s="1"/>
      <c r="IE1288" s="1"/>
      <c r="IF1288" s="1"/>
      <c r="IG1288" s="1"/>
      <c r="IH1288" s="1"/>
      <c r="II1288" s="1"/>
      <c r="IJ1288" s="1"/>
      <c r="IK1288" s="1"/>
      <c r="IL1288" s="1"/>
      <c r="IM1288" s="1"/>
      <c r="IN1288" s="1"/>
      <c r="IO1288" s="1"/>
      <c r="IP1288" s="1"/>
      <c r="IQ1288" s="1"/>
      <c r="IR1288" s="1"/>
      <c r="IS1288" s="1"/>
      <c r="IT1288" s="1"/>
      <c r="IU1288" s="1"/>
      <c r="IV1288" s="1"/>
    </row>
    <row r="1289" spans="1:256" s="3" customFormat="1" ht="15" customHeight="1">
      <c r="A1289" s="1"/>
      <c r="B1289" s="1"/>
      <c r="C1289" s="1"/>
      <c r="D1289" s="1"/>
      <c r="E1289" s="1"/>
      <c r="F1289" s="1"/>
      <c r="G1289" s="1"/>
      <c r="H1289" s="1"/>
      <c r="I1289" s="1"/>
      <c r="J1289" s="1"/>
      <c r="K1289" s="19">
        <v>135</v>
      </c>
      <c r="L1289" s="12">
        <v>3.73</v>
      </c>
      <c r="M1289" s="12">
        <v>2.5499999999999998</v>
      </c>
      <c r="N1289" s="14">
        <v>2.3E-2</v>
      </c>
      <c r="O1289" s="14">
        <v>4.4999999999999998E-2</v>
      </c>
      <c r="P1289" s="14">
        <v>4.3999999999999997E-2</v>
      </c>
      <c r="Q1289" s="14">
        <v>0.3</v>
      </c>
      <c r="R1289" s="14">
        <v>1.25</v>
      </c>
      <c r="S1289" s="12">
        <v>1.03</v>
      </c>
      <c r="T1289" s="15">
        <v>0.18</v>
      </c>
      <c r="U1289" s="15">
        <v>3.2000000000000001E-2</v>
      </c>
      <c r="V1289" s="15">
        <v>0</v>
      </c>
      <c r="W1289" s="15">
        <v>0</v>
      </c>
      <c r="X1289" s="15">
        <v>0</v>
      </c>
      <c r="Y1289" s="15">
        <v>0</v>
      </c>
      <c r="Z1289" s="14">
        <v>155.30000000000001</v>
      </c>
      <c r="AA1289" s="14">
        <v>9.6</v>
      </c>
      <c r="AB1289" s="14">
        <v>29</v>
      </c>
      <c r="AC1289" s="14"/>
      <c r="AD1289" s="14">
        <v>96.3</v>
      </c>
      <c r="AE1289" s="14"/>
      <c r="AF1289" s="14"/>
      <c r="AG1289" s="14"/>
      <c r="AH1289" s="14"/>
      <c r="AI1289" s="14"/>
      <c r="AJ1289" s="14">
        <v>900</v>
      </c>
      <c r="AK1289" s="14">
        <v>60</v>
      </c>
      <c r="AL1289" s="14">
        <v>365</v>
      </c>
      <c r="AM1289" s="14">
        <v>60</v>
      </c>
      <c r="AN1289" s="14"/>
      <c r="AO1289" s="14"/>
      <c r="AP1289" s="14"/>
      <c r="AQ1289" s="14"/>
      <c r="AR1289" s="14"/>
      <c r="AS1289" s="16"/>
      <c r="AT1289" s="14">
        <v>625</v>
      </c>
      <c r="AU1289" s="14">
        <v>500</v>
      </c>
      <c r="AV1289" s="14">
        <v>4</v>
      </c>
      <c r="AW1289" s="14">
        <v>329</v>
      </c>
      <c r="AX1289" s="14"/>
      <c r="AY1289" s="14"/>
      <c r="AZ1289" s="14"/>
      <c r="BA1289" s="14"/>
      <c r="BB1289" s="14">
        <v>28</v>
      </c>
      <c r="BC1289" s="38">
        <v>0</v>
      </c>
      <c r="BD1289" s="14"/>
      <c r="BE1289" s="14"/>
      <c r="BF1289" s="18"/>
      <c r="BG1289" s="14"/>
      <c r="BH1289" s="14"/>
      <c r="BI1289" s="14"/>
      <c r="BJ1289" s="14"/>
      <c r="BK1289" s="14"/>
      <c r="BL1289" s="14"/>
      <c r="BM1289" s="14"/>
      <c r="BN1289" s="14"/>
      <c r="BO1289" s="14"/>
      <c r="BP1289" s="14"/>
      <c r="BQ1289" s="14"/>
      <c r="BR1289" s="14"/>
      <c r="BS1289" s="14"/>
      <c r="BT1289" s="14"/>
      <c r="BU1289" s="14"/>
      <c r="BV1289" s="14"/>
      <c r="BW1289" s="14"/>
      <c r="BX1289" s="14"/>
      <c r="BY1289" s="14"/>
      <c r="BZ1289" s="14"/>
      <c r="CA1289" s="14"/>
      <c r="CB1289" s="14"/>
      <c r="CC1289" s="14"/>
      <c r="CD1289" s="14"/>
      <c r="CE1289" s="14"/>
      <c r="CF1289" s="14"/>
      <c r="CG1289" s="14"/>
      <c r="CH1289" s="14"/>
      <c r="CI1289" s="14"/>
      <c r="CJ1289" s="14"/>
      <c r="CK1289" s="14"/>
      <c r="CL1289" s="14"/>
      <c r="CM1289" s="14"/>
      <c r="CN1289" s="14"/>
      <c r="CO1289" s="14"/>
      <c r="CP1289" s="14"/>
      <c r="CQ1289" s="14"/>
      <c r="CR1289" s="14"/>
      <c r="CS1289" s="14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  <c r="DN1289" s="1"/>
      <c r="DO1289" s="1"/>
      <c r="DP1289" s="1"/>
      <c r="DQ1289" s="1"/>
      <c r="DR1289" s="1"/>
      <c r="DS1289" s="1"/>
      <c r="DT1289" s="1"/>
      <c r="DU1289" s="1"/>
      <c r="DV1289" s="1"/>
      <c r="DW1289" s="1"/>
      <c r="DX1289" s="1"/>
      <c r="DY1289" s="1"/>
      <c r="DZ1289" s="1"/>
      <c r="EA1289" s="1"/>
      <c r="EB1289" s="1"/>
      <c r="EC1289" s="1"/>
      <c r="ED1289" s="1"/>
      <c r="EE1289" s="1"/>
      <c r="EF1289" s="1"/>
      <c r="EG1289" s="1"/>
      <c r="EH1289" s="1"/>
      <c r="EI1289" s="1"/>
      <c r="EJ1289" s="1"/>
      <c r="EK1289" s="1"/>
      <c r="EL1289" s="1"/>
      <c r="EM1289" s="1"/>
      <c r="EN1289" s="1"/>
      <c r="EO1289" s="1"/>
      <c r="EP1289" s="1"/>
      <c r="EQ1289" s="1"/>
      <c r="ER1289" s="1"/>
      <c r="ES1289" s="1"/>
      <c r="ET1289" s="1"/>
      <c r="EU1289" s="1"/>
      <c r="EV1289" s="1"/>
      <c r="EW1289" s="1"/>
      <c r="EX1289" s="1"/>
      <c r="EY1289" s="1"/>
      <c r="EZ1289" s="1"/>
      <c r="FA1289" s="1"/>
      <c r="FB1289" s="1"/>
      <c r="FC1289" s="1"/>
      <c r="FD1289" s="1"/>
      <c r="FE1289" s="1"/>
      <c r="FF1289" s="1"/>
      <c r="FG1289" s="1"/>
      <c r="FH1289" s="1"/>
      <c r="FI1289" s="1"/>
      <c r="FJ1289" s="1"/>
      <c r="FK1289" s="1"/>
      <c r="FL1289" s="1"/>
      <c r="FM1289" s="1"/>
      <c r="FN1289" s="1"/>
      <c r="FO1289" s="1"/>
      <c r="FP1289" s="1"/>
      <c r="FQ1289" s="1"/>
      <c r="FR1289" s="1"/>
      <c r="FS1289" s="1"/>
      <c r="FT1289" s="1"/>
      <c r="FU1289" s="1"/>
      <c r="FV1289" s="1"/>
      <c r="FW1289" s="1"/>
      <c r="FX1289" s="1"/>
      <c r="FY1289" s="1"/>
      <c r="FZ1289" s="1"/>
      <c r="GA1289" s="1"/>
      <c r="GB1289" s="1"/>
      <c r="GC1289" s="1"/>
      <c r="GD1289" s="1"/>
      <c r="GE1289" s="1"/>
      <c r="GF1289" s="1"/>
      <c r="GG1289" s="1"/>
      <c r="GH1289" s="1"/>
      <c r="GI1289" s="1"/>
      <c r="GJ1289" s="1"/>
      <c r="GK1289" s="1"/>
      <c r="GL1289" s="1"/>
      <c r="GM1289" s="1"/>
      <c r="GN1289" s="1"/>
      <c r="GO1289" s="1"/>
      <c r="GP1289" s="1"/>
      <c r="GQ1289" s="1"/>
      <c r="GR1289" s="1"/>
      <c r="GS1289" s="1"/>
      <c r="GT1289" s="1"/>
      <c r="GU1289" s="1"/>
      <c r="GV1289" s="1"/>
      <c r="GW1289" s="1"/>
      <c r="GX1289" s="1"/>
      <c r="GY1289" s="1"/>
      <c r="GZ1289" s="1"/>
      <c r="HA1289" s="1"/>
      <c r="HB1289" s="1"/>
      <c r="HC1289" s="1"/>
      <c r="HD1289" s="1"/>
      <c r="HE1289" s="1"/>
      <c r="HF1289" s="1"/>
      <c r="HG1289" s="1"/>
      <c r="HH1289" s="1"/>
      <c r="HI1289" s="1"/>
      <c r="HJ1289" s="1"/>
      <c r="HK1289" s="1"/>
      <c r="HL1289" s="1"/>
      <c r="HM1289" s="1"/>
      <c r="HN1289" s="1"/>
      <c r="HO1289" s="1"/>
      <c r="HP1289" s="1"/>
      <c r="HQ1289" s="1"/>
      <c r="HR1289" s="1"/>
      <c r="HS1289" s="1"/>
      <c r="HT1289" s="1"/>
      <c r="HU1289" s="1"/>
      <c r="HV1289" s="1"/>
      <c r="HW1289" s="1"/>
      <c r="HX1289" s="1"/>
      <c r="HY1289" s="1"/>
      <c r="HZ1289" s="1"/>
      <c r="IA1289" s="1"/>
      <c r="IB1289" s="1"/>
      <c r="IC1289" s="1"/>
      <c r="ID1289" s="1"/>
      <c r="IE1289" s="1"/>
      <c r="IF1289" s="1"/>
      <c r="IG1289" s="1"/>
      <c r="IH1289" s="1"/>
      <c r="II1289" s="1"/>
      <c r="IJ1289" s="1"/>
      <c r="IK1289" s="1"/>
      <c r="IL1289" s="1"/>
      <c r="IM1289" s="1"/>
      <c r="IN1289" s="1"/>
      <c r="IO1289" s="1"/>
      <c r="IP1289" s="1"/>
      <c r="IQ1289" s="1"/>
      <c r="IR1289" s="1"/>
      <c r="IS1289" s="1"/>
      <c r="IT1289" s="1"/>
      <c r="IU1289" s="1"/>
      <c r="IV1289" s="1"/>
    </row>
    <row r="1290" spans="1:256" s="3" customFormat="1" ht="15" customHeight="1">
      <c r="A1290" s="1"/>
      <c r="B1290" s="1"/>
      <c r="C1290" s="1"/>
      <c r="D1290" s="1"/>
      <c r="E1290" s="1"/>
      <c r="F1290" s="1"/>
      <c r="G1290" s="1"/>
      <c r="H1290" s="1"/>
      <c r="I1290" s="1"/>
      <c r="J1290" s="1"/>
      <c r="K1290" s="19">
        <v>135</v>
      </c>
      <c r="L1290" s="12">
        <v>3.73</v>
      </c>
      <c r="M1290" s="12">
        <v>2.5499999999999998</v>
      </c>
      <c r="N1290" s="14">
        <v>2.3E-2</v>
      </c>
      <c r="O1290" s="14">
        <v>4.4999999999999998E-2</v>
      </c>
      <c r="P1290" s="14">
        <v>4.3999999999999997E-2</v>
      </c>
      <c r="Q1290" s="14">
        <v>0.3</v>
      </c>
      <c r="R1290" s="14">
        <v>1.25</v>
      </c>
      <c r="S1290" s="12">
        <v>1.03</v>
      </c>
      <c r="T1290" s="15">
        <v>0.18</v>
      </c>
      <c r="U1290" s="15">
        <v>3.2000000000000001E-2</v>
      </c>
      <c r="V1290" s="15">
        <v>0</v>
      </c>
      <c r="W1290" s="15">
        <v>0</v>
      </c>
      <c r="X1290" s="15">
        <v>0</v>
      </c>
      <c r="Y1290" s="15">
        <v>0</v>
      </c>
      <c r="Z1290" s="14">
        <v>155.30000000000001</v>
      </c>
      <c r="AA1290" s="14">
        <v>9.6</v>
      </c>
      <c r="AB1290" s="14">
        <v>29</v>
      </c>
      <c r="AC1290" s="14"/>
      <c r="AD1290" s="14">
        <v>96.3</v>
      </c>
      <c r="AE1290" s="14"/>
      <c r="AF1290" s="14"/>
      <c r="AG1290" s="14"/>
      <c r="AH1290" s="14"/>
      <c r="AI1290" s="14"/>
      <c r="AJ1290" s="14">
        <v>900</v>
      </c>
      <c r="AK1290" s="14">
        <v>60</v>
      </c>
      <c r="AL1290" s="14">
        <v>365</v>
      </c>
      <c r="AM1290" s="14">
        <v>60</v>
      </c>
      <c r="AN1290" s="14"/>
      <c r="AO1290" s="14"/>
      <c r="AP1290" s="14"/>
      <c r="AQ1290" s="14"/>
      <c r="AR1290" s="14"/>
      <c r="AS1290" s="16"/>
      <c r="AT1290" s="14">
        <v>625</v>
      </c>
      <c r="AU1290" s="14">
        <v>500</v>
      </c>
      <c r="AV1290" s="14">
        <v>4</v>
      </c>
      <c r="AW1290" s="14">
        <v>329</v>
      </c>
      <c r="AX1290" s="14"/>
      <c r="AY1290" s="14"/>
      <c r="AZ1290" s="14"/>
      <c r="BA1290" s="14"/>
      <c r="BB1290" s="14">
        <v>29</v>
      </c>
      <c r="BC1290" s="38">
        <v>0</v>
      </c>
      <c r="BD1290" s="14"/>
      <c r="BE1290" s="14"/>
      <c r="BF1290" s="18"/>
      <c r="BG1290" s="14"/>
      <c r="BH1290" s="14"/>
      <c r="BI1290" s="14"/>
      <c r="BJ1290" s="14"/>
      <c r="BK1290" s="14"/>
      <c r="BL1290" s="14"/>
      <c r="BM1290" s="14"/>
      <c r="BN1290" s="14"/>
      <c r="BO1290" s="14"/>
      <c r="BP1290" s="14"/>
      <c r="BQ1290" s="14"/>
      <c r="BR1290" s="14"/>
      <c r="BS1290" s="14"/>
      <c r="BT1290" s="14"/>
      <c r="BU1290" s="14"/>
      <c r="BV1290" s="14"/>
      <c r="BW1290" s="14"/>
      <c r="BX1290" s="14"/>
      <c r="BY1290" s="14"/>
      <c r="BZ1290" s="14"/>
      <c r="CA1290" s="14"/>
      <c r="CB1290" s="14"/>
      <c r="CC1290" s="14"/>
      <c r="CD1290" s="14"/>
      <c r="CE1290" s="14"/>
      <c r="CF1290" s="14"/>
      <c r="CG1290" s="14"/>
      <c r="CH1290" s="14"/>
      <c r="CI1290" s="14"/>
      <c r="CJ1290" s="14"/>
      <c r="CK1290" s="14"/>
      <c r="CL1290" s="14"/>
      <c r="CM1290" s="14"/>
      <c r="CN1290" s="14"/>
      <c r="CO1290" s="14"/>
      <c r="CP1290" s="14"/>
      <c r="CQ1290" s="14"/>
      <c r="CR1290" s="14"/>
      <c r="CS1290" s="14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  <c r="DI1290" s="1"/>
      <c r="DJ1290" s="1"/>
      <c r="DK1290" s="1"/>
      <c r="DL1290" s="1"/>
      <c r="DM1290" s="1"/>
      <c r="DN1290" s="1"/>
      <c r="DO1290" s="1"/>
      <c r="DP1290" s="1"/>
      <c r="DQ1290" s="1"/>
      <c r="DR1290" s="1"/>
      <c r="DS1290" s="1"/>
      <c r="DT1290" s="1"/>
      <c r="DU1290" s="1"/>
      <c r="DV1290" s="1"/>
      <c r="DW1290" s="1"/>
      <c r="DX1290" s="1"/>
      <c r="DY1290" s="1"/>
      <c r="DZ1290" s="1"/>
      <c r="EA1290" s="1"/>
      <c r="EB1290" s="1"/>
      <c r="EC1290" s="1"/>
      <c r="ED1290" s="1"/>
      <c r="EE1290" s="1"/>
      <c r="EF1290" s="1"/>
      <c r="EG1290" s="1"/>
      <c r="EH1290" s="1"/>
      <c r="EI1290" s="1"/>
      <c r="EJ1290" s="1"/>
      <c r="EK1290" s="1"/>
      <c r="EL1290" s="1"/>
      <c r="EM1290" s="1"/>
      <c r="EN1290" s="1"/>
      <c r="EO1290" s="1"/>
      <c r="EP1290" s="1"/>
      <c r="EQ1290" s="1"/>
      <c r="ER1290" s="1"/>
      <c r="ES1290" s="1"/>
      <c r="ET1290" s="1"/>
      <c r="EU1290" s="1"/>
      <c r="EV1290" s="1"/>
      <c r="EW1290" s="1"/>
      <c r="EX1290" s="1"/>
      <c r="EY1290" s="1"/>
      <c r="EZ1290" s="1"/>
      <c r="FA1290" s="1"/>
      <c r="FB1290" s="1"/>
      <c r="FC1290" s="1"/>
      <c r="FD1290" s="1"/>
      <c r="FE1290" s="1"/>
      <c r="FF1290" s="1"/>
      <c r="FG1290" s="1"/>
      <c r="FH1290" s="1"/>
      <c r="FI1290" s="1"/>
      <c r="FJ1290" s="1"/>
      <c r="FK1290" s="1"/>
      <c r="FL1290" s="1"/>
      <c r="FM1290" s="1"/>
      <c r="FN1290" s="1"/>
      <c r="FO1290" s="1"/>
      <c r="FP1290" s="1"/>
      <c r="FQ1290" s="1"/>
      <c r="FR1290" s="1"/>
      <c r="FS1290" s="1"/>
      <c r="FT1290" s="1"/>
      <c r="FU1290" s="1"/>
      <c r="FV1290" s="1"/>
      <c r="FW1290" s="1"/>
      <c r="FX1290" s="1"/>
      <c r="FY1290" s="1"/>
      <c r="FZ1290" s="1"/>
      <c r="GA1290" s="1"/>
      <c r="GB1290" s="1"/>
      <c r="GC1290" s="1"/>
      <c r="GD1290" s="1"/>
      <c r="GE1290" s="1"/>
      <c r="GF1290" s="1"/>
      <c r="GG1290" s="1"/>
      <c r="GH1290" s="1"/>
      <c r="GI1290" s="1"/>
      <c r="GJ1290" s="1"/>
      <c r="GK1290" s="1"/>
      <c r="GL1290" s="1"/>
      <c r="GM1290" s="1"/>
      <c r="GN1290" s="1"/>
      <c r="GO1290" s="1"/>
      <c r="GP1290" s="1"/>
      <c r="GQ1290" s="1"/>
      <c r="GR1290" s="1"/>
      <c r="GS1290" s="1"/>
      <c r="GT1290" s="1"/>
      <c r="GU1290" s="1"/>
      <c r="GV1290" s="1"/>
      <c r="GW1290" s="1"/>
      <c r="GX1290" s="1"/>
      <c r="GY1290" s="1"/>
      <c r="GZ1290" s="1"/>
      <c r="HA1290" s="1"/>
      <c r="HB1290" s="1"/>
      <c r="HC1290" s="1"/>
      <c r="HD1290" s="1"/>
      <c r="HE1290" s="1"/>
      <c r="HF1290" s="1"/>
      <c r="HG1290" s="1"/>
      <c r="HH1290" s="1"/>
      <c r="HI1290" s="1"/>
      <c r="HJ1290" s="1"/>
      <c r="HK1290" s="1"/>
      <c r="HL1290" s="1"/>
      <c r="HM1290" s="1"/>
      <c r="HN1290" s="1"/>
      <c r="HO1290" s="1"/>
      <c r="HP1290" s="1"/>
      <c r="HQ1290" s="1"/>
      <c r="HR1290" s="1"/>
      <c r="HS1290" s="1"/>
      <c r="HT1290" s="1"/>
      <c r="HU1290" s="1"/>
      <c r="HV1290" s="1"/>
      <c r="HW1290" s="1"/>
      <c r="HX1290" s="1"/>
      <c r="HY1290" s="1"/>
      <c r="HZ1290" s="1"/>
      <c r="IA1290" s="1"/>
      <c r="IB1290" s="1"/>
      <c r="IC1290" s="1"/>
      <c r="ID1290" s="1"/>
      <c r="IE1290" s="1"/>
      <c r="IF1290" s="1"/>
      <c r="IG1290" s="1"/>
      <c r="IH1290" s="1"/>
      <c r="II1290" s="1"/>
      <c r="IJ1290" s="1"/>
      <c r="IK1290" s="1"/>
      <c r="IL1290" s="1"/>
      <c r="IM1290" s="1"/>
      <c r="IN1290" s="1"/>
      <c r="IO1290" s="1"/>
      <c r="IP1290" s="1"/>
      <c r="IQ1290" s="1"/>
      <c r="IR1290" s="1"/>
      <c r="IS1290" s="1"/>
      <c r="IT1290" s="1"/>
      <c r="IU1290" s="1"/>
      <c r="IV1290" s="1"/>
    </row>
    <row r="1291" spans="1:256" s="3" customFormat="1" ht="15" customHeight="1">
      <c r="A1291" s="1"/>
      <c r="B1291" s="1"/>
      <c r="C1291" s="1"/>
      <c r="D1291" s="1"/>
      <c r="E1291" s="1"/>
      <c r="F1291" s="1"/>
      <c r="G1291" s="1"/>
      <c r="H1291" s="1"/>
      <c r="I1291" s="1"/>
      <c r="J1291" s="1"/>
      <c r="K1291" s="19">
        <v>135</v>
      </c>
      <c r="L1291" s="12">
        <v>3.73</v>
      </c>
      <c r="M1291" s="12">
        <v>2.5499999999999998</v>
      </c>
      <c r="N1291" s="14">
        <v>2.3E-2</v>
      </c>
      <c r="O1291" s="14">
        <v>4.4999999999999998E-2</v>
      </c>
      <c r="P1291" s="14">
        <v>4.3999999999999997E-2</v>
      </c>
      <c r="Q1291" s="14">
        <v>0.3</v>
      </c>
      <c r="R1291" s="14">
        <v>1.25</v>
      </c>
      <c r="S1291" s="12">
        <v>1.03</v>
      </c>
      <c r="T1291" s="15">
        <v>0.18</v>
      </c>
      <c r="U1291" s="15">
        <v>3.2000000000000001E-2</v>
      </c>
      <c r="V1291" s="15">
        <v>0</v>
      </c>
      <c r="W1291" s="15">
        <v>0</v>
      </c>
      <c r="X1291" s="15">
        <v>0</v>
      </c>
      <c r="Y1291" s="15">
        <v>0</v>
      </c>
      <c r="Z1291" s="14">
        <v>155.30000000000001</v>
      </c>
      <c r="AA1291" s="14">
        <v>9.6</v>
      </c>
      <c r="AB1291" s="14">
        <v>29</v>
      </c>
      <c r="AC1291" s="14"/>
      <c r="AD1291" s="14">
        <v>96.3</v>
      </c>
      <c r="AE1291" s="14"/>
      <c r="AF1291" s="14"/>
      <c r="AG1291" s="14"/>
      <c r="AH1291" s="14"/>
      <c r="AI1291" s="14"/>
      <c r="AJ1291" s="14">
        <v>900</v>
      </c>
      <c r="AK1291" s="14">
        <v>60</v>
      </c>
      <c r="AL1291" s="14">
        <v>365</v>
      </c>
      <c r="AM1291" s="14">
        <v>60</v>
      </c>
      <c r="AN1291" s="14"/>
      <c r="AO1291" s="14"/>
      <c r="AP1291" s="14"/>
      <c r="AQ1291" s="14"/>
      <c r="AR1291" s="14"/>
      <c r="AS1291" s="16"/>
      <c r="AT1291" s="14">
        <v>625</v>
      </c>
      <c r="AU1291" s="14">
        <v>500</v>
      </c>
      <c r="AV1291" s="14">
        <v>4</v>
      </c>
      <c r="AW1291" s="14">
        <v>329</v>
      </c>
      <c r="AX1291" s="14"/>
      <c r="AY1291" s="14"/>
      <c r="AZ1291" s="14"/>
      <c r="BA1291" s="14"/>
      <c r="BB1291" s="14">
        <v>36</v>
      </c>
      <c r="BC1291" s="38">
        <v>0</v>
      </c>
      <c r="BD1291" s="14"/>
      <c r="BE1291" s="14"/>
      <c r="BF1291" s="18"/>
      <c r="BG1291" s="14"/>
      <c r="BH1291" s="14"/>
      <c r="BI1291" s="14"/>
      <c r="BJ1291" s="14"/>
      <c r="BK1291" s="14"/>
      <c r="BL1291" s="14"/>
      <c r="BM1291" s="14"/>
      <c r="BN1291" s="14"/>
      <c r="BO1291" s="14"/>
      <c r="BP1291" s="14"/>
      <c r="BQ1291" s="14"/>
      <c r="BR1291" s="14"/>
      <c r="BS1291" s="14"/>
      <c r="BT1291" s="14"/>
      <c r="BU1291" s="14"/>
      <c r="BV1291" s="14"/>
      <c r="BW1291" s="14"/>
      <c r="BX1291" s="14"/>
      <c r="BY1291" s="14"/>
      <c r="BZ1291" s="14"/>
      <c r="CA1291" s="14"/>
      <c r="CB1291" s="14"/>
      <c r="CC1291" s="14"/>
      <c r="CD1291" s="14"/>
      <c r="CE1291" s="14"/>
      <c r="CF1291" s="14"/>
      <c r="CG1291" s="14"/>
      <c r="CH1291" s="14"/>
      <c r="CI1291" s="14"/>
      <c r="CJ1291" s="14"/>
      <c r="CK1291" s="14"/>
      <c r="CL1291" s="14"/>
      <c r="CM1291" s="14"/>
      <c r="CN1291" s="14"/>
      <c r="CO1291" s="14"/>
      <c r="CP1291" s="14"/>
      <c r="CQ1291" s="14"/>
      <c r="CR1291" s="14"/>
      <c r="CS1291" s="14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1"/>
      <c r="DM1291" s="1"/>
      <c r="DN1291" s="1"/>
      <c r="DO1291" s="1"/>
      <c r="DP1291" s="1"/>
      <c r="DQ1291" s="1"/>
      <c r="DR1291" s="1"/>
      <c r="DS1291" s="1"/>
      <c r="DT1291" s="1"/>
      <c r="DU1291" s="1"/>
      <c r="DV1291" s="1"/>
      <c r="DW1291" s="1"/>
      <c r="DX1291" s="1"/>
      <c r="DY1291" s="1"/>
      <c r="DZ1291" s="1"/>
      <c r="EA1291" s="1"/>
      <c r="EB1291" s="1"/>
      <c r="EC1291" s="1"/>
      <c r="ED1291" s="1"/>
      <c r="EE1291" s="1"/>
      <c r="EF1291" s="1"/>
      <c r="EG1291" s="1"/>
      <c r="EH1291" s="1"/>
      <c r="EI1291" s="1"/>
      <c r="EJ1291" s="1"/>
      <c r="EK1291" s="1"/>
      <c r="EL1291" s="1"/>
      <c r="EM1291" s="1"/>
      <c r="EN1291" s="1"/>
      <c r="EO1291" s="1"/>
      <c r="EP1291" s="1"/>
      <c r="EQ1291" s="1"/>
      <c r="ER1291" s="1"/>
      <c r="ES1291" s="1"/>
      <c r="ET1291" s="1"/>
      <c r="EU1291" s="1"/>
      <c r="EV1291" s="1"/>
      <c r="EW1291" s="1"/>
      <c r="EX1291" s="1"/>
      <c r="EY1291" s="1"/>
      <c r="EZ1291" s="1"/>
      <c r="FA1291" s="1"/>
      <c r="FB1291" s="1"/>
      <c r="FC1291" s="1"/>
      <c r="FD1291" s="1"/>
      <c r="FE1291" s="1"/>
      <c r="FF1291" s="1"/>
      <c r="FG1291" s="1"/>
      <c r="FH1291" s="1"/>
      <c r="FI1291" s="1"/>
      <c r="FJ1291" s="1"/>
      <c r="FK1291" s="1"/>
      <c r="FL1291" s="1"/>
      <c r="FM1291" s="1"/>
      <c r="FN1291" s="1"/>
      <c r="FO1291" s="1"/>
      <c r="FP1291" s="1"/>
      <c r="FQ1291" s="1"/>
      <c r="FR1291" s="1"/>
      <c r="FS1291" s="1"/>
      <c r="FT1291" s="1"/>
      <c r="FU1291" s="1"/>
      <c r="FV1291" s="1"/>
      <c r="FW1291" s="1"/>
      <c r="FX1291" s="1"/>
      <c r="FY1291" s="1"/>
      <c r="FZ1291" s="1"/>
      <c r="GA1291" s="1"/>
      <c r="GB1291" s="1"/>
      <c r="GC1291" s="1"/>
      <c r="GD1291" s="1"/>
      <c r="GE1291" s="1"/>
      <c r="GF1291" s="1"/>
      <c r="GG1291" s="1"/>
      <c r="GH1291" s="1"/>
      <c r="GI1291" s="1"/>
      <c r="GJ1291" s="1"/>
      <c r="GK1291" s="1"/>
      <c r="GL1291" s="1"/>
      <c r="GM1291" s="1"/>
      <c r="GN1291" s="1"/>
      <c r="GO1291" s="1"/>
      <c r="GP1291" s="1"/>
      <c r="GQ1291" s="1"/>
      <c r="GR1291" s="1"/>
      <c r="GS1291" s="1"/>
      <c r="GT1291" s="1"/>
      <c r="GU1291" s="1"/>
      <c r="GV1291" s="1"/>
      <c r="GW1291" s="1"/>
      <c r="GX1291" s="1"/>
      <c r="GY1291" s="1"/>
      <c r="GZ1291" s="1"/>
      <c r="HA1291" s="1"/>
      <c r="HB1291" s="1"/>
      <c r="HC1291" s="1"/>
      <c r="HD1291" s="1"/>
      <c r="HE1291" s="1"/>
      <c r="HF1291" s="1"/>
      <c r="HG1291" s="1"/>
      <c r="HH1291" s="1"/>
      <c r="HI1291" s="1"/>
      <c r="HJ1291" s="1"/>
      <c r="HK1291" s="1"/>
      <c r="HL1291" s="1"/>
      <c r="HM1291" s="1"/>
      <c r="HN1291" s="1"/>
      <c r="HO1291" s="1"/>
      <c r="HP1291" s="1"/>
      <c r="HQ1291" s="1"/>
      <c r="HR1291" s="1"/>
      <c r="HS1291" s="1"/>
      <c r="HT1291" s="1"/>
      <c r="HU1291" s="1"/>
      <c r="HV1291" s="1"/>
      <c r="HW1291" s="1"/>
      <c r="HX1291" s="1"/>
      <c r="HY1291" s="1"/>
      <c r="HZ1291" s="1"/>
      <c r="IA1291" s="1"/>
      <c r="IB1291" s="1"/>
      <c r="IC1291" s="1"/>
      <c r="ID1291" s="1"/>
      <c r="IE1291" s="1"/>
      <c r="IF1291" s="1"/>
      <c r="IG1291" s="1"/>
      <c r="IH1291" s="1"/>
      <c r="II1291" s="1"/>
      <c r="IJ1291" s="1"/>
      <c r="IK1291" s="1"/>
      <c r="IL1291" s="1"/>
      <c r="IM1291" s="1"/>
      <c r="IN1291" s="1"/>
      <c r="IO1291" s="1"/>
      <c r="IP1291" s="1"/>
      <c r="IQ1291" s="1"/>
      <c r="IR1291" s="1"/>
      <c r="IS1291" s="1"/>
      <c r="IT1291" s="1"/>
      <c r="IU1291" s="1"/>
      <c r="IV1291" s="1"/>
    </row>
    <row r="1292" spans="1:256" s="3" customFormat="1" ht="15" customHeight="1">
      <c r="A1292" s="1"/>
      <c r="B1292" s="1"/>
      <c r="C1292" s="1"/>
      <c r="D1292" s="1"/>
      <c r="E1292" s="1"/>
      <c r="F1292" s="1"/>
      <c r="G1292" s="1"/>
      <c r="H1292" s="1"/>
      <c r="I1292" s="1"/>
      <c r="J1292" s="1"/>
      <c r="K1292" s="19">
        <v>135</v>
      </c>
      <c r="L1292" s="12">
        <v>3.73</v>
      </c>
      <c r="M1292" s="12">
        <v>2.5499999999999998</v>
      </c>
      <c r="N1292" s="14">
        <v>2.3E-2</v>
      </c>
      <c r="O1292" s="14">
        <v>4.4999999999999998E-2</v>
      </c>
      <c r="P1292" s="14">
        <v>4.3999999999999997E-2</v>
      </c>
      <c r="Q1292" s="14">
        <v>0.3</v>
      </c>
      <c r="R1292" s="14">
        <v>1.25</v>
      </c>
      <c r="S1292" s="12">
        <v>1.03</v>
      </c>
      <c r="T1292" s="15">
        <v>0.18</v>
      </c>
      <c r="U1292" s="15">
        <v>3.2000000000000001E-2</v>
      </c>
      <c r="V1292" s="15">
        <v>0</v>
      </c>
      <c r="W1292" s="15">
        <v>0</v>
      </c>
      <c r="X1292" s="15">
        <v>0</v>
      </c>
      <c r="Y1292" s="15">
        <v>0</v>
      </c>
      <c r="Z1292" s="14">
        <v>155.30000000000001</v>
      </c>
      <c r="AA1292" s="14">
        <v>9.6</v>
      </c>
      <c r="AB1292" s="14">
        <v>29</v>
      </c>
      <c r="AC1292" s="14"/>
      <c r="AD1292" s="14">
        <v>96.3</v>
      </c>
      <c r="AE1292" s="14"/>
      <c r="AF1292" s="14"/>
      <c r="AG1292" s="14"/>
      <c r="AH1292" s="14"/>
      <c r="AI1292" s="14"/>
      <c r="AJ1292" s="14">
        <v>900</v>
      </c>
      <c r="AK1292" s="14">
        <v>60</v>
      </c>
      <c r="AL1292" s="14">
        <v>365</v>
      </c>
      <c r="AM1292" s="14">
        <v>60</v>
      </c>
      <c r="AN1292" s="14"/>
      <c r="AO1292" s="14"/>
      <c r="AP1292" s="14"/>
      <c r="AQ1292" s="14"/>
      <c r="AR1292" s="14"/>
      <c r="AS1292" s="16"/>
      <c r="AT1292" s="14">
        <v>625</v>
      </c>
      <c r="AU1292" s="14">
        <v>500</v>
      </c>
      <c r="AV1292" s="14">
        <v>4</v>
      </c>
      <c r="AW1292" s="14">
        <v>329</v>
      </c>
      <c r="AX1292" s="14"/>
      <c r="AY1292" s="14"/>
      <c r="AZ1292" s="14"/>
      <c r="BA1292" s="14"/>
      <c r="BB1292" s="14">
        <v>38</v>
      </c>
      <c r="BC1292" s="38">
        <v>25</v>
      </c>
      <c r="BD1292" s="14"/>
      <c r="BE1292" s="14"/>
      <c r="BF1292" s="18"/>
      <c r="BG1292" s="14"/>
      <c r="BH1292" s="14"/>
      <c r="BI1292" s="14"/>
      <c r="BJ1292" s="14"/>
      <c r="BK1292" s="14"/>
      <c r="BL1292" s="14"/>
      <c r="BM1292" s="14"/>
      <c r="BN1292" s="14"/>
      <c r="BO1292" s="14"/>
      <c r="BP1292" s="14"/>
      <c r="BQ1292" s="14"/>
      <c r="BR1292" s="14"/>
      <c r="BS1292" s="14"/>
      <c r="BT1292" s="14"/>
      <c r="BU1292" s="14"/>
      <c r="BV1292" s="14"/>
      <c r="BW1292" s="14"/>
      <c r="BX1292" s="14"/>
      <c r="BY1292" s="14"/>
      <c r="BZ1292" s="14"/>
      <c r="CA1292" s="14"/>
      <c r="CB1292" s="14"/>
      <c r="CC1292" s="14"/>
      <c r="CD1292" s="14"/>
      <c r="CE1292" s="14"/>
      <c r="CF1292" s="14"/>
      <c r="CG1292" s="14"/>
      <c r="CH1292" s="14"/>
      <c r="CI1292" s="14"/>
      <c r="CJ1292" s="14"/>
      <c r="CK1292" s="14"/>
      <c r="CL1292" s="14"/>
      <c r="CM1292" s="14"/>
      <c r="CN1292" s="14"/>
      <c r="CO1292" s="14"/>
      <c r="CP1292" s="14"/>
      <c r="CQ1292" s="14"/>
      <c r="CR1292" s="14"/>
      <c r="CS1292" s="14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1"/>
      <c r="DM1292" s="1"/>
      <c r="DN1292" s="1"/>
      <c r="DO1292" s="1"/>
      <c r="DP1292" s="1"/>
      <c r="DQ1292" s="1"/>
      <c r="DR1292" s="1"/>
      <c r="DS1292" s="1"/>
      <c r="DT1292" s="1"/>
      <c r="DU1292" s="1"/>
      <c r="DV1292" s="1"/>
      <c r="DW1292" s="1"/>
      <c r="DX1292" s="1"/>
      <c r="DY1292" s="1"/>
      <c r="DZ1292" s="1"/>
      <c r="EA1292" s="1"/>
      <c r="EB1292" s="1"/>
      <c r="EC1292" s="1"/>
      <c r="ED1292" s="1"/>
      <c r="EE1292" s="1"/>
      <c r="EF1292" s="1"/>
      <c r="EG1292" s="1"/>
      <c r="EH1292" s="1"/>
      <c r="EI1292" s="1"/>
      <c r="EJ1292" s="1"/>
      <c r="EK1292" s="1"/>
      <c r="EL1292" s="1"/>
      <c r="EM1292" s="1"/>
      <c r="EN1292" s="1"/>
      <c r="EO1292" s="1"/>
      <c r="EP1292" s="1"/>
      <c r="EQ1292" s="1"/>
      <c r="ER1292" s="1"/>
      <c r="ES1292" s="1"/>
      <c r="ET1292" s="1"/>
      <c r="EU1292" s="1"/>
      <c r="EV1292" s="1"/>
      <c r="EW1292" s="1"/>
      <c r="EX1292" s="1"/>
      <c r="EY1292" s="1"/>
      <c r="EZ1292" s="1"/>
      <c r="FA1292" s="1"/>
      <c r="FB1292" s="1"/>
      <c r="FC1292" s="1"/>
      <c r="FD1292" s="1"/>
      <c r="FE1292" s="1"/>
      <c r="FF1292" s="1"/>
      <c r="FG1292" s="1"/>
      <c r="FH1292" s="1"/>
      <c r="FI1292" s="1"/>
      <c r="FJ1292" s="1"/>
      <c r="FK1292" s="1"/>
      <c r="FL1292" s="1"/>
      <c r="FM1292" s="1"/>
      <c r="FN1292" s="1"/>
      <c r="FO1292" s="1"/>
      <c r="FP1292" s="1"/>
      <c r="FQ1292" s="1"/>
      <c r="FR1292" s="1"/>
      <c r="FS1292" s="1"/>
      <c r="FT1292" s="1"/>
      <c r="FU1292" s="1"/>
      <c r="FV1292" s="1"/>
      <c r="FW1292" s="1"/>
      <c r="FX1292" s="1"/>
      <c r="FY1292" s="1"/>
      <c r="FZ1292" s="1"/>
      <c r="GA1292" s="1"/>
      <c r="GB1292" s="1"/>
      <c r="GC1292" s="1"/>
      <c r="GD1292" s="1"/>
      <c r="GE1292" s="1"/>
      <c r="GF1292" s="1"/>
      <c r="GG1292" s="1"/>
      <c r="GH1292" s="1"/>
      <c r="GI1292" s="1"/>
      <c r="GJ1292" s="1"/>
      <c r="GK1292" s="1"/>
      <c r="GL1292" s="1"/>
      <c r="GM1292" s="1"/>
      <c r="GN1292" s="1"/>
      <c r="GO1292" s="1"/>
      <c r="GP1292" s="1"/>
      <c r="GQ1292" s="1"/>
      <c r="GR1292" s="1"/>
      <c r="GS1292" s="1"/>
      <c r="GT1292" s="1"/>
      <c r="GU1292" s="1"/>
      <c r="GV1292" s="1"/>
      <c r="GW1292" s="1"/>
      <c r="GX1292" s="1"/>
      <c r="GY1292" s="1"/>
      <c r="GZ1292" s="1"/>
      <c r="HA1292" s="1"/>
      <c r="HB1292" s="1"/>
      <c r="HC1292" s="1"/>
      <c r="HD1292" s="1"/>
      <c r="HE1292" s="1"/>
      <c r="HF1292" s="1"/>
      <c r="HG1292" s="1"/>
      <c r="HH1292" s="1"/>
      <c r="HI1292" s="1"/>
      <c r="HJ1292" s="1"/>
      <c r="HK1292" s="1"/>
      <c r="HL1292" s="1"/>
      <c r="HM1292" s="1"/>
      <c r="HN1292" s="1"/>
      <c r="HO1292" s="1"/>
      <c r="HP1292" s="1"/>
      <c r="HQ1292" s="1"/>
      <c r="HR1292" s="1"/>
      <c r="HS1292" s="1"/>
      <c r="HT1292" s="1"/>
      <c r="HU1292" s="1"/>
      <c r="HV1292" s="1"/>
      <c r="HW1292" s="1"/>
      <c r="HX1292" s="1"/>
      <c r="HY1292" s="1"/>
      <c r="HZ1292" s="1"/>
      <c r="IA1292" s="1"/>
      <c r="IB1292" s="1"/>
      <c r="IC1292" s="1"/>
      <c r="ID1292" s="1"/>
      <c r="IE1292" s="1"/>
      <c r="IF1292" s="1"/>
      <c r="IG1292" s="1"/>
      <c r="IH1292" s="1"/>
      <c r="II1292" s="1"/>
      <c r="IJ1292" s="1"/>
      <c r="IK1292" s="1"/>
      <c r="IL1292" s="1"/>
      <c r="IM1292" s="1"/>
      <c r="IN1292" s="1"/>
      <c r="IO1292" s="1"/>
      <c r="IP1292" s="1"/>
      <c r="IQ1292" s="1"/>
      <c r="IR1292" s="1"/>
      <c r="IS1292" s="1"/>
      <c r="IT1292" s="1"/>
      <c r="IU1292" s="1"/>
      <c r="IV1292" s="1"/>
    </row>
    <row r="1293" spans="1:256" s="3" customFormat="1" ht="15" customHeight="1">
      <c r="A1293" s="1"/>
      <c r="B1293" s="1"/>
      <c r="C1293" s="1"/>
      <c r="D1293" s="1"/>
      <c r="E1293" s="1"/>
      <c r="F1293" s="1"/>
      <c r="G1293" s="1"/>
      <c r="H1293" s="1"/>
      <c r="I1293" s="1"/>
      <c r="J1293" s="1"/>
      <c r="K1293" s="19">
        <v>135</v>
      </c>
      <c r="L1293" s="12">
        <v>3.73</v>
      </c>
      <c r="M1293" s="12">
        <v>2.5499999999999998</v>
      </c>
      <c r="N1293" s="14">
        <v>2.3E-2</v>
      </c>
      <c r="O1293" s="14">
        <v>4.4999999999999998E-2</v>
      </c>
      <c r="P1293" s="14">
        <v>4.3999999999999997E-2</v>
      </c>
      <c r="Q1293" s="14">
        <v>0.3</v>
      </c>
      <c r="R1293" s="14">
        <v>1.25</v>
      </c>
      <c r="S1293" s="12">
        <v>1.03</v>
      </c>
      <c r="T1293" s="15">
        <v>0.18</v>
      </c>
      <c r="U1293" s="15">
        <v>3.2000000000000001E-2</v>
      </c>
      <c r="V1293" s="15">
        <v>0</v>
      </c>
      <c r="W1293" s="15">
        <v>0</v>
      </c>
      <c r="X1293" s="15">
        <v>0</v>
      </c>
      <c r="Y1293" s="15">
        <v>0</v>
      </c>
      <c r="Z1293" s="14">
        <v>155.30000000000001</v>
      </c>
      <c r="AA1293" s="14">
        <v>9.6</v>
      </c>
      <c r="AB1293" s="14">
        <v>29</v>
      </c>
      <c r="AC1293" s="14"/>
      <c r="AD1293" s="14">
        <v>96.3</v>
      </c>
      <c r="AE1293" s="14"/>
      <c r="AF1293" s="14"/>
      <c r="AG1293" s="14"/>
      <c r="AH1293" s="14"/>
      <c r="AI1293" s="14"/>
      <c r="AJ1293" s="14">
        <v>900</v>
      </c>
      <c r="AK1293" s="14">
        <v>60</v>
      </c>
      <c r="AL1293" s="14">
        <v>365</v>
      </c>
      <c r="AM1293" s="14">
        <v>60</v>
      </c>
      <c r="AN1293" s="14"/>
      <c r="AO1293" s="14"/>
      <c r="AP1293" s="14"/>
      <c r="AQ1293" s="14"/>
      <c r="AR1293" s="14"/>
      <c r="AS1293" s="16"/>
      <c r="AT1293" s="14">
        <v>625</v>
      </c>
      <c r="AU1293" s="14">
        <v>500</v>
      </c>
      <c r="AV1293" s="14">
        <v>4</v>
      </c>
      <c r="AW1293" s="14">
        <v>329</v>
      </c>
      <c r="AX1293" s="14"/>
      <c r="AY1293" s="14"/>
      <c r="AZ1293" s="14"/>
      <c r="BA1293" s="14"/>
      <c r="BB1293" s="14">
        <v>40</v>
      </c>
      <c r="BC1293" s="38">
        <v>25</v>
      </c>
      <c r="BD1293" s="14"/>
      <c r="BE1293" s="14"/>
      <c r="BF1293" s="18"/>
      <c r="BG1293" s="14"/>
      <c r="BH1293" s="14"/>
      <c r="BI1293" s="14"/>
      <c r="BJ1293" s="14"/>
      <c r="BK1293" s="14"/>
      <c r="BL1293" s="14"/>
      <c r="BM1293" s="14"/>
      <c r="BN1293" s="14"/>
      <c r="BO1293" s="14"/>
      <c r="BP1293" s="14"/>
      <c r="BQ1293" s="14"/>
      <c r="BR1293" s="14"/>
      <c r="BS1293" s="14"/>
      <c r="BT1293" s="14"/>
      <c r="BU1293" s="14"/>
      <c r="BV1293" s="14"/>
      <c r="BW1293" s="14"/>
      <c r="BX1293" s="14"/>
      <c r="BY1293" s="14"/>
      <c r="BZ1293" s="14"/>
      <c r="CA1293" s="14"/>
      <c r="CB1293" s="14"/>
      <c r="CC1293" s="14"/>
      <c r="CD1293" s="14"/>
      <c r="CE1293" s="14"/>
      <c r="CF1293" s="14"/>
      <c r="CG1293" s="14"/>
      <c r="CH1293" s="14"/>
      <c r="CI1293" s="14"/>
      <c r="CJ1293" s="14"/>
      <c r="CK1293" s="14"/>
      <c r="CL1293" s="14"/>
      <c r="CM1293" s="14"/>
      <c r="CN1293" s="14"/>
      <c r="CO1293" s="14"/>
      <c r="CP1293" s="14"/>
      <c r="CQ1293" s="14"/>
      <c r="CR1293" s="14"/>
      <c r="CS1293" s="14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1"/>
      <c r="DM1293" s="1"/>
      <c r="DN1293" s="1"/>
      <c r="DO1293" s="1"/>
      <c r="DP1293" s="1"/>
      <c r="DQ1293" s="1"/>
      <c r="DR1293" s="1"/>
      <c r="DS1293" s="1"/>
      <c r="DT1293" s="1"/>
      <c r="DU1293" s="1"/>
      <c r="DV1293" s="1"/>
      <c r="DW1293" s="1"/>
      <c r="DX1293" s="1"/>
      <c r="DY1293" s="1"/>
      <c r="DZ1293" s="1"/>
      <c r="EA1293" s="1"/>
      <c r="EB1293" s="1"/>
      <c r="EC1293" s="1"/>
      <c r="ED1293" s="1"/>
      <c r="EE1293" s="1"/>
      <c r="EF1293" s="1"/>
      <c r="EG1293" s="1"/>
      <c r="EH1293" s="1"/>
      <c r="EI1293" s="1"/>
      <c r="EJ1293" s="1"/>
      <c r="EK1293" s="1"/>
      <c r="EL1293" s="1"/>
      <c r="EM1293" s="1"/>
      <c r="EN1293" s="1"/>
      <c r="EO1293" s="1"/>
      <c r="EP1293" s="1"/>
      <c r="EQ1293" s="1"/>
      <c r="ER1293" s="1"/>
      <c r="ES1293" s="1"/>
      <c r="ET1293" s="1"/>
      <c r="EU1293" s="1"/>
      <c r="EV1293" s="1"/>
      <c r="EW1293" s="1"/>
      <c r="EX1293" s="1"/>
      <c r="EY1293" s="1"/>
      <c r="EZ1293" s="1"/>
      <c r="FA1293" s="1"/>
      <c r="FB1293" s="1"/>
      <c r="FC1293" s="1"/>
      <c r="FD1293" s="1"/>
      <c r="FE1293" s="1"/>
      <c r="FF1293" s="1"/>
      <c r="FG1293" s="1"/>
      <c r="FH1293" s="1"/>
      <c r="FI1293" s="1"/>
      <c r="FJ1293" s="1"/>
      <c r="FK1293" s="1"/>
      <c r="FL1293" s="1"/>
      <c r="FM1293" s="1"/>
      <c r="FN1293" s="1"/>
      <c r="FO1293" s="1"/>
      <c r="FP1293" s="1"/>
      <c r="FQ1293" s="1"/>
      <c r="FR1293" s="1"/>
      <c r="FS1293" s="1"/>
      <c r="FT1293" s="1"/>
      <c r="FU1293" s="1"/>
      <c r="FV1293" s="1"/>
      <c r="FW1293" s="1"/>
      <c r="FX1293" s="1"/>
      <c r="FY1293" s="1"/>
      <c r="FZ1293" s="1"/>
      <c r="GA1293" s="1"/>
      <c r="GB1293" s="1"/>
      <c r="GC1293" s="1"/>
      <c r="GD1293" s="1"/>
      <c r="GE1293" s="1"/>
      <c r="GF1293" s="1"/>
      <c r="GG1293" s="1"/>
      <c r="GH1293" s="1"/>
      <c r="GI1293" s="1"/>
      <c r="GJ1293" s="1"/>
      <c r="GK1293" s="1"/>
      <c r="GL1293" s="1"/>
      <c r="GM1293" s="1"/>
      <c r="GN1293" s="1"/>
      <c r="GO1293" s="1"/>
      <c r="GP1293" s="1"/>
      <c r="GQ1293" s="1"/>
      <c r="GR1293" s="1"/>
      <c r="GS1293" s="1"/>
      <c r="GT1293" s="1"/>
      <c r="GU1293" s="1"/>
      <c r="GV1293" s="1"/>
      <c r="GW1293" s="1"/>
      <c r="GX1293" s="1"/>
      <c r="GY1293" s="1"/>
      <c r="GZ1293" s="1"/>
      <c r="HA1293" s="1"/>
      <c r="HB1293" s="1"/>
      <c r="HC1293" s="1"/>
      <c r="HD1293" s="1"/>
      <c r="HE1293" s="1"/>
      <c r="HF1293" s="1"/>
      <c r="HG1293" s="1"/>
      <c r="HH1293" s="1"/>
      <c r="HI1293" s="1"/>
      <c r="HJ1293" s="1"/>
      <c r="HK1293" s="1"/>
      <c r="HL1293" s="1"/>
      <c r="HM1293" s="1"/>
      <c r="HN1293" s="1"/>
      <c r="HO1293" s="1"/>
      <c r="HP1293" s="1"/>
      <c r="HQ1293" s="1"/>
      <c r="HR1293" s="1"/>
      <c r="HS1293" s="1"/>
      <c r="HT1293" s="1"/>
      <c r="HU1293" s="1"/>
      <c r="HV1293" s="1"/>
      <c r="HW1293" s="1"/>
      <c r="HX1293" s="1"/>
      <c r="HY1293" s="1"/>
      <c r="HZ1293" s="1"/>
      <c r="IA1293" s="1"/>
      <c r="IB1293" s="1"/>
      <c r="IC1293" s="1"/>
      <c r="ID1293" s="1"/>
      <c r="IE1293" s="1"/>
      <c r="IF1293" s="1"/>
      <c r="IG1293" s="1"/>
      <c r="IH1293" s="1"/>
      <c r="II1293" s="1"/>
      <c r="IJ1293" s="1"/>
      <c r="IK1293" s="1"/>
      <c r="IL1293" s="1"/>
      <c r="IM1293" s="1"/>
      <c r="IN1293" s="1"/>
      <c r="IO1293" s="1"/>
      <c r="IP1293" s="1"/>
      <c r="IQ1293" s="1"/>
      <c r="IR1293" s="1"/>
      <c r="IS1293" s="1"/>
      <c r="IT1293" s="1"/>
      <c r="IU1293" s="1"/>
      <c r="IV1293" s="1"/>
    </row>
    <row r="1294" spans="1:256" s="3" customFormat="1" ht="15" customHeight="1">
      <c r="A1294" s="1"/>
      <c r="B1294" s="1"/>
      <c r="C1294" s="1"/>
      <c r="D1294" s="1"/>
      <c r="E1294" s="1"/>
      <c r="F1294" s="1"/>
      <c r="G1294" s="1"/>
      <c r="H1294" s="1"/>
      <c r="I1294" s="1"/>
      <c r="J1294" s="1"/>
      <c r="K1294" s="19">
        <v>135</v>
      </c>
      <c r="L1294" s="12">
        <v>3.73</v>
      </c>
      <c r="M1294" s="12">
        <v>2.5499999999999998</v>
      </c>
      <c r="N1294" s="14">
        <v>2.3E-2</v>
      </c>
      <c r="O1294" s="14">
        <v>4.4999999999999998E-2</v>
      </c>
      <c r="P1294" s="14">
        <v>4.3999999999999997E-2</v>
      </c>
      <c r="Q1294" s="14">
        <v>0.3</v>
      </c>
      <c r="R1294" s="14">
        <v>1.25</v>
      </c>
      <c r="S1294" s="12">
        <v>1.03</v>
      </c>
      <c r="T1294" s="15">
        <v>0.18</v>
      </c>
      <c r="U1294" s="15">
        <v>3.2000000000000001E-2</v>
      </c>
      <c r="V1294" s="15">
        <v>0</v>
      </c>
      <c r="W1294" s="15">
        <v>0</v>
      </c>
      <c r="X1294" s="15">
        <v>0</v>
      </c>
      <c r="Y1294" s="15">
        <v>0</v>
      </c>
      <c r="Z1294" s="14">
        <v>155.30000000000001</v>
      </c>
      <c r="AA1294" s="14">
        <v>9.6</v>
      </c>
      <c r="AB1294" s="14">
        <v>29</v>
      </c>
      <c r="AC1294" s="14"/>
      <c r="AD1294" s="14">
        <v>96.3</v>
      </c>
      <c r="AE1294" s="14"/>
      <c r="AF1294" s="14"/>
      <c r="AG1294" s="14"/>
      <c r="AH1294" s="14"/>
      <c r="AI1294" s="14"/>
      <c r="AJ1294" s="14">
        <v>900</v>
      </c>
      <c r="AK1294" s="14">
        <v>60</v>
      </c>
      <c r="AL1294" s="14">
        <v>365</v>
      </c>
      <c r="AM1294" s="14">
        <v>60</v>
      </c>
      <c r="AN1294" s="14"/>
      <c r="AO1294" s="14"/>
      <c r="AP1294" s="14"/>
      <c r="AQ1294" s="14"/>
      <c r="AR1294" s="14"/>
      <c r="AS1294" s="16"/>
      <c r="AT1294" s="14">
        <v>625</v>
      </c>
      <c r="AU1294" s="14">
        <v>500</v>
      </c>
      <c r="AV1294" s="14">
        <v>4</v>
      </c>
      <c r="AW1294" s="14">
        <v>329</v>
      </c>
      <c r="AX1294" s="14"/>
      <c r="AY1294" s="14"/>
      <c r="AZ1294" s="14"/>
      <c r="BA1294" s="14"/>
      <c r="BB1294" s="14">
        <v>41</v>
      </c>
      <c r="BC1294" s="38">
        <v>42</v>
      </c>
      <c r="BD1294" s="14"/>
      <c r="BE1294" s="14"/>
      <c r="BF1294" s="18"/>
      <c r="BG1294" s="14"/>
      <c r="BH1294" s="14"/>
      <c r="BI1294" s="14"/>
      <c r="BJ1294" s="14"/>
      <c r="BK1294" s="14"/>
      <c r="BL1294" s="14"/>
      <c r="BM1294" s="14"/>
      <c r="BN1294" s="14"/>
      <c r="BO1294" s="14"/>
      <c r="BP1294" s="14"/>
      <c r="BQ1294" s="14"/>
      <c r="BR1294" s="14"/>
      <c r="BS1294" s="14"/>
      <c r="BT1294" s="14"/>
      <c r="BU1294" s="14"/>
      <c r="BV1294" s="14"/>
      <c r="BW1294" s="14"/>
      <c r="BX1294" s="14"/>
      <c r="BY1294" s="14"/>
      <c r="BZ1294" s="14"/>
      <c r="CA1294" s="14"/>
      <c r="CB1294" s="14"/>
      <c r="CC1294" s="14"/>
      <c r="CD1294" s="14"/>
      <c r="CE1294" s="14"/>
      <c r="CF1294" s="14"/>
      <c r="CG1294" s="14"/>
      <c r="CH1294" s="14"/>
      <c r="CI1294" s="14"/>
      <c r="CJ1294" s="14"/>
      <c r="CK1294" s="14"/>
      <c r="CL1294" s="14"/>
      <c r="CM1294" s="14"/>
      <c r="CN1294" s="14"/>
      <c r="CO1294" s="14"/>
      <c r="CP1294" s="14"/>
      <c r="CQ1294" s="14"/>
      <c r="CR1294" s="14"/>
      <c r="CS1294" s="14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  <c r="DK1294" s="1"/>
      <c r="DL1294" s="1"/>
      <c r="DM1294" s="1"/>
      <c r="DN1294" s="1"/>
      <c r="DO1294" s="1"/>
      <c r="DP1294" s="1"/>
      <c r="DQ1294" s="1"/>
      <c r="DR1294" s="1"/>
      <c r="DS1294" s="1"/>
      <c r="DT1294" s="1"/>
      <c r="DU1294" s="1"/>
      <c r="DV1294" s="1"/>
      <c r="DW1294" s="1"/>
      <c r="DX1294" s="1"/>
      <c r="DY1294" s="1"/>
      <c r="DZ1294" s="1"/>
      <c r="EA1294" s="1"/>
      <c r="EB1294" s="1"/>
      <c r="EC1294" s="1"/>
      <c r="ED1294" s="1"/>
      <c r="EE1294" s="1"/>
      <c r="EF1294" s="1"/>
      <c r="EG1294" s="1"/>
      <c r="EH1294" s="1"/>
      <c r="EI1294" s="1"/>
      <c r="EJ1294" s="1"/>
      <c r="EK1294" s="1"/>
      <c r="EL1294" s="1"/>
      <c r="EM1294" s="1"/>
      <c r="EN1294" s="1"/>
      <c r="EO1294" s="1"/>
      <c r="EP1294" s="1"/>
      <c r="EQ1294" s="1"/>
      <c r="ER1294" s="1"/>
      <c r="ES1294" s="1"/>
      <c r="ET1294" s="1"/>
      <c r="EU1294" s="1"/>
      <c r="EV1294" s="1"/>
      <c r="EW1294" s="1"/>
      <c r="EX1294" s="1"/>
      <c r="EY1294" s="1"/>
      <c r="EZ1294" s="1"/>
      <c r="FA1294" s="1"/>
      <c r="FB1294" s="1"/>
      <c r="FC1294" s="1"/>
      <c r="FD1294" s="1"/>
      <c r="FE1294" s="1"/>
      <c r="FF1294" s="1"/>
      <c r="FG1294" s="1"/>
      <c r="FH1294" s="1"/>
      <c r="FI1294" s="1"/>
      <c r="FJ1294" s="1"/>
      <c r="FK1294" s="1"/>
      <c r="FL1294" s="1"/>
      <c r="FM1294" s="1"/>
      <c r="FN1294" s="1"/>
      <c r="FO1294" s="1"/>
      <c r="FP1294" s="1"/>
      <c r="FQ1294" s="1"/>
      <c r="FR1294" s="1"/>
      <c r="FS1294" s="1"/>
      <c r="FT1294" s="1"/>
      <c r="FU1294" s="1"/>
      <c r="FV1294" s="1"/>
      <c r="FW1294" s="1"/>
      <c r="FX1294" s="1"/>
      <c r="FY1294" s="1"/>
      <c r="FZ1294" s="1"/>
      <c r="GA1294" s="1"/>
      <c r="GB1294" s="1"/>
      <c r="GC1294" s="1"/>
      <c r="GD1294" s="1"/>
      <c r="GE1294" s="1"/>
      <c r="GF1294" s="1"/>
      <c r="GG1294" s="1"/>
      <c r="GH1294" s="1"/>
      <c r="GI1294" s="1"/>
      <c r="GJ1294" s="1"/>
      <c r="GK1294" s="1"/>
      <c r="GL1294" s="1"/>
      <c r="GM1294" s="1"/>
      <c r="GN1294" s="1"/>
      <c r="GO1294" s="1"/>
      <c r="GP1294" s="1"/>
      <c r="GQ1294" s="1"/>
      <c r="GR1294" s="1"/>
      <c r="GS1294" s="1"/>
      <c r="GT1294" s="1"/>
      <c r="GU1294" s="1"/>
      <c r="GV1294" s="1"/>
      <c r="GW1294" s="1"/>
      <c r="GX1294" s="1"/>
      <c r="GY1294" s="1"/>
      <c r="GZ1294" s="1"/>
      <c r="HA1294" s="1"/>
      <c r="HB1294" s="1"/>
      <c r="HC1294" s="1"/>
      <c r="HD1294" s="1"/>
      <c r="HE1294" s="1"/>
      <c r="HF1294" s="1"/>
      <c r="HG1294" s="1"/>
      <c r="HH1294" s="1"/>
      <c r="HI1294" s="1"/>
      <c r="HJ1294" s="1"/>
      <c r="HK1294" s="1"/>
      <c r="HL1294" s="1"/>
      <c r="HM1294" s="1"/>
      <c r="HN1294" s="1"/>
      <c r="HO1294" s="1"/>
      <c r="HP1294" s="1"/>
      <c r="HQ1294" s="1"/>
      <c r="HR1294" s="1"/>
      <c r="HS1294" s="1"/>
      <c r="HT1294" s="1"/>
      <c r="HU1294" s="1"/>
      <c r="HV1294" s="1"/>
      <c r="HW1294" s="1"/>
      <c r="HX1294" s="1"/>
      <c r="HY1294" s="1"/>
      <c r="HZ1294" s="1"/>
      <c r="IA1294" s="1"/>
      <c r="IB1294" s="1"/>
      <c r="IC1294" s="1"/>
      <c r="ID1294" s="1"/>
      <c r="IE1294" s="1"/>
      <c r="IF1294" s="1"/>
      <c r="IG1294" s="1"/>
      <c r="IH1294" s="1"/>
      <c r="II1294" s="1"/>
      <c r="IJ1294" s="1"/>
      <c r="IK1294" s="1"/>
      <c r="IL1294" s="1"/>
      <c r="IM1294" s="1"/>
      <c r="IN1294" s="1"/>
      <c r="IO1294" s="1"/>
      <c r="IP1294" s="1"/>
      <c r="IQ1294" s="1"/>
      <c r="IR1294" s="1"/>
      <c r="IS1294" s="1"/>
      <c r="IT1294" s="1"/>
      <c r="IU1294" s="1"/>
      <c r="IV1294" s="1"/>
    </row>
    <row r="1295" spans="1:256" s="3" customFormat="1" ht="15" customHeight="1">
      <c r="A1295" s="1"/>
      <c r="B1295" s="1"/>
      <c r="C1295" s="1"/>
      <c r="D1295" s="1"/>
      <c r="E1295" s="1"/>
      <c r="F1295" s="1"/>
      <c r="G1295" s="1"/>
      <c r="H1295" s="1"/>
      <c r="I1295" s="1"/>
      <c r="J1295" s="1"/>
      <c r="K1295" s="19">
        <v>135</v>
      </c>
      <c r="L1295" s="12">
        <v>3.73</v>
      </c>
      <c r="M1295" s="12">
        <v>2.5499999999999998</v>
      </c>
      <c r="N1295" s="14">
        <v>2.3E-2</v>
      </c>
      <c r="O1295" s="14">
        <v>4.4999999999999998E-2</v>
      </c>
      <c r="P1295" s="14">
        <v>4.3999999999999997E-2</v>
      </c>
      <c r="Q1295" s="14">
        <v>0.3</v>
      </c>
      <c r="R1295" s="14">
        <v>1.25</v>
      </c>
      <c r="S1295" s="12">
        <v>1.03</v>
      </c>
      <c r="T1295" s="15">
        <v>0.18</v>
      </c>
      <c r="U1295" s="15">
        <v>3.2000000000000001E-2</v>
      </c>
      <c r="V1295" s="15">
        <v>0</v>
      </c>
      <c r="W1295" s="15">
        <v>0</v>
      </c>
      <c r="X1295" s="15">
        <v>0</v>
      </c>
      <c r="Y1295" s="15">
        <v>0</v>
      </c>
      <c r="Z1295" s="14">
        <v>155.30000000000001</v>
      </c>
      <c r="AA1295" s="14">
        <v>9.6</v>
      </c>
      <c r="AB1295" s="14">
        <v>29</v>
      </c>
      <c r="AC1295" s="14"/>
      <c r="AD1295" s="14">
        <v>96.3</v>
      </c>
      <c r="AE1295" s="14"/>
      <c r="AF1295" s="14"/>
      <c r="AG1295" s="14"/>
      <c r="AH1295" s="14"/>
      <c r="AI1295" s="14"/>
      <c r="AJ1295" s="14">
        <v>900</v>
      </c>
      <c r="AK1295" s="14">
        <v>60</v>
      </c>
      <c r="AL1295" s="14">
        <v>365</v>
      </c>
      <c r="AM1295" s="14">
        <v>60</v>
      </c>
      <c r="AN1295" s="14"/>
      <c r="AO1295" s="14"/>
      <c r="AP1295" s="14"/>
      <c r="AQ1295" s="14"/>
      <c r="AR1295" s="14"/>
      <c r="AS1295" s="16"/>
      <c r="AT1295" s="14">
        <v>625</v>
      </c>
      <c r="AU1295" s="14">
        <v>500</v>
      </c>
      <c r="AV1295" s="14">
        <v>4</v>
      </c>
      <c r="AW1295" s="14">
        <v>329</v>
      </c>
      <c r="AX1295" s="14"/>
      <c r="AY1295" s="14"/>
      <c r="AZ1295" s="14"/>
      <c r="BA1295" s="14"/>
      <c r="BB1295" s="14">
        <v>44</v>
      </c>
      <c r="BC1295" s="38">
        <v>42</v>
      </c>
      <c r="BD1295" s="14"/>
      <c r="BE1295" s="14"/>
      <c r="BF1295" s="18"/>
      <c r="BG1295" s="14"/>
      <c r="BH1295" s="14"/>
      <c r="BI1295" s="14"/>
      <c r="BJ1295" s="14"/>
      <c r="BK1295" s="14"/>
      <c r="BL1295" s="14"/>
      <c r="BM1295" s="14"/>
      <c r="BN1295" s="14"/>
      <c r="BO1295" s="14"/>
      <c r="BP1295" s="14"/>
      <c r="BQ1295" s="14"/>
      <c r="BR1295" s="14"/>
      <c r="BS1295" s="14"/>
      <c r="BT1295" s="14"/>
      <c r="BU1295" s="14"/>
      <c r="BV1295" s="14"/>
      <c r="BW1295" s="14"/>
      <c r="BX1295" s="14"/>
      <c r="BY1295" s="14"/>
      <c r="BZ1295" s="14"/>
      <c r="CA1295" s="14"/>
      <c r="CB1295" s="14"/>
      <c r="CC1295" s="14"/>
      <c r="CD1295" s="14"/>
      <c r="CE1295" s="14"/>
      <c r="CF1295" s="14"/>
      <c r="CG1295" s="14"/>
      <c r="CH1295" s="14"/>
      <c r="CI1295" s="14"/>
      <c r="CJ1295" s="14"/>
      <c r="CK1295" s="14"/>
      <c r="CL1295" s="14"/>
      <c r="CM1295" s="14"/>
      <c r="CN1295" s="14"/>
      <c r="CO1295" s="14"/>
      <c r="CP1295" s="14"/>
      <c r="CQ1295" s="14"/>
      <c r="CR1295" s="14"/>
      <c r="CS1295" s="14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  <c r="DN1295" s="1"/>
      <c r="DO1295" s="1"/>
      <c r="DP1295" s="1"/>
      <c r="DQ1295" s="1"/>
      <c r="DR1295" s="1"/>
      <c r="DS1295" s="1"/>
      <c r="DT1295" s="1"/>
      <c r="DU1295" s="1"/>
      <c r="DV1295" s="1"/>
      <c r="DW1295" s="1"/>
      <c r="DX1295" s="1"/>
      <c r="DY1295" s="1"/>
      <c r="DZ1295" s="1"/>
      <c r="EA1295" s="1"/>
      <c r="EB1295" s="1"/>
      <c r="EC1295" s="1"/>
      <c r="ED1295" s="1"/>
      <c r="EE1295" s="1"/>
      <c r="EF1295" s="1"/>
      <c r="EG1295" s="1"/>
      <c r="EH1295" s="1"/>
      <c r="EI1295" s="1"/>
      <c r="EJ1295" s="1"/>
      <c r="EK1295" s="1"/>
      <c r="EL1295" s="1"/>
      <c r="EM1295" s="1"/>
      <c r="EN1295" s="1"/>
      <c r="EO1295" s="1"/>
      <c r="EP1295" s="1"/>
      <c r="EQ1295" s="1"/>
      <c r="ER1295" s="1"/>
      <c r="ES1295" s="1"/>
      <c r="ET1295" s="1"/>
      <c r="EU1295" s="1"/>
      <c r="EV1295" s="1"/>
      <c r="EW1295" s="1"/>
      <c r="EX1295" s="1"/>
      <c r="EY1295" s="1"/>
      <c r="EZ1295" s="1"/>
      <c r="FA1295" s="1"/>
      <c r="FB1295" s="1"/>
      <c r="FC1295" s="1"/>
      <c r="FD1295" s="1"/>
      <c r="FE1295" s="1"/>
      <c r="FF1295" s="1"/>
      <c r="FG1295" s="1"/>
      <c r="FH1295" s="1"/>
      <c r="FI1295" s="1"/>
      <c r="FJ1295" s="1"/>
      <c r="FK1295" s="1"/>
      <c r="FL1295" s="1"/>
      <c r="FM1295" s="1"/>
      <c r="FN1295" s="1"/>
      <c r="FO1295" s="1"/>
      <c r="FP1295" s="1"/>
      <c r="FQ1295" s="1"/>
      <c r="FR1295" s="1"/>
      <c r="FS1295" s="1"/>
      <c r="FT1295" s="1"/>
      <c r="FU1295" s="1"/>
      <c r="FV1295" s="1"/>
      <c r="FW1295" s="1"/>
      <c r="FX1295" s="1"/>
      <c r="FY1295" s="1"/>
      <c r="FZ1295" s="1"/>
      <c r="GA1295" s="1"/>
      <c r="GB1295" s="1"/>
      <c r="GC1295" s="1"/>
      <c r="GD1295" s="1"/>
      <c r="GE1295" s="1"/>
      <c r="GF1295" s="1"/>
      <c r="GG1295" s="1"/>
      <c r="GH1295" s="1"/>
      <c r="GI1295" s="1"/>
      <c r="GJ1295" s="1"/>
      <c r="GK1295" s="1"/>
      <c r="GL1295" s="1"/>
      <c r="GM1295" s="1"/>
      <c r="GN1295" s="1"/>
      <c r="GO1295" s="1"/>
      <c r="GP1295" s="1"/>
      <c r="GQ1295" s="1"/>
      <c r="GR1295" s="1"/>
      <c r="GS1295" s="1"/>
      <c r="GT1295" s="1"/>
      <c r="GU1295" s="1"/>
      <c r="GV1295" s="1"/>
      <c r="GW1295" s="1"/>
      <c r="GX1295" s="1"/>
      <c r="GY1295" s="1"/>
      <c r="GZ1295" s="1"/>
      <c r="HA1295" s="1"/>
      <c r="HB1295" s="1"/>
      <c r="HC1295" s="1"/>
      <c r="HD1295" s="1"/>
      <c r="HE1295" s="1"/>
      <c r="HF1295" s="1"/>
      <c r="HG1295" s="1"/>
      <c r="HH1295" s="1"/>
      <c r="HI1295" s="1"/>
      <c r="HJ1295" s="1"/>
      <c r="HK1295" s="1"/>
      <c r="HL1295" s="1"/>
      <c r="HM1295" s="1"/>
      <c r="HN1295" s="1"/>
      <c r="HO1295" s="1"/>
      <c r="HP1295" s="1"/>
      <c r="HQ1295" s="1"/>
      <c r="HR1295" s="1"/>
      <c r="HS1295" s="1"/>
      <c r="HT1295" s="1"/>
      <c r="HU1295" s="1"/>
      <c r="HV1295" s="1"/>
      <c r="HW1295" s="1"/>
      <c r="HX1295" s="1"/>
      <c r="HY1295" s="1"/>
      <c r="HZ1295" s="1"/>
      <c r="IA1295" s="1"/>
      <c r="IB1295" s="1"/>
      <c r="IC1295" s="1"/>
      <c r="ID1295" s="1"/>
      <c r="IE1295" s="1"/>
      <c r="IF1295" s="1"/>
      <c r="IG1295" s="1"/>
      <c r="IH1295" s="1"/>
      <c r="II1295" s="1"/>
      <c r="IJ1295" s="1"/>
      <c r="IK1295" s="1"/>
      <c r="IL1295" s="1"/>
      <c r="IM1295" s="1"/>
      <c r="IN1295" s="1"/>
      <c r="IO1295" s="1"/>
      <c r="IP1295" s="1"/>
      <c r="IQ1295" s="1"/>
      <c r="IR1295" s="1"/>
      <c r="IS1295" s="1"/>
      <c r="IT1295" s="1"/>
      <c r="IU1295" s="1"/>
      <c r="IV1295" s="1"/>
    </row>
    <row r="1296" spans="1:256" s="3" customFormat="1" ht="15" customHeight="1">
      <c r="A1296" s="1"/>
      <c r="B1296" s="1"/>
      <c r="C1296" s="1"/>
      <c r="D1296" s="1"/>
      <c r="E1296" s="1"/>
      <c r="F1296" s="1"/>
      <c r="G1296" s="1"/>
      <c r="H1296" s="1"/>
      <c r="I1296" s="1"/>
      <c r="J1296" s="1"/>
      <c r="K1296" s="19">
        <v>135</v>
      </c>
      <c r="L1296" s="12">
        <v>3.73</v>
      </c>
      <c r="M1296" s="12">
        <v>2.5499999999999998</v>
      </c>
      <c r="N1296" s="14">
        <v>2.3E-2</v>
      </c>
      <c r="O1296" s="14">
        <v>4.4999999999999998E-2</v>
      </c>
      <c r="P1296" s="14">
        <v>4.3999999999999997E-2</v>
      </c>
      <c r="Q1296" s="14">
        <v>0.3</v>
      </c>
      <c r="R1296" s="14">
        <v>1.25</v>
      </c>
      <c r="S1296" s="12">
        <v>1.03</v>
      </c>
      <c r="T1296" s="15">
        <v>0.18</v>
      </c>
      <c r="U1296" s="15">
        <v>3.2000000000000001E-2</v>
      </c>
      <c r="V1296" s="15">
        <v>0</v>
      </c>
      <c r="W1296" s="15">
        <v>0</v>
      </c>
      <c r="X1296" s="15">
        <v>0</v>
      </c>
      <c r="Y1296" s="15">
        <v>0</v>
      </c>
      <c r="Z1296" s="14">
        <v>155.30000000000001</v>
      </c>
      <c r="AA1296" s="14">
        <v>9.6</v>
      </c>
      <c r="AB1296" s="14">
        <v>29</v>
      </c>
      <c r="AC1296" s="14"/>
      <c r="AD1296" s="14">
        <v>96.3</v>
      </c>
      <c r="AE1296" s="14"/>
      <c r="AF1296" s="14"/>
      <c r="AG1296" s="14"/>
      <c r="AH1296" s="14"/>
      <c r="AI1296" s="14"/>
      <c r="AJ1296" s="14">
        <v>900</v>
      </c>
      <c r="AK1296" s="14">
        <v>60</v>
      </c>
      <c r="AL1296" s="14">
        <v>365</v>
      </c>
      <c r="AM1296" s="14">
        <v>60</v>
      </c>
      <c r="AN1296" s="14"/>
      <c r="AO1296" s="14"/>
      <c r="AP1296" s="14"/>
      <c r="AQ1296" s="14"/>
      <c r="AR1296" s="14"/>
      <c r="AS1296" s="16"/>
      <c r="AT1296" s="14">
        <v>625</v>
      </c>
      <c r="AU1296" s="14">
        <v>500</v>
      </c>
      <c r="AV1296" s="14">
        <v>4</v>
      </c>
      <c r="AW1296" s="14">
        <v>329</v>
      </c>
      <c r="AX1296" s="14"/>
      <c r="AY1296" s="14"/>
      <c r="AZ1296" s="14"/>
      <c r="BA1296" s="14"/>
      <c r="BB1296" s="14">
        <v>45</v>
      </c>
      <c r="BC1296" s="38">
        <v>75</v>
      </c>
      <c r="BD1296" s="14"/>
      <c r="BE1296" s="14"/>
      <c r="BF1296" s="18"/>
      <c r="BG1296" s="14"/>
      <c r="BH1296" s="14"/>
      <c r="BI1296" s="14"/>
      <c r="BJ1296" s="14"/>
      <c r="BK1296" s="14"/>
      <c r="BL1296" s="14"/>
      <c r="BM1296" s="14"/>
      <c r="BN1296" s="14"/>
      <c r="BO1296" s="14"/>
      <c r="BP1296" s="14"/>
      <c r="BQ1296" s="14"/>
      <c r="BR1296" s="14"/>
      <c r="BS1296" s="14"/>
      <c r="BT1296" s="14"/>
      <c r="BU1296" s="14"/>
      <c r="BV1296" s="14"/>
      <c r="BW1296" s="14"/>
      <c r="BX1296" s="14"/>
      <c r="BY1296" s="14"/>
      <c r="BZ1296" s="14"/>
      <c r="CA1296" s="14"/>
      <c r="CB1296" s="14"/>
      <c r="CC1296" s="14"/>
      <c r="CD1296" s="14"/>
      <c r="CE1296" s="14"/>
      <c r="CF1296" s="14"/>
      <c r="CG1296" s="14"/>
      <c r="CH1296" s="14"/>
      <c r="CI1296" s="14"/>
      <c r="CJ1296" s="14"/>
      <c r="CK1296" s="14"/>
      <c r="CL1296" s="14"/>
      <c r="CM1296" s="14"/>
      <c r="CN1296" s="14"/>
      <c r="CO1296" s="14"/>
      <c r="CP1296" s="14"/>
      <c r="CQ1296" s="14"/>
      <c r="CR1296" s="14"/>
      <c r="CS1296" s="14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1"/>
      <c r="DM1296" s="1"/>
      <c r="DN1296" s="1"/>
      <c r="DO1296" s="1"/>
      <c r="DP1296" s="1"/>
      <c r="DQ1296" s="1"/>
      <c r="DR1296" s="1"/>
      <c r="DS1296" s="1"/>
      <c r="DT1296" s="1"/>
      <c r="DU1296" s="1"/>
      <c r="DV1296" s="1"/>
      <c r="DW1296" s="1"/>
      <c r="DX1296" s="1"/>
      <c r="DY1296" s="1"/>
      <c r="DZ1296" s="1"/>
      <c r="EA1296" s="1"/>
      <c r="EB1296" s="1"/>
      <c r="EC1296" s="1"/>
      <c r="ED1296" s="1"/>
      <c r="EE1296" s="1"/>
      <c r="EF1296" s="1"/>
      <c r="EG1296" s="1"/>
      <c r="EH1296" s="1"/>
      <c r="EI1296" s="1"/>
      <c r="EJ1296" s="1"/>
      <c r="EK1296" s="1"/>
      <c r="EL1296" s="1"/>
      <c r="EM1296" s="1"/>
      <c r="EN1296" s="1"/>
      <c r="EO1296" s="1"/>
      <c r="EP1296" s="1"/>
      <c r="EQ1296" s="1"/>
      <c r="ER1296" s="1"/>
      <c r="ES1296" s="1"/>
      <c r="ET1296" s="1"/>
      <c r="EU1296" s="1"/>
      <c r="EV1296" s="1"/>
      <c r="EW1296" s="1"/>
      <c r="EX1296" s="1"/>
      <c r="EY1296" s="1"/>
      <c r="EZ1296" s="1"/>
      <c r="FA1296" s="1"/>
      <c r="FB1296" s="1"/>
      <c r="FC1296" s="1"/>
      <c r="FD1296" s="1"/>
      <c r="FE1296" s="1"/>
      <c r="FF1296" s="1"/>
      <c r="FG1296" s="1"/>
      <c r="FH1296" s="1"/>
      <c r="FI1296" s="1"/>
      <c r="FJ1296" s="1"/>
      <c r="FK1296" s="1"/>
      <c r="FL1296" s="1"/>
      <c r="FM1296" s="1"/>
      <c r="FN1296" s="1"/>
      <c r="FO1296" s="1"/>
      <c r="FP1296" s="1"/>
      <c r="FQ1296" s="1"/>
      <c r="FR1296" s="1"/>
      <c r="FS1296" s="1"/>
      <c r="FT1296" s="1"/>
      <c r="FU1296" s="1"/>
      <c r="FV1296" s="1"/>
      <c r="FW1296" s="1"/>
      <c r="FX1296" s="1"/>
      <c r="FY1296" s="1"/>
      <c r="FZ1296" s="1"/>
      <c r="GA1296" s="1"/>
      <c r="GB1296" s="1"/>
      <c r="GC1296" s="1"/>
      <c r="GD1296" s="1"/>
      <c r="GE1296" s="1"/>
      <c r="GF1296" s="1"/>
      <c r="GG1296" s="1"/>
      <c r="GH1296" s="1"/>
      <c r="GI1296" s="1"/>
      <c r="GJ1296" s="1"/>
      <c r="GK1296" s="1"/>
      <c r="GL1296" s="1"/>
      <c r="GM1296" s="1"/>
      <c r="GN1296" s="1"/>
      <c r="GO1296" s="1"/>
      <c r="GP1296" s="1"/>
      <c r="GQ1296" s="1"/>
      <c r="GR1296" s="1"/>
      <c r="GS1296" s="1"/>
      <c r="GT1296" s="1"/>
      <c r="GU1296" s="1"/>
      <c r="GV1296" s="1"/>
      <c r="GW1296" s="1"/>
      <c r="GX1296" s="1"/>
      <c r="GY1296" s="1"/>
      <c r="GZ1296" s="1"/>
      <c r="HA1296" s="1"/>
      <c r="HB1296" s="1"/>
      <c r="HC1296" s="1"/>
      <c r="HD1296" s="1"/>
      <c r="HE1296" s="1"/>
      <c r="HF1296" s="1"/>
      <c r="HG1296" s="1"/>
      <c r="HH1296" s="1"/>
      <c r="HI1296" s="1"/>
      <c r="HJ1296" s="1"/>
      <c r="HK1296" s="1"/>
      <c r="HL1296" s="1"/>
      <c r="HM1296" s="1"/>
      <c r="HN1296" s="1"/>
      <c r="HO1296" s="1"/>
      <c r="HP1296" s="1"/>
      <c r="HQ1296" s="1"/>
      <c r="HR1296" s="1"/>
      <c r="HS1296" s="1"/>
      <c r="HT1296" s="1"/>
      <c r="HU1296" s="1"/>
      <c r="HV1296" s="1"/>
      <c r="HW1296" s="1"/>
      <c r="HX1296" s="1"/>
      <c r="HY1296" s="1"/>
      <c r="HZ1296" s="1"/>
      <c r="IA1296" s="1"/>
      <c r="IB1296" s="1"/>
      <c r="IC1296" s="1"/>
      <c r="ID1296" s="1"/>
      <c r="IE1296" s="1"/>
      <c r="IF1296" s="1"/>
      <c r="IG1296" s="1"/>
      <c r="IH1296" s="1"/>
      <c r="II1296" s="1"/>
      <c r="IJ1296" s="1"/>
      <c r="IK1296" s="1"/>
      <c r="IL1296" s="1"/>
      <c r="IM1296" s="1"/>
      <c r="IN1296" s="1"/>
      <c r="IO1296" s="1"/>
      <c r="IP1296" s="1"/>
      <c r="IQ1296" s="1"/>
      <c r="IR1296" s="1"/>
      <c r="IS1296" s="1"/>
      <c r="IT1296" s="1"/>
      <c r="IU1296" s="1"/>
      <c r="IV1296" s="1"/>
    </row>
    <row r="1297" spans="1:256" s="3" customFormat="1" ht="15" customHeight="1">
      <c r="A1297" s="1"/>
      <c r="B1297" s="1"/>
      <c r="C1297" s="1"/>
      <c r="D1297" s="1"/>
      <c r="E1297" s="1"/>
      <c r="F1297" s="1"/>
      <c r="G1297" s="1"/>
      <c r="H1297" s="1"/>
      <c r="I1297" s="1"/>
      <c r="J1297" s="1"/>
      <c r="K1297" s="19">
        <v>135</v>
      </c>
      <c r="L1297" s="12">
        <v>3.73</v>
      </c>
      <c r="M1297" s="12">
        <v>2.5499999999999998</v>
      </c>
      <c r="N1297" s="14">
        <v>2.3E-2</v>
      </c>
      <c r="O1297" s="14">
        <v>4.4999999999999998E-2</v>
      </c>
      <c r="P1297" s="14">
        <v>4.3999999999999997E-2</v>
      </c>
      <c r="Q1297" s="14">
        <v>0.3</v>
      </c>
      <c r="R1297" s="14">
        <v>1.25</v>
      </c>
      <c r="S1297" s="12">
        <v>1.03</v>
      </c>
      <c r="T1297" s="15">
        <v>0.18</v>
      </c>
      <c r="U1297" s="15">
        <v>3.2000000000000001E-2</v>
      </c>
      <c r="V1297" s="15">
        <v>0</v>
      </c>
      <c r="W1297" s="15">
        <v>0</v>
      </c>
      <c r="X1297" s="15">
        <v>0</v>
      </c>
      <c r="Y1297" s="15">
        <v>0</v>
      </c>
      <c r="Z1297" s="14">
        <v>155.30000000000001</v>
      </c>
      <c r="AA1297" s="14">
        <v>9.6</v>
      </c>
      <c r="AB1297" s="14">
        <v>29</v>
      </c>
      <c r="AC1297" s="14"/>
      <c r="AD1297" s="14">
        <v>96.3</v>
      </c>
      <c r="AE1297" s="14"/>
      <c r="AF1297" s="14"/>
      <c r="AG1297" s="14"/>
      <c r="AH1297" s="14"/>
      <c r="AI1297" s="14"/>
      <c r="AJ1297" s="14">
        <v>900</v>
      </c>
      <c r="AK1297" s="14">
        <v>60</v>
      </c>
      <c r="AL1297" s="14">
        <v>365</v>
      </c>
      <c r="AM1297" s="14">
        <v>60</v>
      </c>
      <c r="AN1297" s="14"/>
      <c r="AO1297" s="14"/>
      <c r="AP1297" s="14"/>
      <c r="AQ1297" s="14"/>
      <c r="AR1297" s="14"/>
      <c r="AS1297" s="16"/>
      <c r="AT1297" s="14">
        <v>625</v>
      </c>
      <c r="AU1297" s="14">
        <v>500</v>
      </c>
      <c r="AV1297" s="14">
        <v>4</v>
      </c>
      <c r="AW1297" s="14">
        <v>329</v>
      </c>
      <c r="AX1297" s="14"/>
      <c r="AY1297" s="14"/>
      <c r="AZ1297" s="14"/>
      <c r="BA1297" s="14"/>
      <c r="BB1297" s="14">
        <v>47</v>
      </c>
      <c r="BC1297" s="38">
        <v>75</v>
      </c>
      <c r="BD1297" s="14"/>
      <c r="BE1297" s="14"/>
      <c r="BF1297" s="18"/>
      <c r="BG1297" s="14"/>
      <c r="BH1297" s="14"/>
      <c r="BI1297" s="14"/>
      <c r="BJ1297" s="14"/>
      <c r="BK1297" s="14"/>
      <c r="BL1297" s="14"/>
      <c r="BM1297" s="14"/>
      <c r="BN1297" s="14"/>
      <c r="BO1297" s="14"/>
      <c r="BP1297" s="14"/>
      <c r="BQ1297" s="14"/>
      <c r="BR1297" s="14"/>
      <c r="BS1297" s="14"/>
      <c r="BT1297" s="14"/>
      <c r="BU1297" s="14"/>
      <c r="BV1297" s="14"/>
      <c r="BW1297" s="14"/>
      <c r="BX1297" s="14"/>
      <c r="BY1297" s="14"/>
      <c r="BZ1297" s="14"/>
      <c r="CA1297" s="14"/>
      <c r="CB1297" s="14"/>
      <c r="CC1297" s="14"/>
      <c r="CD1297" s="14"/>
      <c r="CE1297" s="14"/>
      <c r="CF1297" s="14"/>
      <c r="CG1297" s="14"/>
      <c r="CH1297" s="14"/>
      <c r="CI1297" s="14"/>
      <c r="CJ1297" s="14"/>
      <c r="CK1297" s="14"/>
      <c r="CL1297" s="14"/>
      <c r="CM1297" s="14"/>
      <c r="CN1297" s="14"/>
      <c r="CO1297" s="14"/>
      <c r="CP1297" s="14"/>
      <c r="CQ1297" s="14"/>
      <c r="CR1297" s="14"/>
      <c r="CS1297" s="14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  <c r="DN1297" s="1"/>
      <c r="DO1297" s="1"/>
      <c r="DP1297" s="1"/>
      <c r="DQ1297" s="1"/>
      <c r="DR1297" s="1"/>
      <c r="DS1297" s="1"/>
      <c r="DT1297" s="1"/>
      <c r="DU1297" s="1"/>
      <c r="DV1297" s="1"/>
      <c r="DW1297" s="1"/>
      <c r="DX1297" s="1"/>
      <c r="DY1297" s="1"/>
      <c r="DZ1297" s="1"/>
      <c r="EA1297" s="1"/>
      <c r="EB1297" s="1"/>
      <c r="EC1297" s="1"/>
      <c r="ED1297" s="1"/>
      <c r="EE1297" s="1"/>
      <c r="EF1297" s="1"/>
      <c r="EG1297" s="1"/>
      <c r="EH1297" s="1"/>
      <c r="EI1297" s="1"/>
      <c r="EJ1297" s="1"/>
      <c r="EK1297" s="1"/>
      <c r="EL1297" s="1"/>
      <c r="EM1297" s="1"/>
      <c r="EN1297" s="1"/>
      <c r="EO1297" s="1"/>
      <c r="EP1297" s="1"/>
      <c r="EQ1297" s="1"/>
      <c r="ER1297" s="1"/>
      <c r="ES1297" s="1"/>
      <c r="ET1297" s="1"/>
      <c r="EU1297" s="1"/>
      <c r="EV1297" s="1"/>
      <c r="EW1297" s="1"/>
      <c r="EX1297" s="1"/>
      <c r="EY1297" s="1"/>
      <c r="EZ1297" s="1"/>
      <c r="FA1297" s="1"/>
      <c r="FB1297" s="1"/>
      <c r="FC1297" s="1"/>
      <c r="FD1297" s="1"/>
      <c r="FE1297" s="1"/>
      <c r="FF1297" s="1"/>
      <c r="FG1297" s="1"/>
      <c r="FH1297" s="1"/>
      <c r="FI1297" s="1"/>
      <c r="FJ1297" s="1"/>
      <c r="FK1297" s="1"/>
      <c r="FL1297" s="1"/>
      <c r="FM1297" s="1"/>
      <c r="FN1297" s="1"/>
      <c r="FO1297" s="1"/>
      <c r="FP1297" s="1"/>
      <c r="FQ1297" s="1"/>
      <c r="FR1297" s="1"/>
      <c r="FS1297" s="1"/>
      <c r="FT1297" s="1"/>
      <c r="FU1297" s="1"/>
      <c r="FV1297" s="1"/>
      <c r="FW1297" s="1"/>
      <c r="FX1297" s="1"/>
      <c r="FY1297" s="1"/>
      <c r="FZ1297" s="1"/>
      <c r="GA1297" s="1"/>
      <c r="GB1297" s="1"/>
      <c r="GC1297" s="1"/>
      <c r="GD1297" s="1"/>
      <c r="GE1297" s="1"/>
      <c r="GF1297" s="1"/>
      <c r="GG1297" s="1"/>
      <c r="GH1297" s="1"/>
      <c r="GI1297" s="1"/>
      <c r="GJ1297" s="1"/>
      <c r="GK1297" s="1"/>
      <c r="GL1297" s="1"/>
      <c r="GM1297" s="1"/>
      <c r="GN1297" s="1"/>
      <c r="GO1297" s="1"/>
      <c r="GP1297" s="1"/>
      <c r="GQ1297" s="1"/>
      <c r="GR1297" s="1"/>
      <c r="GS1297" s="1"/>
      <c r="GT1297" s="1"/>
      <c r="GU1297" s="1"/>
      <c r="GV1297" s="1"/>
      <c r="GW1297" s="1"/>
      <c r="GX1297" s="1"/>
      <c r="GY1297" s="1"/>
      <c r="GZ1297" s="1"/>
      <c r="HA1297" s="1"/>
      <c r="HB1297" s="1"/>
      <c r="HC1297" s="1"/>
      <c r="HD1297" s="1"/>
      <c r="HE1297" s="1"/>
      <c r="HF1297" s="1"/>
      <c r="HG1297" s="1"/>
      <c r="HH1297" s="1"/>
      <c r="HI1297" s="1"/>
      <c r="HJ1297" s="1"/>
      <c r="HK1297" s="1"/>
      <c r="HL1297" s="1"/>
      <c r="HM1297" s="1"/>
      <c r="HN1297" s="1"/>
      <c r="HO1297" s="1"/>
      <c r="HP1297" s="1"/>
      <c r="HQ1297" s="1"/>
      <c r="HR1297" s="1"/>
      <c r="HS1297" s="1"/>
      <c r="HT1297" s="1"/>
      <c r="HU1297" s="1"/>
      <c r="HV1297" s="1"/>
      <c r="HW1297" s="1"/>
      <c r="HX1297" s="1"/>
      <c r="HY1297" s="1"/>
      <c r="HZ1297" s="1"/>
      <c r="IA1297" s="1"/>
      <c r="IB1297" s="1"/>
      <c r="IC1297" s="1"/>
      <c r="ID1297" s="1"/>
      <c r="IE1297" s="1"/>
      <c r="IF1297" s="1"/>
      <c r="IG1297" s="1"/>
      <c r="IH1297" s="1"/>
      <c r="II1297" s="1"/>
      <c r="IJ1297" s="1"/>
      <c r="IK1297" s="1"/>
      <c r="IL1297" s="1"/>
      <c r="IM1297" s="1"/>
      <c r="IN1297" s="1"/>
      <c r="IO1297" s="1"/>
      <c r="IP1297" s="1"/>
      <c r="IQ1297" s="1"/>
      <c r="IR1297" s="1"/>
      <c r="IS1297" s="1"/>
      <c r="IT1297" s="1"/>
      <c r="IU1297" s="1"/>
      <c r="IV1297" s="1"/>
    </row>
    <row r="1298" spans="1:256" s="3" customFormat="1" ht="15" customHeight="1">
      <c r="A1298" s="1"/>
      <c r="B1298" s="1"/>
      <c r="C1298" s="1"/>
      <c r="D1298" s="1"/>
      <c r="E1298" s="1"/>
      <c r="F1298" s="1"/>
      <c r="G1298" s="1"/>
      <c r="H1298" s="1"/>
      <c r="I1298" s="1"/>
      <c r="J1298" s="1"/>
      <c r="K1298" s="19">
        <v>135</v>
      </c>
      <c r="L1298" s="12">
        <v>3.73</v>
      </c>
      <c r="M1298" s="12">
        <v>2.5499999999999998</v>
      </c>
      <c r="N1298" s="14">
        <v>2.3E-2</v>
      </c>
      <c r="O1298" s="14">
        <v>4.4999999999999998E-2</v>
      </c>
      <c r="P1298" s="14">
        <v>4.3999999999999997E-2</v>
      </c>
      <c r="Q1298" s="14">
        <v>0.3</v>
      </c>
      <c r="R1298" s="14">
        <v>1.25</v>
      </c>
      <c r="S1298" s="12">
        <v>1.03</v>
      </c>
      <c r="T1298" s="15">
        <v>0.18</v>
      </c>
      <c r="U1298" s="15">
        <v>3.2000000000000001E-2</v>
      </c>
      <c r="V1298" s="15">
        <v>0</v>
      </c>
      <c r="W1298" s="15">
        <v>0</v>
      </c>
      <c r="X1298" s="15">
        <v>0</v>
      </c>
      <c r="Y1298" s="15">
        <v>0</v>
      </c>
      <c r="Z1298" s="14">
        <v>155.30000000000001</v>
      </c>
      <c r="AA1298" s="14">
        <v>9.6</v>
      </c>
      <c r="AB1298" s="14">
        <v>29</v>
      </c>
      <c r="AC1298" s="14"/>
      <c r="AD1298" s="14">
        <v>96.3</v>
      </c>
      <c r="AE1298" s="14"/>
      <c r="AF1298" s="14"/>
      <c r="AG1298" s="14"/>
      <c r="AH1298" s="14"/>
      <c r="AI1298" s="14"/>
      <c r="AJ1298" s="14">
        <v>900</v>
      </c>
      <c r="AK1298" s="14">
        <v>60</v>
      </c>
      <c r="AL1298" s="14">
        <v>365</v>
      </c>
      <c r="AM1298" s="14">
        <v>60</v>
      </c>
      <c r="AN1298" s="14"/>
      <c r="AO1298" s="14"/>
      <c r="AP1298" s="14"/>
      <c r="AQ1298" s="14"/>
      <c r="AR1298" s="14"/>
      <c r="AS1298" s="16"/>
      <c r="AT1298" s="14">
        <v>625</v>
      </c>
      <c r="AU1298" s="14">
        <v>500</v>
      </c>
      <c r="AV1298" s="14">
        <v>4</v>
      </c>
      <c r="AW1298" s="14">
        <v>329</v>
      </c>
      <c r="AX1298" s="14"/>
      <c r="AY1298" s="14"/>
      <c r="AZ1298" s="14"/>
      <c r="BA1298" s="14"/>
      <c r="BB1298" s="14">
        <v>42</v>
      </c>
      <c r="BC1298" s="38">
        <v>100</v>
      </c>
      <c r="BD1298" s="14"/>
      <c r="BE1298" s="14"/>
      <c r="BF1298" s="18"/>
      <c r="BG1298" s="14"/>
      <c r="BH1298" s="14"/>
      <c r="BI1298" s="14"/>
      <c r="BJ1298" s="14"/>
      <c r="BK1298" s="14"/>
      <c r="BL1298" s="14"/>
      <c r="BM1298" s="14"/>
      <c r="BN1298" s="14"/>
      <c r="BO1298" s="14"/>
      <c r="BP1298" s="14"/>
      <c r="BQ1298" s="14"/>
      <c r="BR1298" s="14"/>
      <c r="BS1298" s="14"/>
      <c r="BT1298" s="14"/>
      <c r="BU1298" s="14"/>
      <c r="BV1298" s="14"/>
      <c r="BW1298" s="14"/>
      <c r="BX1298" s="14"/>
      <c r="BY1298" s="14"/>
      <c r="BZ1298" s="14"/>
      <c r="CA1298" s="14"/>
      <c r="CB1298" s="14"/>
      <c r="CC1298" s="14"/>
      <c r="CD1298" s="14"/>
      <c r="CE1298" s="14"/>
      <c r="CF1298" s="14"/>
      <c r="CG1298" s="14"/>
      <c r="CH1298" s="14"/>
      <c r="CI1298" s="14"/>
      <c r="CJ1298" s="14"/>
      <c r="CK1298" s="14"/>
      <c r="CL1298" s="14"/>
      <c r="CM1298" s="14"/>
      <c r="CN1298" s="14"/>
      <c r="CO1298" s="14"/>
      <c r="CP1298" s="14"/>
      <c r="CQ1298" s="14"/>
      <c r="CR1298" s="14"/>
      <c r="CS1298" s="14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  <c r="DN1298" s="1"/>
      <c r="DO1298" s="1"/>
      <c r="DP1298" s="1"/>
      <c r="DQ1298" s="1"/>
      <c r="DR1298" s="1"/>
      <c r="DS1298" s="1"/>
      <c r="DT1298" s="1"/>
      <c r="DU1298" s="1"/>
      <c r="DV1298" s="1"/>
      <c r="DW1298" s="1"/>
      <c r="DX1298" s="1"/>
      <c r="DY1298" s="1"/>
      <c r="DZ1298" s="1"/>
      <c r="EA1298" s="1"/>
      <c r="EB1298" s="1"/>
      <c r="EC1298" s="1"/>
      <c r="ED1298" s="1"/>
      <c r="EE1298" s="1"/>
      <c r="EF1298" s="1"/>
      <c r="EG1298" s="1"/>
      <c r="EH1298" s="1"/>
      <c r="EI1298" s="1"/>
      <c r="EJ1298" s="1"/>
      <c r="EK1298" s="1"/>
      <c r="EL1298" s="1"/>
      <c r="EM1298" s="1"/>
      <c r="EN1298" s="1"/>
      <c r="EO1298" s="1"/>
      <c r="EP1298" s="1"/>
      <c r="EQ1298" s="1"/>
      <c r="ER1298" s="1"/>
      <c r="ES1298" s="1"/>
      <c r="ET1298" s="1"/>
      <c r="EU1298" s="1"/>
      <c r="EV1298" s="1"/>
      <c r="EW1298" s="1"/>
      <c r="EX1298" s="1"/>
      <c r="EY1298" s="1"/>
      <c r="EZ1298" s="1"/>
      <c r="FA1298" s="1"/>
      <c r="FB1298" s="1"/>
      <c r="FC1298" s="1"/>
      <c r="FD1298" s="1"/>
      <c r="FE1298" s="1"/>
      <c r="FF1298" s="1"/>
      <c r="FG1298" s="1"/>
      <c r="FH1298" s="1"/>
      <c r="FI1298" s="1"/>
      <c r="FJ1298" s="1"/>
      <c r="FK1298" s="1"/>
      <c r="FL1298" s="1"/>
      <c r="FM1298" s="1"/>
      <c r="FN1298" s="1"/>
      <c r="FO1298" s="1"/>
      <c r="FP1298" s="1"/>
      <c r="FQ1298" s="1"/>
      <c r="FR1298" s="1"/>
      <c r="FS1298" s="1"/>
      <c r="FT1298" s="1"/>
      <c r="FU1298" s="1"/>
      <c r="FV1298" s="1"/>
      <c r="FW1298" s="1"/>
      <c r="FX1298" s="1"/>
      <c r="FY1298" s="1"/>
      <c r="FZ1298" s="1"/>
      <c r="GA1298" s="1"/>
      <c r="GB1298" s="1"/>
      <c r="GC1298" s="1"/>
      <c r="GD1298" s="1"/>
      <c r="GE1298" s="1"/>
      <c r="GF1298" s="1"/>
      <c r="GG1298" s="1"/>
      <c r="GH1298" s="1"/>
      <c r="GI1298" s="1"/>
      <c r="GJ1298" s="1"/>
      <c r="GK1298" s="1"/>
      <c r="GL1298" s="1"/>
      <c r="GM1298" s="1"/>
      <c r="GN1298" s="1"/>
      <c r="GO1298" s="1"/>
      <c r="GP1298" s="1"/>
      <c r="GQ1298" s="1"/>
      <c r="GR1298" s="1"/>
      <c r="GS1298" s="1"/>
      <c r="GT1298" s="1"/>
      <c r="GU1298" s="1"/>
      <c r="GV1298" s="1"/>
      <c r="GW1298" s="1"/>
      <c r="GX1298" s="1"/>
      <c r="GY1298" s="1"/>
      <c r="GZ1298" s="1"/>
      <c r="HA1298" s="1"/>
      <c r="HB1298" s="1"/>
      <c r="HC1298" s="1"/>
      <c r="HD1298" s="1"/>
      <c r="HE1298" s="1"/>
      <c r="HF1298" s="1"/>
      <c r="HG1298" s="1"/>
      <c r="HH1298" s="1"/>
      <c r="HI1298" s="1"/>
      <c r="HJ1298" s="1"/>
      <c r="HK1298" s="1"/>
      <c r="HL1298" s="1"/>
      <c r="HM1298" s="1"/>
      <c r="HN1298" s="1"/>
      <c r="HO1298" s="1"/>
      <c r="HP1298" s="1"/>
      <c r="HQ1298" s="1"/>
      <c r="HR1298" s="1"/>
      <c r="HS1298" s="1"/>
      <c r="HT1298" s="1"/>
      <c r="HU1298" s="1"/>
      <c r="HV1298" s="1"/>
      <c r="HW1298" s="1"/>
      <c r="HX1298" s="1"/>
      <c r="HY1298" s="1"/>
      <c r="HZ1298" s="1"/>
      <c r="IA1298" s="1"/>
      <c r="IB1298" s="1"/>
      <c r="IC1298" s="1"/>
      <c r="ID1298" s="1"/>
      <c r="IE1298" s="1"/>
      <c r="IF1298" s="1"/>
      <c r="IG1298" s="1"/>
      <c r="IH1298" s="1"/>
      <c r="II1298" s="1"/>
      <c r="IJ1298" s="1"/>
      <c r="IK1298" s="1"/>
      <c r="IL1298" s="1"/>
      <c r="IM1298" s="1"/>
      <c r="IN1298" s="1"/>
      <c r="IO1298" s="1"/>
      <c r="IP1298" s="1"/>
      <c r="IQ1298" s="1"/>
      <c r="IR1298" s="1"/>
      <c r="IS1298" s="1"/>
      <c r="IT1298" s="1"/>
      <c r="IU1298" s="1"/>
      <c r="IV1298" s="1"/>
    </row>
    <row r="1299" spans="1:256" s="3" customFormat="1" ht="15" customHeight="1">
      <c r="A1299" s="1"/>
      <c r="B1299" s="1"/>
      <c r="C1299" s="1"/>
      <c r="D1299" s="1"/>
      <c r="E1299" s="1"/>
      <c r="F1299" s="1"/>
      <c r="G1299" s="1"/>
      <c r="H1299" s="1"/>
      <c r="I1299" s="1"/>
      <c r="J1299" s="1"/>
      <c r="K1299" s="19">
        <v>135</v>
      </c>
      <c r="L1299" s="12">
        <v>3.73</v>
      </c>
      <c r="M1299" s="12">
        <v>2.5499999999999998</v>
      </c>
      <c r="N1299" s="14">
        <v>2.3E-2</v>
      </c>
      <c r="O1299" s="14">
        <v>4.4999999999999998E-2</v>
      </c>
      <c r="P1299" s="14">
        <v>4.3999999999999997E-2</v>
      </c>
      <c r="Q1299" s="14">
        <v>0.3</v>
      </c>
      <c r="R1299" s="14">
        <v>1.25</v>
      </c>
      <c r="S1299" s="12">
        <v>1.03</v>
      </c>
      <c r="T1299" s="15">
        <v>0.18</v>
      </c>
      <c r="U1299" s="15">
        <v>3.2000000000000001E-2</v>
      </c>
      <c r="V1299" s="15">
        <v>0</v>
      </c>
      <c r="W1299" s="15">
        <v>0</v>
      </c>
      <c r="X1299" s="15">
        <v>0</v>
      </c>
      <c r="Y1299" s="15">
        <v>0</v>
      </c>
      <c r="Z1299" s="14">
        <v>155.30000000000001</v>
      </c>
      <c r="AA1299" s="14">
        <v>9.6</v>
      </c>
      <c r="AB1299" s="14">
        <v>29</v>
      </c>
      <c r="AC1299" s="14"/>
      <c r="AD1299" s="14">
        <v>96.3</v>
      </c>
      <c r="AE1299" s="14"/>
      <c r="AF1299" s="14"/>
      <c r="AG1299" s="14"/>
      <c r="AH1299" s="14"/>
      <c r="AI1299" s="14"/>
      <c r="AJ1299" s="14">
        <v>900</v>
      </c>
      <c r="AK1299" s="14">
        <v>60</v>
      </c>
      <c r="AL1299" s="14">
        <v>365</v>
      </c>
      <c r="AM1299" s="14">
        <v>60</v>
      </c>
      <c r="AN1299" s="14"/>
      <c r="AO1299" s="14"/>
      <c r="AP1299" s="14"/>
      <c r="AQ1299" s="14"/>
      <c r="AR1299" s="14"/>
      <c r="AS1299" s="16"/>
      <c r="AT1299" s="14">
        <v>625</v>
      </c>
      <c r="AU1299" s="14">
        <v>500</v>
      </c>
      <c r="AV1299" s="14">
        <v>4</v>
      </c>
      <c r="AW1299" s="14">
        <v>329</v>
      </c>
      <c r="AX1299" s="14"/>
      <c r="AY1299" s="14"/>
      <c r="AZ1299" s="14"/>
      <c r="BA1299" s="14"/>
      <c r="BB1299" s="14">
        <v>47</v>
      </c>
      <c r="BC1299" s="38">
        <v>100</v>
      </c>
      <c r="BD1299" s="14"/>
      <c r="BE1299" s="14"/>
      <c r="BF1299" s="18"/>
      <c r="BG1299" s="14"/>
      <c r="BH1299" s="14"/>
      <c r="BI1299" s="14"/>
      <c r="BJ1299" s="14"/>
      <c r="BK1299" s="14"/>
      <c r="BL1299" s="14"/>
      <c r="BM1299" s="14"/>
      <c r="BN1299" s="14"/>
      <c r="BO1299" s="14"/>
      <c r="BP1299" s="14"/>
      <c r="BQ1299" s="14"/>
      <c r="BR1299" s="14"/>
      <c r="BS1299" s="14"/>
      <c r="BT1299" s="14"/>
      <c r="BU1299" s="14"/>
      <c r="BV1299" s="14"/>
      <c r="BW1299" s="14"/>
      <c r="BX1299" s="14"/>
      <c r="BY1299" s="14"/>
      <c r="BZ1299" s="14"/>
      <c r="CA1299" s="14"/>
      <c r="CB1299" s="14"/>
      <c r="CC1299" s="14"/>
      <c r="CD1299" s="14"/>
      <c r="CE1299" s="14"/>
      <c r="CF1299" s="14"/>
      <c r="CG1299" s="14"/>
      <c r="CH1299" s="14"/>
      <c r="CI1299" s="14"/>
      <c r="CJ1299" s="14"/>
      <c r="CK1299" s="14"/>
      <c r="CL1299" s="14"/>
      <c r="CM1299" s="14"/>
      <c r="CN1299" s="14"/>
      <c r="CO1299" s="14"/>
      <c r="CP1299" s="14"/>
      <c r="CQ1299" s="14"/>
      <c r="CR1299" s="14"/>
      <c r="CS1299" s="14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  <c r="DN1299" s="1"/>
      <c r="DO1299" s="1"/>
      <c r="DP1299" s="1"/>
      <c r="DQ1299" s="1"/>
      <c r="DR1299" s="1"/>
      <c r="DS1299" s="1"/>
      <c r="DT1299" s="1"/>
      <c r="DU1299" s="1"/>
      <c r="DV1299" s="1"/>
      <c r="DW1299" s="1"/>
      <c r="DX1299" s="1"/>
      <c r="DY1299" s="1"/>
      <c r="DZ1299" s="1"/>
      <c r="EA1299" s="1"/>
      <c r="EB1299" s="1"/>
      <c r="EC1299" s="1"/>
      <c r="ED1299" s="1"/>
      <c r="EE1299" s="1"/>
      <c r="EF1299" s="1"/>
      <c r="EG1299" s="1"/>
      <c r="EH1299" s="1"/>
      <c r="EI1299" s="1"/>
      <c r="EJ1299" s="1"/>
      <c r="EK1299" s="1"/>
      <c r="EL1299" s="1"/>
      <c r="EM1299" s="1"/>
      <c r="EN1299" s="1"/>
      <c r="EO1299" s="1"/>
      <c r="EP1299" s="1"/>
      <c r="EQ1299" s="1"/>
      <c r="ER1299" s="1"/>
      <c r="ES1299" s="1"/>
      <c r="ET1299" s="1"/>
      <c r="EU1299" s="1"/>
      <c r="EV1299" s="1"/>
      <c r="EW1299" s="1"/>
      <c r="EX1299" s="1"/>
      <c r="EY1299" s="1"/>
      <c r="EZ1299" s="1"/>
      <c r="FA1299" s="1"/>
      <c r="FB1299" s="1"/>
      <c r="FC1299" s="1"/>
      <c r="FD1299" s="1"/>
      <c r="FE1299" s="1"/>
      <c r="FF1299" s="1"/>
      <c r="FG1299" s="1"/>
      <c r="FH1299" s="1"/>
      <c r="FI1299" s="1"/>
      <c r="FJ1299" s="1"/>
      <c r="FK1299" s="1"/>
      <c r="FL1299" s="1"/>
      <c r="FM1299" s="1"/>
      <c r="FN1299" s="1"/>
      <c r="FO1299" s="1"/>
      <c r="FP1299" s="1"/>
      <c r="FQ1299" s="1"/>
      <c r="FR1299" s="1"/>
      <c r="FS1299" s="1"/>
      <c r="FT1299" s="1"/>
      <c r="FU1299" s="1"/>
      <c r="FV1299" s="1"/>
      <c r="FW1299" s="1"/>
      <c r="FX1299" s="1"/>
      <c r="FY1299" s="1"/>
      <c r="FZ1299" s="1"/>
      <c r="GA1299" s="1"/>
      <c r="GB1299" s="1"/>
      <c r="GC1299" s="1"/>
      <c r="GD1299" s="1"/>
      <c r="GE1299" s="1"/>
      <c r="GF1299" s="1"/>
      <c r="GG1299" s="1"/>
      <c r="GH1299" s="1"/>
      <c r="GI1299" s="1"/>
      <c r="GJ1299" s="1"/>
      <c r="GK1299" s="1"/>
      <c r="GL1299" s="1"/>
      <c r="GM1299" s="1"/>
      <c r="GN1299" s="1"/>
      <c r="GO1299" s="1"/>
      <c r="GP1299" s="1"/>
      <c r="GQ1299" s="1"/>
      <c r="GR1299" s="1"/>
      <c r="GS1299" s="1"/>
      <c r="GT1299" s="1"/>
      <c r="GU1299" s="1"/>
      <c r="GV1299" s="1"/>
      <c r="GW1299" s="1"/>
      <c r="GX1299" s="1"/>
      <c r="GY1299" s="1"/>
      <c r="GZ1299" s="1"/>
      <c r="HA1299" s="1"/>
      <c r="HB1299" s="1"/>
      <c r="HC1299" s="1"/>
      <c r="HD1299" s="1"/>
      <c r="HE1299" s="1"/>
      <c r="HF1299" s="1"/>
      <c r="HG1299" s="1"/>
      <c r="HH1299" s="1"/>
      <c r="HI1299" s="1"/>
      <c r="HJ1299" s="1"/>
      <c r="HK1299" s="1"/>
      <c r="HL1299" s="1"/>
      <c r="HM1299" s="1"/>
      <c r="HN1299" s="1"/>
      <c r="HO1299" s="1"/>
      <c r="HP1299" s="1"/>
      <c r="HQ1299" s="1"/>
      <c r="HR1299" s="1"/>
      <c r="HS1299" s="1"/>
      <c r="HT1299" s="1"/>
      <c r="HU1299" s="1"/>
      <c r="HV1299" s="1"/>
      <c r="HW1299" s="1"/>
      <c r="HX1299" s="1"/>
      <c r="HY1299" s="1"/>
      <c r="HZ1299" s="1"/>
      <c r="IA1299" s="1"/>
      <c r="IB1299" s="1"/>
      <c r="IC1299" s="1"/>
      <c r="ID1299" s="1"/>
      <c r="IE1299" s="1"/>
      <c r="IF1299" s="1"/>
      <c r="IG1299" s="1"/>
      <c r="IH1299" s="1"/>
      <c r="II1299" s="1"/>
      <c r="IJ1299" s="1"/>
      <c r="IK1299" s="1"/>
      <c r="IL1299" s="1"/>
      <c r="IM1299" s="1"/>
      <c r="IN1299" s="1"/>
      <c r="IO1299" s="1"/>
      <c r="IP1299" s="1"/>
      <c r="IQ1299" s="1"/>
      <c r="IR1299" s="1"/>
      <c r="IS1299" s="1"/>
      <c r="IT1299" s="1"/>
      <c r="IU1299" s="1"/>
      <c r="IV1299" s="1"/>
    </row>
    <row r="1300" spans="1:256" s="3" customFormat="1" ht="15" customHeight="1">
      <c r="A1300" s="1"/>
      <c r="B1300" s="1"/>
      <c r="C1300" s="1"/>
      <c r="D1300" s="1"/>
      <c r="E1300" s="1"/>
      <c r="F1300" s="1"/>
      <c r="G1300" s="1"/>
      <c r="H1300" s="1"/>
      <c r="I1300" s="1"/>
      <c r="J1300" s="1"/>
      <c r="K1300" s="19">
        <v>135</v>
      </c>
      <c r="L1300" s="12">
        <v>3.73</v>
      </c>
      <c r="M1300" s="12">
        <v>2.5499999999999998</v>
      </c>
      <c r="N1300" s="14">
        <v>2.3E-2</v>
      </c>
      <c r="O1300" s="14">
        <v>4.4999999999999998E-2</v>
      </c>
      <c r="P1300" s="14">
        <v>4.3999999999999997E-2</v>
      </c>
      <c r="Q1300" s="14">
        <v>0.3</v>
      </c>
      <c r="R1300" s="14">
        <v>1.25</v>
      </c>
      <c r="S1300" s="12">
        <v>1.03</v>
      </c>
      <c r="T1300" s="15">
        <v>0.18</v>
      </c>
      <c r="U1300" s="15">
        <v>3.2000000000000001E-2</v>
      </c>
      <c r="V1300" s="15">
        <v>0</v>
      </c>
      <c r="W1300" s="15">
        <v>0</v>
      </c>
      <c r="X1300" s="15">
        <v>0</v>
      </c>
      <c r="Y1300" s="15">
        <v>0</v>
      </c>
      <c r="Z1300" s="14">
        <v>155.30000000000001</v>
      </c>
      <c r="AA1300" s="14">
        <v>9.6</v>
      </c>
      <c r="AB1300" s="14">
        <v>29</v>
      </c>
      <c r="AC1300" s="14"/>
      <c r="AD1300" s="14">
        <v>96.3</v>
      </c>
      <c r="AE1300" s="14"/>
      <c r="AF1300" s="14"/>
      <c r="AG1300" s="14"/>
      <c r="AH1300" s="14"/>
      <c r="AI1300" s="14"/>
      <c r="AJ1300" s="14">
        <v>900</v>
      </c>
      <c r="AK1300" s="14">
        <v>60</v>
      </c>
      <c r="AL1300" s="14">
        <v>365</v>
      </c>
      <c r="AM1300" s="14">
        <v>60</v>
      </c>
      <c r="AN1300" s="14"/>
      <c r="AO1300" s="14"/>
      <c r="AP1300" s="14"/>
      <c r="AQ1300" s="14"/>
      <c r="AR1300" s="14"/>
      <c r="AS1300" s="16"/>
      <c r="AT1300" s="14">
        <v>625</v>
      </c>
      <c r="AU1300" s="14">
        <v>500</v>
      </c>
      <c r="AV1300" s="14">
        <v>4</v>
      </c>
      <c r="AW1300" s="14">
        <v>329</v>
      </c>
      <c r="AX1300" s="14"/>
      <c r="AY1300" s="14"/>
      <c r="AZ1300" s="14"/>
      <c r="BA1300" s="14"/>
      <c r="BB1300" s="14">
        <v>48</v>
      </c>
      <c r="BC1300" s="38">
        <v>100</v>
      </c>
      <c r="BD1300" s="14"/>
      <c r="BE1300" s="14"/>
      <c r="BF1300" s="18"/>
      <c r="BG1300" s="14"/>
      <c r="BH1300" s="14"/>
      <c r="BI1300" s="14"/>
      <c r="BJ1300" s="14"/>
      <c r="BK1300" s="14"/>
      <c r="BL1300" s="14"/>
      <c r="BM1300" s="14"/>
      <c r="BN1300" s="14"/>
      <c r="BO1300" s="14"/>
      <c r="BP1300" s="14"/>
      <c r="BQ1300" s="14"/>
      <c r="BR1300" s="14"/>
      <c r="BS1300" s="14"/>
      <c r="BT1300" s="14"/>
      <c r="BU1300" s="14"/>
      <c r="BV1300" s="14"/>
      <c r="BW1300" s="14"/>
      <c r="BX1300" s="14"/>
      <c r="BY1300" s="14"/>
      <c r="BZ1300" s="14"/>
      <c r="CA1300" s="14"/>
      <c r="CB1300" s="14"/>
      <c r="CC1300" s="14"/>
      <c r="CD1300" s="14"/>
      <c r="CE1300" s="14"/>
      <c r="CF1300" s="14"/>
      <c r="CG1300" s="14"/>
      <c r="CH1300" s="14"/>
      <c r="CI1300" s="14"/>
      <c r="CJ1300" s="14"/>
      <c r="CK1300" s="14"/>
      <c r="CL1300" s="14"/>
      <c r="CM1300" s="14"/>
      <c r="CN1300" s="14"/>
      <c r="CO1300" s="14"/>
      <c r="CP1300" s="14"/>
      <c r="CQ1300" s="14"/>
      <c r="CR1300" s="14"/>
      <c r="CS1300" s="14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  <c r="DN1300" s="1"/>
      <c r="DO1300" s="1"/>
      <c r="DP1300" s="1"/>
      <c r="DQ1300" s="1"/>
      <c r="DR1300" s="1"/>
      <c r="DS1300" s="1"/>
      <c r="DT1300" s="1"/>
      <c r="DU1300" s="1"/>
      <c r="DV1300" s="1"/>
      <c r="DW1300" s="1"/>
      <c r="DX1300" s="1"/>
      <c r="DY1300" s="1"/>
      <c r="DZ1300" s="1"/>
      <c r="EA1300" s="1"/>
      <c r="EB1300" s="1"/>
      <c r="EC1300" s="1"/>
      <c r="ED1300" s="1"/>
      <c r="EE1300" s="1"/>
      <c r="EF1300" s="1"/>
      <c r="EG1300" s="1"/>
      <c r="EH1300" s="1"/>
      <c r="EI1300" s="1"/>
      <c r="EJ1300" s="1"/>
      <c r="EK1300" s="1"/>
      <c r="EL1300" s="1"/>
      <c r="EM1300" s="1"/>
      <c r="EN1300" s="1"/>
      <c r="EO1300" s="1"/>
      <c r="EP1300" s="1"/>
      <c r="EQ1300" s="1"/>
      <c r="ER1300" s="1"/>
      <c r="ES1300" s="1"/>
      <c r="ET1300" s="1"/>
      <c r="EU1300" s="1"/>
      <c r="EV1300" s="1"/>
      <c r="EW1300" s="1"/>
      <c r="EX1300" s="1"/>
      <c r="EY1300" s="1"/>
      <c r="EZ1300" s="1"/>
      <c r="FA1300" s="1"/>
      <c r="FB1300" s="1"/>
      <c r="FC1300" s="1"/>
      <c r="FD1300" s="1"/>
      <c r="FE1300" s="1"/>
      <c r="FF1300" s="1"/>
      <c r="FG1300" s="1"/>
      <c r="FH1300" s="1"/>
      <c r="FI1300" s="1"/>
      <c r="FJ1300" s="1"/>
      <c r="FK1300" s="1"/>
      <c r="FL1300" s="1"/>
      <c r="FM1300" s="1"/>
      <c r="FN1300" s="1"/>
      <c r="FO1300" s="1"/>
      <c r="FP1300" s="1"/>
      <c r="FQ1300" s="1"/>
      <c r="FR1300" s="1"/>
      <c r="FS1300" s="1"/>
      <c r="FT1300" s="1"/>
      <c r="FU1300" s="1"/>
      <c r="FV1300" s="1"/>
      <c r="FW1300" s="1"/>
      <c r="FX1300" s="1"/>
      <c r="FY1300" s="1"/>
      <c r="FZ1300" s="1"/>
      <c r="GA1300" s="1"/>
      <c r="GB1300" s="1"/>
      <c r="GC1300" s="1"/>
      <c r="GD1300" s="1"/>
      <c r="GE1300" s="1"/>
      <c r="GF1300" s="1"/>
      <c r="GG1300" s="1"/>
      <c r="GH1300" s="1"/>
      <c r="GI1300" s="1"/>
      <c r="GJ1300" s="1"/>
      <c r="GK1300" s="1"/>
      <c r="GL1300" s="1"/>
      <c r="GM1300" s="1"/>
      <c r="GN1300" s="1"/>
      <c r="GO1300" s="1"/>
      <c r="GP1300" s="1"/>
      <c r="GQ1300" s="1"/>
      <c r="GR1300" s="1"/>
      <c r="GS1300" s="1"/>
      <c r="GT1300" s="1"/>
      <c r="GU1300" s="1"/>
      <c r="GV1300" s="1"/>
      <c r="GW1300" s="1"/>
      <c r="GX1300" s="1"/>
      <c r="GY1300" s="1"/>
      <c r="GZ1300" s="1"/>
      <c r="HA1300" s="1"/>
      <c r="HB1300" s="1"/>
      <c r="HC1300" s="1"/>
      <c r="HD1300" s="1"/>
      <c r="HE1300" s="1"/>
      <c r="HF1300" s="1"/>
      <c r="HG1300" s="1"/>
      <c r="HH1300" s="1"/>
      <c r="HI1300" s="1"/>
      <c r="HJ1300" s="1"/>
      <c r="HK1300" s="1"/>
      <c r="HL1300" s="1"/>
      <c r="HM1300" s="1"/>
      <c r="HN1300" s="1"/>
      <c r="HO1300" s="1"/>
      <c r="HP1300" s="1"/>
      <c r="HQ1300" s="1"/>
      <c r="HR1300" s="1"/>
      <c r="HS1300" s="1"/>
      <c r="HT1300" s="1"/>
      <c r="HU1300" s="1"/>
      <c r="HV1300" s="1"/>
      <c r="HW1300" s="1"/>
      <c r="HX1300" s="1"/>
      <c r="HY1300" s="1"/>
      <c r="HZ1300" s="1"/>
      <c r="IA1300" s="1"/>
      <c r="IB1300" s="1"/>
      <c r="IC1300" s="1"/>
      <c r="ID1300" s="1"/>
      <c r="IE1300" s="1"/>
      <c r="IF1300" s="1"/>
      <c r="IG1300" s="1"/>
      <c r="IH1300" s="1"/>
      <c r="II1300" s="1"/>
      <c r="IJ1300" s="1"/>
      <c r="IK1300" s="1"/>
      <c r="IL1300" s="1"/>
      <c r="IM1300" s="1"/>
      <c r="IN1300" s="1"/>
      <c r="IO1300" s="1"/>
      <c r="IP1300" s="1"/>
      <c r="IQ1300" s="1"/>
      <c r="IR1300" s="1"/>
      <c r="IS1300" s="1"/>
      <c r="IT1300" s="1"/>
      <c r="IU1300" s="1"/>
      <c r="IV1300" s="1"/>
    </row>
    <row r="1301" spans="1:256" s="3" customFormat="1" ht="15" customHeight="1">
      <c r="A1301" s="1"/>
      <c r="B1301" s="1"/>
      <c r="C1301" s="1"/>
      <c r="D1301" s="1"/>
      <c r="E1301" s="1"/>
      <c r="F1301" s="1"/>
      <c r="G1301" s="1"/>
      <c r="H1301" s="1"/>
      <c r="I1301" s="1"/>
      <c r="J1301" s="1"/>
      <c r="K1301" s="19">
        <v>136</v>
      </c>
      <c r="L1301" s="12">
        <v>3.55</v>
      </c>
      <c r="M1301" s="12">
        <v>2.78</v>
      </c>
      <c r="N1301" s="14">
        <v>4.0000000000000001E-3</v>
      </c>
      <c r="O1301" s="14">
        <v>5.3999999999999999E-2</v>
      </c>
      <c r="P1301" s="14">
        <v>0</v>
      </c>
      <c r="Q1301" s="14">
        <v>0.13</v>
      </c>
      <c r="R1301" s="14">
        <v>0</v>
      </c>
      <c r="S1301" s="12">
        <v>0</v>
      </c>
      <c r="T1301" s="15">
        <v>0</v>
      </c>
      <c r="U1301" s="15">
        <v>0</v>
      </c>
      <c r="V1301" s="15">
        <v>0</v>
      </c>
      <c r="W1301" s="15">
        <v>0</v>
      </c>
      <c r="X1301" s="15">
        <v>0</v>
      </c>
      <c r="Y1301" s="15">
        <v>0</v>
      </c>
      <c r="Z1301" s="14"/>
      <c r="AA1301" s="14"/>
      <c r="AB1301" s="14"/>
      <c r="AC1301" s="14"/>
      <c r="AD1301" s="14"/>
      <c r="AE1301" s="14"/>
      <c r="AF1301" s="14"/>
      <c r="AG1301" s="14"/>
      <c r="AH1301" s="14"/>
      <c r="AI1301" s="14"/>
      <c r="AJ1301" s="14">
        <v>900</v>
      </c>
      <c r="AK1301" s="14">
        <v>90</v>
      </c>
      <c r="AL1301" s="14">
        <v>250</v>
      </c>
      <c r="AM1301" s="14">
        <v>60</v>
      </c>
      <c r="AN1301" s="14"/>
      <c r="AO1301" s="14"/>
      <c r="AP1301" s="14"/>
      <c r="AQ1301" s="14"/>
      <c r="AR1301" s="14"/>
      <c r="AS1301" s="16"/>
      <c r="AT1301" s="14">
        <v>1390</v>
      </c>
      <c r="AU1301" s="14"/>
      <c r="AV1301" s="14"/>
      <c r="AW1301" s="14">
        <v>520</v>
      </c>
      <c r="AX1301" s="14"/>
      <c r="AY1301" s="14"/>
      <c r="AZ1301" s="14"/>
      <c r="BA1301" s="14"/>
      <c r="BB1301" s="14"/>
      <c r="BC1301" s="38"/>
      <c r="BD1301" s="14"/>
      <c r="BE1301" s="14"/>
      <c r="BF1301" s="18"/>
      <c r="BG1301" s="14"/>
      <c r="BH1301" s="14"/>
      <c r="BI1301" s="14"/>
      <c r="BJ1301" s="14"/>
      <c r="BK1301" s="14"/>
      <c r="BL1301" s="14"/>
      <c r="BM1301" s="14"/>
      <c r="BN1301" s="14"/>
      <c r="BO1301" s="14"/>
      <c r="BP1301" s="14"/>
      <c r="BQ1301" s="14"/>
      <c r="BR1301" s="14"/>
      <c r="BS1301" s="14"/>
      <c r="BT1301" s="14"/>
      <c r="BU1301" s="14"/>
      <c r="BV1301" s="14"/>
      <c r="BW1301" s="14"/>
      <c r="BX1301" s="14"/>
      <c r="BY1301" s="14"/>
      <c r="BZ1301" s="14"/>
      <c r="CA1301" s="14"/>
      <c r="CB1301" s="14"/>
      <c r="CC1301" s="14"/>
      <c r="CD1301" s="14"/>
      <c r="CE1301" s="14"/>
      <c r="CF1301" s="14"/>
      <c r="CG1301" s="14"/>
      <c r="CH1301" s="14"/>
      <c r="CI1301" s="14"/>
      <c r="CJ1301" s="14"/>
      <c r="CK1301" s="14"/>
      <c r="CL1301" s="14"/>
      <c r="CM1301" s="14"/>
      <c r="CN1301" s="14"/>
      <c r="CO1301" s="14"/>
      <c r="CP1301" s="14"/>
      <c r="CQ1301" s="14"/>
      <c r="CR1301" s="14"/>
      <c r="CS1301" s="14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  <c r="DN1301" s="1"/>
      <c r="DO1301" s="1"/>
      <c r="DP1301" s="1"/>
      <c r="DQ1301" s="1"/>
      <c r="DR1301" s="1"/>
      <c r="DS1301" s="1"/>
      <c r="DT1301" s="1"/>
      <c r="DU1301" s="1"/>
      <c r="DV1301" s="1"/>
      <c r="DW1301" s="1"/>
      <c r="DX1301" s="1"/>
      <c r="DY1301" s="1"/>
      <c r="DZ1301" s="1"/>
      <c r="EA1301" s="1"/>
      <c r="EB1301" s="1"/>
      <c r="EC1301" s="1"/>
      <c r="ED1301" s="1"/>
      <c r="EE1301" s="1"/>
      <c r="EF1301" s="1"/>
      <c r="EG1301" s="1"/>
      <c r="EH1301" s="1"/>
      <c r="EI1301" s="1"/>
      <c r="EJ1301" s="1"/>
      <c r="EK1301" s="1"/>
      <c r="EL1301" s="1"/>
      <c r="EM1301" s="1"/>
      <c r="EN1301" s="1"/>
      <c r="EO1301" s="1"/>
      <c r="EP1301" s="1"/>
      <c r="EQ1301" s="1"/>
      <c r="ER1301" s="1"/>
      <c r="ES1301" s="1"/>
      <c r="ET1301" s="1"/>
      <c r="EU1301" s="1"/>
      <c r="EV1301" s="1"/>
      <c r="EW1301" s="1"/>
      <c r="EX1301" s="1"/>
      <c r="EY1301" s="1"/>
      <c r="EZ1301" s="1"/>
      <c r="FA1301" s="1"/>
      <c r="FB1301" s="1"/>
      <c r="FC1301" s="1"/>
      <c r="FD1301" s="1"/>
      <c r="FE1301" s="1"/>
      <c r="FF1301" s="1"/>
      <c r="FG1301" s="1"/>
      <c r="FH1301" s="1"/>
      <c r="FI1301" s="1"/>
      <c r="FJ1301" s="1"/>
      <c r="FK1301" s="1"/>
      <c r="FL1301" s="1"/>
      <c r="FM1301" s="1"/>
      <c r="FN1301" s="1"/>
      <c r="FO1301" s="1"/>
      <c r="FP1301" s="1"/>
      <c r="FQ1301" s="1"/>
      <c r="FR1301" s="1"/>
      <c r="FS1301" s="1"/>
      <c r="FT1301" s="1"/>
      <c r="FU1301" s="1"/>
      <c r="FV1301" s="1"/>
      <c r="FW1301" s="1"/>
      <c r="FX1301" s="1"/>
      <c r="FY1301" s="1"/>
      <c r="FZ1301" s="1"/>
      <c r="GA1301" s="1"/>
      <c r="GB1301" s="1"/>
      <c r="GC1301" s="1"/>
      <c r="GD1301" s="1"/>
      <c r="GE1301" s="1"/>
      <c r="GF1301" s="1"/>
      <c r="GG1301" s="1"/>
      <c r="GH1301" s="1"/>
      <c r="GI1301" s="1"/>
      <c r="GJ1301" s="1"/>
      <c r="GK1301" s="1"/>
      <c r="GL1301" s="1"/>
      <c r="GM1301" s="1"/>
      <c r="GN1301" s="1"/>
      <c r="GO1301" s="1"/>
      <c r="GP1301" s="1"/>
      <c r="GQ1301" s="1"/>
      <c r="GR1301" s="1"/>
      <c r="GS1301" s="1"/>
      <c r="GT1301" s="1"/>
      <c r="GU1301" s="1"/>
      <c r="GV1301" s="1"/>
      <c r="GW1301" s="1"/>
      <c r="GX1301" s="1"/>
      <c r="GY1301" s="1"/>
      <c r="GZ1301" s="1"/>
      <c r="HA1301" s="1"/>
      <c r="HB1301" s="1"/>
      <c r="HC1301" s="1"/>
      <c r="HD1301" s="1"/>
      <c r="HE1301" s="1"/>
      <c r="HF1301" s="1"/>
      <c r="HG1301" s="1"/>
      <c r="HH1301" s="1"/>
      <c r="HI1301" s="1"/>
      <c r="HJ1301" s="1"/>
      <c r="HK1301" s="1"/>
      <c r="HL1301" s="1"/>
      <c r="HM1301" s="1"/>
      <c r="HN1301" s="1"/>
      <c r="HO1301" s="1"/>
      <c r="HP1301" s="1"/>
      <c r="HQ1301" s="1"/>
      <c r="HR1301" s="1"/>
      <c r="HS1301" s="1"/>
      <c r="HT1301" s="1"/>
      <c r="HU1301" s="1"/>
      <c r="HV1301" s="1"/>
      <c r="HW1301" s="1"/>
      <c r="HX1301" s="1"/>
      <c r="HY1301" s="1"/>
      <c r="HZ1301" s="1"/>
      <c r="IA1301" s="1"/>
      <c r="IB1301" s="1"/>
      <c r="IC1301" s="1"/>
      <c r="ID1301" s="1"/>
      <c r="IE1301" s="1"/>
      <c r="IF1301" s="1"/>
      <c r="IG1301" s="1"/>
      <c r="IH1301" s="1"/>
      <c r="II1301" s="1"/>
      <c r="IJ1301" s="1"/>
      <c r="IK1301" s="1"/>
      <c r="IL1301" s="1"/>
      <c r="IM1301" s="1"/>
      <c r="IN1301" s="1"/>
      <c r="IO1301" s="1"/>
      <c r="IP1301" s="1"/>
      <c r="IQ1301" s="1"/>
      <c r="IR1301" s="1"/>
      <c r="IS1301" s="1"/>
      <c r="IT1301" s="1"/>
      <c r="IU1301" s="1"/>
      <c r="IV1301" s="1"/>
    </row>
    <row r="1302" spans="1:256" s="3" customFormat="1" ht="15" customHeight="1">
      <c r="A1302" s="1"/>
      <c r="B1302" s="1"/>
      <c r="C1302" s="1"/>
      <c r="D1302" s="1"/>
      <c r="E1302" s="1"/>
      <c r="F1302" s="1"/>
      <c r="G1302" s="1"/>
      <c r="H1302" s="1"/>
      <c r="I1302" s="1"/>
      <c r="J1302" s="1"/>
      <c r="K1302" s="19">
        <v>136</v>
      </c>
      <c r="L1302" s="12">
        <v>3.55</v>
      </c>
      <c r="M1302" s="12">
        <v>2.78</v>
      </c>
      <c r="N1302" s="14">
        <v>4.0000000000000001E-3</v>
      </c>
      <c r="O1302" s="14">
        <v>5.3999999999999999E-2</v>
      </c>
      <c r="P1302" s="14">
        <v>0</v>
      </c>
      <c r="Q1302" s="14">
        <v>0.13</v>
      </c>
      <c r="R1302" s="14">
        <v>0</v>
      </c>
      <c r="S1302" s="12">
        <v>0</v>
      </c>
      <c r="T1302" s="15">
        <v>0</v>
      </c>
      <c r="U1302" s="15">
        <v>0</v>
      </c>
      <c r="V1302" s="15">
        <v>0</v>
      </c>
      <c r="W1302" s="15">
        <v>0</v>
      </c>
      <c r="X1302" s="15">
        <v>0</v>
      </c>
      <c r="Y1302" s="15">
        <v>0</v>
      </c>
      <c r="Z1302" s="14"/>
      <c r="AA1302" s="14"/>
      <c r="AB1302" s="14"/>
      <c r="AC1302" s="14"/>
      <c r="AD1302" s="14"/>
      <c r="AE1302" s="14"/>
      <c r="AF1302" s="14"/>
      <c r="AG1302" s="14"/>
      <c r="AH1302" s="14"/>
      <c r="AI1302" s="14"/>
      <c r="AJ1302" s="14">
        <v>900</v>
      </c>
      <c r="AK1302" s="14">
        <v>90</v>
      </c>
      <c r="AL1302" s="14">
        <v>250</v>
      </c>
      <c r="AM1302" s="14">
        <v>120</v>
      </c>
      <c r="AN1302" s="14"/>
      <c r="AO1302" s="14"/>
      <c r="AP1302" s="14"/>
      <c r="AQ1302" s="14"/>
      <c r="AR1302" s="14"/>
      <c r="AS1302" s="16"/>
      <c r="AT1302" s="14">
        <v>1470</v>
      </c>
      <c r="AU1302" s="14"/>
      <c r="AV1302" s="14"/>
      <c r="AW1302" s="14">
        <v>510</v>
      </c>
      <c r="AX1302" s="14"/>
      <c r="AY1302" s="14"/>
      <c r="AZ1302" s="14"/>
      <c r="BA1302" s="14"/>
      <c r="BB1302" s="14"/>
      <c r="BC1302" s="38"/>
      <c r="BD1302" s="14"/>
      <c r="BE1302" s="14"/>
      <c r="BF1302" s="18"/>
      <c r="BG1302" s="14"/>
      <c r="BH1302" s="14"/>
      <c r="BI1302" s="14"/>
      <c r="BJ1302" s="14"/>
      <c r="BK1302" s="14"/>
      <c r="BL1302" s="14"/>
      <c r="BM1302" s="14"/>
      <c r="BN1302" s="14"/>
      <c r="BO1302" s="14"/>
      <c r="BP1302" s="14"/>
      <c r="BQ1302" s="14"/>
      <c r="BR1302" s="14"/>
      <c r="BS1302" s="14"/>
      <c r="BT1302" s="14"/>
      <c r="BU1302" s="14"/>
      <c r="BV1302" s="14"/>
      <c r="BW1302" s="14"/>
      <c r="BX1302" s="14"/>
      <c r="BY1302" s="14"/>
      <c r="BZ1302" s="14"/>
      <c r="CA1302" s="14"/>
      <c r="CB1302" s="14"/>
      <c r="CC1302" s="14"/>
      <c r="CD1302" s="14"/>
      <c r="CE1302" s="14"/>
      <c r="CF1302" s="14"/>
      <c r="CG1302" s="14"/>
      <c r="CH1302" s="14"/>
      <c r="CI1302" s="14"/>
      <c r="CJ1302" s="14"/>
      <c r="CK1302" s="14"/>
      <c r="CL1302" s="14"/>
      <c r="CM1302" s="14"/>
      <c r="CN1302" s="14"/>
      <c r="CO1302" s="14"/>
      <c r="CP1302" s="14"/>
      <c r="CQ1302" s="14"/>
      <c r="CR1302" s="14"/>
      <c r="CS1302" s="14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  <c r="DN1302" s="1"/>
      <c r="DO1302" s="1"/>
      <c r="DP1302" s="1"/>
      <c r="DQ1302" s="1"/>
      <c r="DR1302" s="1"/>
      <c r="DS1302" s="1"/>
      <c r="DT1302" s="1"/>
      <c r="DU1302" s="1"/>
      <c r="DV1302" s="1"/>
      <c r="DW1302" s="1"/>
      <c r="DX1302" s="1"/>
      <c r="DY1302" s="1"/>
      <c r="DZ1302" s="1"/>
      <c r="EA1302" s="1"/>
      <c r="EB1302" s="1"/>
      <c r="EC1302" s="1"/>
      <c r="ED1302" s="1"/>
      <c r="EE1302" s="1"/>
      <c r="EF1302" s="1"/>
      <c r="EG1302" s="1"/>
      <c r="EH1302" s="1"/>
      <c r="EI1302" s="1"/>
      <c r="EJ1302" s="1"/>
      <c r="EK1302" s="1"/>
      <c r="EL1302" s="1"/>
      <c r="EM1302" s="1"/>
      <c r="EN1302" s="1"/>
      <c r="EO1302" s="1"/>
      <c r="EP1302" s="1"/>
      <c r="EQ1302" s="1"/>
      <c r="ER1302" s="1"/>
      <c r="ES1302" s="1"/>
      <c r="ET1302" s="1"/>
      <c r="EU1302" s="1"/>
      <c r="EV1302" s="1"/>
      <c r="EW1302" s="1"/>
      <c r="EX1302" s="1"/>
      <c r="EY1302" s="1"/>
      <c r="EZ1302" s="1"/>
      <c r="FA1302" s="1"/>
      <c r="FB1302" s="1"/>
      <c r="FC1302" s="1"/>
      <c r="FD1302" s="1"/>
      <c r="FE1302" s="1"/>
      <c r="FF1302" s="1"/>
      <c r="FG1302" s="1"/>
      <c r="FH1302" s="1"/>
      <c r="FI1302" s="1"/>
      <c r="FJ1302" s="1"/>
      <c r="FK1302" s="1"/>
      <c r="FL1302" s="1"/>
      <c r="FM1302" s="1"/>
      <c r="FN1302" s="1"/>
      <c r="FO1302" s="1"/>
      <c r="FP1302" s="1"/>
      <c r="FQ1302" s="1"/>
      <c r="FR1302" s="1"/>
      <c r="FS1302" s="1"/>
      <c r="FT1302" s="1"/>
      <c r="FU1302" s="1"/>
      <c r="FV1302" s="1"/>
      <c r="FW1302" s="1"/>
      <c r="FX1302" s="1"/>
      <c r="FY1302" s="1"/>
      <c r="FZ1302" s="1"/>
      <c r="GA1302" s="1"/>
      <c r="GB1302" s="1"/>
      <c r="GC1302" s="1"/>
      <c r="GD1302" s="1"/>
      <c r="GE1302" s="1"/>
      <c r="GF1302" s="1"/>
      <c r="GG1302" s="1"/>
      <c r="GH1302" s="1"/>
      <c r="GI1302" s="1"/>
      <c r="GJ1302" s="1"/>
      <c r="GK1302" s="1"/>
      <c r="GL1302" s="1"/>
      <c r="GM1302" s="1"/>
      <c r="GN1302" s="1"/>
      <c r="GO1302" s="1"/>
      <c r="GP1302" s="1"/>
      <c r="GQ1302" s="1"/>
      <c r="GR1302" s="1"/>
      <c r="GS1302" s="1"/>
      <c r="GT1302" s="1"/>
      <c r="GU1302" s="1"/>
      <c r="GV1302" s="1"/>
      <c r="GW1302" s="1"/>
      <c r="GX1302" s="1"/>
      <c r="GY1302" s="1"/>
      <c r="GZ1302" s="1"/>
      <c r="HA1302" s="1"/>
      <c r="HB1302" s="1"/>
      <c r="HC1302" s="1"/>
      <c r="HD1302" s="1"/>
      <c r="HE1302" s="1"/>
      <c r="HF1302" s="1"/>
      <c r="HG1302" s="1"/>
      <c r="HH1302" s="1"/>
      <c r="HI1302" s="1"/>
      <c r="HJ1302" s="1"/>
      <c r="HK1302" s="1"/>
      <c r="HL1302" s="1"/>
      <c r="HM1302" s="1"/>
      <c r="HN1302" s="1"/>
      <c r="HO1302" s="1"/>
      <c r="HP1302" s="1"/>
      <c r="HQ1302" s="1"/>
      <c r="HR1302" s="1"/>
      <c r="HS1302" s="1"/>
      <c r="HT1302" s="1"/>
      <c r="HU1302" s="1"/>
      <c r="HV1302" s="1"/>
      <c r="HW1302" s="1"/>
      <c r="HX1302" s="1"/>
      <c r="HY1302" s="1"/>
      <c r="HZ1302" s="1"/>
      <c r="IA1302" s="1"/>
      <c r="IB1302" s="1"/>
      <c r="IC1302" s="1"/>
      <c r="ID1302" s="1"/>
      <c r="IE1302" s="1"/>
      <c r="IF1302" s="1"/>
      <c r="IG1302" s="1"/>
      <c r="IH1302" s="1"/>
      <c r="II1302" s="1"/>
      <c r="IJ1302" s="1"/>
      <c r="IK1302" s="1"/>
      <c r="IL1302" s="1"/>
      <c r="IM1302" s="1"/>
      <c r="IN1302" s="1"/>
      <c r="IO1302" s="1"/>
      <c r="IP1302" s="1"/>
      <c r="IQ1302" s="1"/>
      <c r="IR1302" s="1"/>
      <c r="IS1302" s="1"/>
      <c r="IT1302" s="1"/>
      <c r="IU1302" s="1"/>
      <c r="IV1302" s="1"/>
    </row>
    <row r="1303" spans="1:256" s="3" customFormat="1" ht="15" customHeight="1">
      <c r="A1303" s="1"/>
      <c r="B1303" s="1"/>
      <c r="C1303" s="1"/>
      <c r="D1303" s="1"/>
      <c r="E1303" s="1"/>
      <c r="F1303" s="1"/>
      <c r="G1303" s="1"/>
      <c r="H1303" s="1"/>
      <c r="I1303" s="1"/>
      <c r="J1303" s="1"/>
      <c r="K1303" s="19">
        <v>136</v>
      </c>
      <c r="L1303" s="12">
        <v>3.55</v>
      </c>
      <c r="M1303" s="12">
        <v>2.78</v>
      </c>
      <c r="N1303" s="14">
        <v>4.0000000000000001E-3</v>
      </c>
      <c r="O1303" s="14">
        <v>5.3999999999999999E-2</v>
      </c>
      <c r="P1303" s="14">
        <v>0</v>
      </c>
      <c r="Q1303" s="14">
        <v>0.13</v>
      </c>
      <c r="R1303" s="14">
        <v>0</v>
      </c>
      <c r="S1303" s="12">
        <v>0</v>
      </c>
      <c r="T1303" s="15">
        <v>0</v>
      </c>
      <c r="U1303" s="15">
        <v>0</v>
      </c>
      <c r="V1303" s="15">
        <v>0</v>
      </c>
      <c r="W1303" s="15">
        <v>0</v>
      </c>
      <c r="X1303" s="15">
        <v>0</v>
      </c>
      <c r="Y1303" s="15">
        <v>0</v>
      </c>
      <c r="Z1303" s="14"/>
      <c r="AA1303" s="14"/>
      <c r="AB1303" s="14"/>
      <c r="AC1303" s="14"/>
      <c r="AD1303" s="14"/>
      <c r="AE1303" s="14"/>
      <c r="AF1303" s="14"/>
      <c r="AG1303" s="14"/>
      <c r="AH1303" s="14"/>
      <c r="AI1303" s="14"/>
      <c r="AJ1303" s="14">
        <v>900</v>
      </c>
      <c r="AK1303" s="14">
        <v>90</v>
      </c>
      <c r="AL1303" s="14">
        <v>250</v>
      </c>
      <c r="AM1303" s="14">
        <v>180</v>
      </c>
      <c r="AN1303" s="14"/>
      <c r="AO1303" s="14"/>
      <c r="AP1303" s="14"/>
      <c r="AQ1303" s="14"/>
      <c r="AR1303" s="14"/>
      <c r="AS1303" s="16"/>
      <c r="AT1303" s="14">
        <v>1420</v>
      </c>
      <c r="AU1303" s="14"/>
      <c r="AV1303" s="14"/>
      <c r="AW1303" s="14">
        <v>515</v>
      </c>
      <c r="AX1303" s="14"/>
      <c r="AY1303" s="14"/>
      <c r="AZ1303" s="14"/>
      <c r="BA1303" s="14"/>
      <c r="BB1303" s="14"/>
      <c r="BC1303" s="38"/>
      <c r="BD1303" s="14"/>
      <c r="BE1303" s="14"/>
      <c r="BF1303" s="18"/>
      <c r="BG1303" s="14"/>
      <c r="BH1303" s="14"/>
      <c r="BI1303" s="14"/>
      <c r="BJ1303" s="14"/>
      <c r="BK1303" s="14"/>
      <c r="BL1303" s="14"/>
      <c r="BM1303" s="14"/>
      <c r="BN1303" s="14"/>
      <c r="BO1303" s="14"/>
      <c r="BP1303" s="14"/>
      <c r="BQ1303" s="14"/>
      <c r="BR1303" s="14"/>
      <c r="BS1303" s="14"/>
      <c r="BT1303" s="14"/>
      <c r="BU1303" s="14"/>
      <c r="BV1303" s="14"/>
      <c r="BW1303" s="14"/>
      <c r="BX1303" s="14"/>
      <c r="BY1303" s="14"/>
      <c r="BZ1303" s="14"/>
      <c r="CA1303" s="14"/>
      <c r="CB1303" s="14"/>
      <c r="CC1303" s="14"/>
      <c r="CD1303" s="14"/>
      <c r="CE1303" s="14"/>
      <c r="CF1303" s="14"/>
      <c r="CG1303" s="14"/>
      <c r="CH1303" s="14"/>
      <c r="CI1303" s="14"/>
      <c r="CJ1303" s="14"/>
      <c r="CK1303" s="14"/>
      <c r="CL1303" s="14"/>
      <c r="CM1303" s="14"/>
      <c r="CN1303" s="14"/>
      <c r="CO1303" s="14"/>
      <c r="CP1303" s="14"/>
      <c r="CQ1303" s="14"/>
      <c r="CR1303" s="14"/>
      <c r="CS1303" s="14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  <c r="DN1303" s="1"/>
      <c r="DO1303" s="1"/>
      <c r="DP1303" s="1"/>
      <c r="DQ1303" s="1"/>
      <c r="DR1303" s="1"/>
      <c r="DS1303" s="1"/>
      <c r="DT1303" s="1"/>
      <c r="DU1303" s="1"/>
      <c r="DV1303" s="1"/>
      <c r="DW1303" s="1"/>
      <c r="DX1303" s="1"/>
      <c r="DY1303" s="1"/>
      <c r="DZ1303" s="1"/>
      <c r="EA1303" s="1"/>
      <c r="EB1303" s="1"/>
      <c r="EC1303" s="1"/>
      <c r="ED1303" s="1"/>
      <c r="EE1303" s="1"/>
      <c r="EF1303" s="1"/>
      <c r="EG1303" s="1"/>
      <c r="EH1303" s="1"/>
      <c r="EI1303" s="1"/>
      <c r="EJ1303" s="1"/>
      <c r="EK1303" s="1"/>
      <c r="EL1303" s="1"/>
      <c r="EM1303" s="1"/>
      <c r="EN1303" s="1"/>
      <c r="EO1303" s="1"/>
      <c r="EP1303" s="1"/>
      <c r="EQ1303" s="1"/>
      <c r="ER1303" s="1"/>
      <c r="ES1303" s="1"/>
      <c r="ET1303" s="1"/>
      <c r="EU1303" s="1"/>
      <c r="EV1303" s="1"/>
      <c r="EW1303" s="1"/>
      <c r="EX1303" s="1"/>
      <c r="EY1303" s="1"/>
      <c r="EZ1303" s="1"/>
      <c r="FA1303" s="1"/>
      <c r="FB1303" s="1"/>
      <c r="FC1303" s="1"/>
      <c r="FD1303" s="1"/>
      <c r="FE1303" s="1"/>
      <c r="FF1303" s="1"/>
      <c r="FG1303" s="1"/>
      <c r="FH1303" s="1"/>
      <c r="FI1303" s="1"/>
      <c r="FJ1303" s="1"/>
      <c r="FK1303" s="1"/>
      <c r="FL1303" s="1"/>
      <c r="FM1303" s="1"/>
      <c r="FN1303" s="1"/>
      <c r="FO1303" s="1"/>
      <c r="FP1303" s="1"/>
      <c r="FQ1303" s="1"/>
      <c r="FR1303" s="1"/>
      <c r="FS1303" s="1"/>
      <c r="FT1303" s="1"/>
      <c r="FU1303" s="1"/>
      <c r="FV1303" s="1"/>
      <c r="FW1303" s="1"/>
      <c r="FX1303" s="1"/>
      <c r="FY1303" s="1"/>
      <c r="FZ1303" s="1"/>
      <c r="GA1303" s="1"/>
      <c r="GB1303" s="1"/>
      <c r="GC1303" s="1"/>
      <c r="GD1303" s="1"/>
      <c r="GE1303" s="1"/>
      <c r="GF1303" s="1"/>
      <c r="GG1303" s="1"/>
      <c r="GH1303" s="1"/>
      <c r="GI1303" s="1"/>
      <c r="GJ1303" s="1"/>
      <c r="GK1303" s="1"/>
      <c r="GL1303" s="1"/>
      <c r="GM1303" s="1"/>
      <c r="GN1303" s="1"/>
      <c r="GO1303" s="1"/>
      <c r="GP1303" s="1"/>
      <c r="GQ1303" s="1"/>
      <c r="GR1303" s="1"/>
      <c r="GS1303" s="1"/>
      <c r="GT1303" s="1"/>
      <c r="GU1303" s="1"/>
      <c r="GV1303" s="1"/>
      <c r="GW1303" s="1"/>
      <c r="GX1303" s="1"/>
      <c r="GY1303" s="1"/>
      <c r="GZ1303" s="1"/>
      <c r="HA1303" s="1"/>
      <c r="HB1303" s="1"/>
      <c r="HC1303" s="1"/>
      <c r="HD1303" s="1"/>
      <c r="HE1303" s="1"/>
      <c r="HF1303" s="1"/>
      <c r="HG1303" s="1"/>
      <c r="HH1303" s="1"/>
      <c r="HI1303" s="1"/>
      <c r="HJ1303" s="1"/>
      <c r="HK1303" s="1"/>
      <c r="HL1303" s="1"/>
      <c r="HM1303" s="1"/>
      <c r="HN1303" s="1"/>
      <c r="HO1303" s="1"/>
      <c r="HP1303" s="1"/>
      <c r="HQ1303" s="1"/>
      <c r="HR1303" s="1"/>
      <c r="HS1303" s="1"/>
      <c r="HT1303" s="1"/>
      <c r="HU1303" s="1"/>
      <c r="HV1303" s="1"/>
      <c r="HW1303" s="1"/>
      <c r="HX1303" s="1"/>
      <c r="HY1303" s="1"/>
      <c r="HZ1303" s="1"/>
      <c r="IA1303" s="1"/>
      <c r="IB1303" s="1"/>
      <c r="IC1303" s="1"/>
      <c r="ID1303" s="1"/>
      <c r="IE1303" s="1"/>
      <c r="IF1303" s="1"/>
      <c r="IG1303" s="1"/>
      <c r="IH1303" s="1"/>
      <c r="II1303" s="1"/>
      <c r="IJ1303" s="1"/>
      <c r="IK1303" s="1"/>
      <c r="IL1303" s="1"/>
      <c r="IM1303" s="1"/>
      <c r="IN1303" s="1"/>
      <c r="IO1303" s="1"/>
      <c r="IP1303" s="1"/>
      <c r="IQ1303" s="1"/>
      <c r="IR1303" s="1"/>
      <c r="IS1303" s="1"/>
      <c r="IT1303" s="1"/>
      <c r="IU1303" s="1"/>
      <c r="IV1303" s="1"/>
    </row>
    <row r="1304" spans="1:256" s="3" customFormat="1" ht="15" customHeight="1">
      <c r="A1304" s="1"/>
      <c r="B1304" s="1"/>
      <c r="C1304" s="1"/>
      <c r="D1304" s="1"/>
      <c r="E1304" s="1"/>
      <c r="F1304" s="1"/>
      <c r="G1304" s="1"/>
      <c r="H1304" s="1"/>
      <c r="I1304" s="1"/>
      <c r="J1304" s="1"/>
      <c r="K1304" s="19">
        <v>136</v>
      </c>
      <c r="L1304" s="12">
        <v>3.55</v>
      </c>
      <c r="M1304" s="12">
        <v>2.78</v>
      </c>
      <c r="N1304" s="14">
        <v>4.0000000000000001E-3</v>
      </c>
      <c r="O1304" s="14">
        <v>5.3999999999999999E-2</v>
      </c>
      <c r="P1304" s="14">
        <v>0</v>
      </c>
      <c r="Q1304" s="14">
        <v>0.13</v>
      </c>
      <c r="R1304" s="14">
        <v>0</v>
      </c>
      <c r="S1304" s="12">
        <v>0</v>
      </c>
      <c r="T1304" s="15">
        <v>0</v>
      </c>
      <c r="U1304" s="15">
        <v>0</v>
      </c>
      <c r="V1304" s="15">
        <v>0</v>
      </c>
      <c r="W1304" s="15">
        <v>0</v>
      </c>
      <c r="X1304" s="15">
        <v>0</v>
      </c>
      <c r="Y1304" s="15">
        <v>0</v>
      </c>
      <c r="Z1304" s="14"/>
      <c r="AA1304" s="14"/>
      <c r="AB1304" s="14"/>
      <c r="AC1304" s="14"/>
      <c r="AD1304" s="14"/>
      <c r="AE1304" s="14"/>
      <c r="AF1304" s="14"/>
      <c r="AG1304" s="14"/>
      <c r="AH1304" s="14"/>
      <c r="AI1304" s="14"/>
      <c r="AJ1304" s="14">
        <v>900</v>
      </c>
      <c r="AK1304" s="14">
        <v>90</v>
      </c>
      <c r="AL1304" s="14">
        <v>300</v>
      </c>
      <c r="AM1304" s="14">
        <v>60</v>
      </c>
      <c r="AN1304" s="14"/>
      <c r="AO1304" s="14"/>
      <c r="AP1304" s="14"/>
      <c r="AQ1304" s="14"/>
      <c r="AR1304" s="14"/>
      <c r="AS1304" s="16"/>
      <c r="AT1304" s="14">
        <v>1350</v>
      </c>
      <c r="AU1304" s="14"/>
      <c r="AV1304" s="14"/>
      <c r="AW1304" s="14">
        <v>380</v>
      </c>
      <c r="AX1304" s="14"/>
      <c r="AY1304" s="14"/>
      <c r="AZ1304" s="14"/>
      <c r="BA1304" s="14"/>
      <c r="BB1304" s="14"/>
      <c r="BC1304" s="38"/>
      <c r="BD1304" s="14"/>
      <c r="BE1304" s="14"/>
      <c r="BF1304" s="18"/>
      <c r="BG1304" s="14"/>
      <c r="BH1304" s="14"/>
      <c r="BI1304" s="14"/>
      <c r="BJ1304" s="14"/>
      <c r="BK1304" s="14"/>
      <c r="BL1304" s="14"/>
      <c r="BM1304" s="14"/>
      <c r="BN1304" s="14"/>
      <c r="BO1304" s="14"/>
      <c r="BP1304" s="14"/>
      <c r="BQ1304" s="14"/>
      <c r="BR1304" s="14"/>
      <c r="BS1304" s="14"/>
      <c r="BT1304" s="14"/>
      <c r="BU1304" s="14"/>
      <c r="BV1304" s="14"/>
      <c r="BW1304" s="14"/>
      <c r="BX1304" s="14"/>
      <c r="BY1304" s="14"/>
      <c r="BZ1304" s="14"/>
      <c r="CA1304" s="14"/>
      <c r="CB1304" s="14"/>
      <c r="CC1304" s="14"/>
      <c r="CD1304" s="14"/>
      <c r="CE1304" s="14"/>
      <c r="CF1304" s="14"/>
      <c r="CG1304" s="14"/>
      <c r="CH1304" s="14"/>
      <c r="CI1304" s="14"/>
      <c r="CJ1304" s="14"/>
      <c r="CK1304" s="14"/>
      <c r="CL1304" s="14"/>
      <c r="CM1304" s="14"/>
      <c r="CN1304" s="14"/>
      <c r="CO1304" s="14"/>
      <c r="CP1304" s="14"/>
      <c r="CQ1304" s="14"/>
      <c r="CR1304" s="14"/>
      <c r="CS1304" s="14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  <c r="DN1304" s="1"/>
      <c r="DO1304" s="1"/>
      <c r="DP1304" s="1"/>
      <c r="DQ1304" s="1"/>
      <c r="DR1304" s="1"/>
      <c r="DS1304" s="1"/>
      <c r="DT1304" s="1"/>
      <c r="DU1304" s="1"/>
      <c r="DV1304" s="1"/>
      <c r="DW1304" s="1"/>
      <c r="DX1304" s="1"/>
      <c r="DY1304" s="1"/>
      <c r="DZ1304" s="1"/>
      <c r="EA1304" s="1"/>
      <c r="EB1304" s="1"/>
      <c r="EC1304" s="1"/>
      <c r="ED1304" s="1"/>
      <c r="EE1304" s="1"/>
      <c r="EF1304" s="1"/>
      <c r="EG1304" s="1"/>
      <c r="EH1304" s="1"/>
      <c r="EI1304" s="1"/>
      <c r="EJ1304" s="1"/>
      <c r="EK1304" s="1"/>
      <c r="EL1304" s="1"/>
      <c r="EM1304" s="1"/>
      <c r="EN1304" s="1"/>
      <c r="EO1304" s="1"/>
      <c r="EP1304" s="1"/>
      <c r="EQ1304" s="1"/>
      <c r="ER1304" s="1"/>
      <c r="ES1304" s="1"/>
      <c r="ET1304" s="1"/>
      <c r="EU1304" s="1"/>
      <c r="EV1304" s="1"/>
      <c r="EW1304" s="1"/>
      <c r="EX1304" s="1"/>
      <c r="EY1304" s="1"/>
      <c r="EZ1304" s="1"/>
      <c r="FA1304" s="1"/>
      <c r="FB1304" s="1"/>
      <c r="FC1304" s="1"/>
      <c r="FD1304" s="1"/>
      <c r="FE1304" s="1"/>
      <c r="FF1304" s="1"/>
      <c r="FG1304" s="1"/>
      <c r="FH1304" s="1"/>
      <c r="FI1304" s="1"/>
      <c r="FJ1304" s="1"/>
      <c r="FK1304" s="1"/>
      <c r="FL1304" s="1"/>
      <c r="FM1304" s="1"/>
      <c r="FN1304" s="1"/>
      <c r="FO1304" s="1"/>
      <c r="FP1304" s="1"/>
      <c r="FQ1304" s="1"/>
      <c r="FR1304" s="1"/>
      <c r="FS1304" s="1"/>
      <c r="FT1304" s="1"/>
      <c r="FU1304" s="1"/>
      <c r="FV1304" s="1"/>
      <c r="FW1304" s="1"/>
      <c r="FX1304" s="1"/>
      <c r="FY1304" s="1"/>
      <c r="FZ1304" s="1"/>
      <c r="GA1304" s="1"/>
      <c r="GB1304" s="1"/>
      <c r="GC1304" s="1"/>
      <c r="GD1304" s="1"/>
      <c r="GE1304" s="1"/>
      <c r="GF1304" s="1"/>
      <c r="GG1304" s="1"/>
      <c r="GH1304" s="1"/>
      <c r="GI1304" s="1"/>
      <c r="GJ1304" s="1"/>
      <c r="GK1304" s="1"/>
      <c r="GL1304" s="1"/>
      <c r="GM1304" s="1"/>
      <c r="GN1304" s="1"/>
      <c r="GO1304" s="1"/>
      <c r="GP1304" s="1"/>
      <c r="GQ1304" s="1"/>
      <c r="GR1304" s="1"/>
      <c r="GS1304" s="1"/>
      <c r="GT1304" s="1"/>
      <c r="GU1304" s="1"/>
      <c r="GV1304" s="1"/>
      <c r="GW1304" s="1"/>
      <c r="GX1304" s="1"/>
      <c r="GY1304" s="1"/>
      <c r="GZ1304" s="1"/>
      <c r="HA1304" s="1"/>
      <c r="HB1304" s="1"/>
      <c r="HC1304" s="1"/>
      <c r="HD1304" s="1"/>
      <c r="HE1304" s="1"/>
      <c r="HF1304" s="1"/>
      <c r="HG1304" s="1"/>
      <c r="HH1304" s="1"/>
      <c r="HI1304" s="1"/>
      <c r="HJ1304" s="1"/>
      <c r="HK1304" s="1"/>
      <c r="HL1304" s="1"/>
      <c r="HM1304" s="1"/>
      <c r="HN1304" s="1"/>
      <c r="HO1304" s="1"/>
      <c r="HP1304" s="1"/>
      <c r="HQ1304" s="1"/>
      <c r="HR1304" s="1"/>
      <c r="HS1304" s="1"/>
      <c r="HT1304" s="1"/>
      <c r="HU1304" s="1"/>
      <c r="HV1304" s="1"/>
      <c r="HW1304" s="1"/>
      <c r="HX1304" s="1"/>
      <c r="HY1304" s="1"/>
      <c r="HZ1304" s="1"/>
      <c r="IA1304" s="1"/>
      <c r="IB1304" s="1"/>
      <c r="IC1304" s="1"/>
      <c r="ID1304" s="1"/>
      <c r="IE1304" s="1"/>
      <c r="IF1304" s="1"/>
      <c r="IG1304" s="1"/>
      <c r="IH1304" s="1"/>
      <c r="II1304" s="1"/>
      <c r="IJ1304" s="1"/>
      <c r="IK1304" s="1"/>
      <c r="IL1304" s="1"/>
      <c r="IM1304" s="1"/>
      <c r="IN1304" s="1"/>
      <c r="IO1304" s="1"/>
      <c r="IP1304" s="1"/>
      <c r="IQ1304" s="1"/>
      <c r="IR1304" s="1"/>
      <c r="IS1304" s="1"/>
      <c r="IT1304" s="1"/>
      <c r="IU1304" s="1"/>
      <c r="IV1304" s="1"/>
    </row>
    <row r="1305" spans="1:256" s="3" customFormat="1" ht="15" customHeight="1">
      <c r="A1305" s="1"/>
      <c r="B1305" s="1"/>
      <c r="C1305" s="1"/>
      <c r="D1305" s="1"/>
      <c r="E1305" s="1"/>
      <c r="F1305" s="1"/>
      <c r="G1305" s="1"/>
      <c r="H1305" s="1"/>
      <c r="I1305" s="1"/>
      <c r="J1305" s="1"/>
      <c r="K1305" s="19">
        <v>136</v>
      </c>
      <c r="L1305" s="12">
        <v>3.55</v>
      </c>
      <c r="M1305" s="12">
        <v>2.78</v>
      </c>
      <c r="N1305" s="14">
        <v>4.0000000000000001E-3</v>
      </c>
      <c r="O1305" s="14">
        <v>5.3999999999999999E-2</v>
      </c>
      <c r="P1305" s="14">
        <v>0</v>
      </c>
      <c r="Q1305" s="14">
        <v>0.13</v>
      </c>
      <c r="R1305" s="14">
        <v>0</v>
      </c>
      <c r="S1305" s="12">
        <v>0</v>
      </c>
      <c r="T1305" s="15">
        <v>0</v>
      </c>
      <c r="U1305" s="15">
        <v>0</v>
      </c>
      <c r="V1305" s="15">
        <v>0</v>
      </c>
      <c r="W1305" s="15">
        <v>0</v>
      </c>
      <c r="X1305" s="15">
        <v>0</v>
      </c>
      <c r="Y1305" s="15">
        <v>0</v>
      </c>
      <c r="Z1305" s="14"/>
      <c r="AA1305" s="14"/>
      <c r="AB1305" s="14"/>
      <c r="AC1305" s="14"/>
      <c r="AD1305" s="14"/>
      <c r="AE1305" s="14"/>
      <c r="AF1305" s="14"/>
      <c r="AG1305" s="14"/>
      <c r="AH1305" s="14"/>
      <c r="AI1305" s="14"/>
      <c r="AJ1305" s="14">
        <v>900</v>
      </c>
      <c r="AK1305" s="14">
        <v>90</v>
      </c>
      <c r="AL1305" s="14">
        <v>300</v>
      </c>
      <c r="AM1305" s="14">
        <v>120</v>
      </c>
      <c r="AN1305" s="14"/>
      <c r="AO1305" s="14"/>
      <c r="AP1305" s="14"/>
      <c r="AQ1305" s="14"/>
      <c r="AR1305" s="14"/>
      <c r="AS1305" s="16"/>
      <c r="AT1305" s="14">
        <v>1415</v>
      </c>
      <c r="AU1305" s="14"/>
      <c r="AV1305" s="14"/>
      <c r="AW1305" s="14">
        <v>350</v>
      </c>
      <c r="AX1305" s="14"/>
      <c r="AY1305" s="14"/>
      <c r="AZ1305" s="14"/>
      <c r="BA1305" s="14"/>
      <c r="BB1305" s="14"/>
      <c r="BC1305" s="38"/>
      <c r="BD1305" s="14"/>
      <c r="BE1305" s="14"/>
      <c r="BF1305" s="18"/>
      <c r="BG1305" s="14"/>
      <c r="BH1305" s="14"/>
      <c r="BI1305" s="14"/>
      <c r="BJ1305" s="14"/>
      <c r="BK1305" s="14"/>
      <c r="BL1305" s="14"/>
      <c r="BM1305" s="14"/>
      <c r="BN1305" s="14"/>
      <c r="BO1305" s="14"/>
      <c r="BP1305" s="14"/>
      <c r="BQ1305" s="14"/>
      <c r="BR1305" s="14"/>
      <c r="BS1305" s="14"/>
      <c r="BT1305" s="14"/>
      <c r="BU1305" s="14"/>
      <c r="BV1305" s="14"/>
      <c r="BW1305" s="14"/>
      <c r="BX1305" s="14"/>
      <c r="BY1305" s="14"/>
      <c r="BZ1305" s="14"/>
      <c r="CA1305" s="14"/>
      <c r="CB1305" s="14"/>
      <c r="CC1305" s="14"/>
      <c r="CD1305" s="14"/>
      <c r="CE1305" s="14"/>
      <c r="CF1305" s="14"/>
      <c r="CG1305" s="14"/>
      <c r="CH1305" s="14"/>
      <c r="CI1305" s="14"/>
      <c r="CJ1305" s="14"/>
      <c r="CK1305" s="14"/>
      <c r="CL1305" s="14"/>
      <c r="CM1305" s="14"/>
      <c r="CN1305" s="14"/>
      <c r="CO1305" s="14"/>
      <c r="CP1305" s="14"/>
      <c r="CQ1305" s="14"/>
      <c r="CR1305" s="14"/>
      <c r="CS1305" s="14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  <c r="DN1305" s="1"/>
      <c r="DO1305" s="1"/>
      <c r="DP1305" s="1"/>
      <c r="DQ1305" s="1"/>
      <c r="DR1305" s="1"/>
      <c r="DS1305" s="1"/>
      <c r="DT1305" s="1"/>
      <c r="DU1305" s="1"/>
      <c r="DV1305" s="1"/>
      <c r="DW1305" s="1"/>
      <c r="DX1305" s="1"/>
      <c r="DY1305" s="1"/>
      <c r="DZ1305" s="1"/>
      <c r="EA1305" s="1"/>
      <c r="EB1305" s="1"/>
      <c r="EC1305" s="1"/>
      <c r="ED1305" s="1"/>
      <c r="EE1305" s="1"/>
      <c r="EF1305" s="1"/>
      <c r="EG1305" s="1"/>
      <c r="EH1305" s="1"/>
      <c r="EI1305" s="1"/>
      <c r="EJ1305" s="1"/>
      <c r="EK1305" s="1"/>
      <c r="EL1305" s="1"/>
      <c r="EM1305" s="1"/>
      <c r="EN1305" s="1"/>
      <c r="EO1305" s="1"/>
      <c r="EP1305" s="1"/>
      <c r="EQ1305" s="1"/>
      <c r="ER1305" s="1"/>
      <c r="ES1305" s="1"/>
      <c r="ET1305" s="1"/>
      <c r="EU1305" s="1"/>
      <c r="EV1305" s="1"/>
      <c r="EW1305" s="1"/>
      <c r="EX1305" s="1"/>
      <c r="EY1305" s="1"/>
      <c r="EZ1305" s="1"/>
      <c r="FA1305" s="1"/>
      <c r="FB1305" s="1"/>
      <c r="FC1305" s="1"/>
      <c r="FD1305" s="1"/>
      <c r="FE1305" s="1"/>
      <c r="FF1305" s="1"/>
      <c r="FG1305" s="1"/>
      <c r="FH1305" s="1"/>
      <c r="FI1305" s="1"/>
      <c r="FJ1305" s="1"/>
      <c r="FK1305" s="1"/>
      <c r="FL1305" s="1"/>
      <c r="FM1305" s="1"/>
      <c r="FN1305" s="1"/>
      <c r="FO1305" s="1"/>
      <c r="FP1305" s="1"/>
      <c r="FQ1305" s="1"/>
      <c r="FR1305" s="1"/>
      <c r="FS1305" s="1"/>
      <c r="FT1305" s="1"/>
      <c r="FU1305" s="1"/>
      <c r="FV1305" s="1"/>
      <c r="FW1305" s="1"/>
      <c r="FX1305" s="1"/>
      <c r="FY1305" s="1"/>
      <c r="FZ1305" s="1"/>
      <c r="GA1305" s="1"/>
      <c r="GB1305" s="1"/>
      <c r="GC1305" s="1"/>
      <c r="GD1305" s="1"/>
      <c r="GE1305" s="1"/>
      <c r="GF1305" s="1"/>
      <c r="GG1305" s="1"/>
      <c r="GH1305" s="1"/>
      <c r="GI1305" s="1"/>
      <c r="GJ1305" s="1"/>
      <c r="GK1305" s="1"/>
      <c r="GL1305" s="1"/>
      <c r="GM1305" s="1"/>
      <c r="GN1305" s="1"/>
      <c r="GO1305" s="1"/>
      <c r="GP1305" s="1"/>
      <c r="GQ1305" s="1"/>
      <c r="GR1305" s="1"/>
      <c r="GS1305" s="1"/>
      <c r="GT1305" s="1"/>
      <c r="GU1305" s="1"/>
      <c r="GV1305" s="1"/>
      <c r="GW1305" s="1"/>
      <c r="GX1305" s="1"/>
      <c r="GY1305" s="1"/>
      <c r="GZ1305" s="1"/>
      <c r="HA1305" s="1"/>
      <c r="HB1305" s="1"/>
      <c r="HC1305" s="1"/>
      <c r="HD1305" s="1"/>
      <c r="HE1305" s="1"/>
      <c r="HF1305" s="1"/>
      <c r="HG1305" s="1"/>
      <c r="HH1305" s="1"/>
      <c r="HI1305" s="1"/>
      <c r="HJ1305" s="1"/>
      <c r="HK1305" s="1"/>
      <c r="HL1305" s="1"/>
      <c r="HM1305" s="1"/>
      <c r="HN1305" s="1"/>
      <c r="HO1305" s="1"/>
      <c r="HP1305" s="1"/>
      <c r="HQ1305" s="1"/>
      <c r="HR1305" s="1"/>
      <c r="HS1305" s="1"/>
      <c r="HT1305" s="1"/>
      <c r="HU1305" s="1"/>
      <c r="HV1305" s="1"/>
      <c r="HW1305" s="1"/>
      <c r="HX1305" s="1"/>
      <c r="HY1305" s="1"/>
      <c r="HZ1305" s="1"/>
      <c r="IA1305" s="1"/>
      <c r="IB1305" s="1"/>
      <c r="IC1305" s="1"/>
      <c r="ID1305" s="1"/>
      <c r="IE1305" s="1"/>
      <c r="IF1305" s="1"/>
      <c r="IG1305" s="1"/>
      <c r="IH1305" s="1"/>
      <c r="II1305" s="1"/>
      <c r="IJ1305" s="1"/>
      <c r="IK1305" s="1"/>
      <c r="IL1305" s="1"/>
      <c r="IM1305" s="1"/>
      <c r="IN1305" s="1"/>
      <c r="IO1305" s="1"/>
      <c r="IP1305" s="1"/>
      <c r="IQ1305" s="1"/>
      <c r="IR1305" s="1"/>
      <c r="IS1305" s="1"/>
      <c r="IT1305" s="1"/>
      <c r="IU1305" s="1"/>
      <c r="IV1305" s="1"/>
    </row>
    <row r="1306" spans="1:256" s="3" customFormat="1" ht="15" customHeight="1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9">
        <v>136</v>
      </c>
      <c r="L1306" s="12">
        <v>3.55</v>
      </c>
      <c r="M1306" s="12">
        <v>2.78</v>
      </c>
      <c r="N1306" s="14">
        <v>4.0000000000000001E-3</v>
      </c>
      <c r="O1306" s="14">
        <v>5.3999999999999999E-2</v>
      </c>
      <c r="P1306" s="14">
        <v>0</v>
      </c>
      <c r="Q1306" s="14">
        <v>0.13</v>
      </c>
      <c r="R1306" s="14">
        <v>0</v>
      </c>
      <c r="S1306" s="12">
        <v>0</v>
      </c>
      <c r="T1306" s="15">
        <v>0</v>
      </c>
      <c r="U1306" s="15">
        <v>0</v>
      </c>
      <c r="V1306" s="15">
        <v>0</v>
      </c>
      <c r="W1306" s="15">
        <v>0</v>
      </c>
      <c r="X1306" s="15">
        <v>0</v>
      </c>
      <c r="Y1306" s="15">
        <v>0</v>
      </c>
      <c r="Z1306" s="14"/>
      <c r="AA1306" s="14"/>
      <c r="AB1306" s="14"/>
      <c r="AC1306" s="14"/>
      <c r="AD1306" s="14"/>
      <c r="AE1306" s="14"/>
      <c r="AF1306" s="14"/>
      <c r="AG1306" s="14"/>
      <c r="AH1306" s="14"/>
      <c r="AI1306" s="14"/>
      <c r="AJ1306" s="14">
        <v>900</v>
      </c>
      <c r="AK1306" s="14">
        <v>90</v>
      </c>
      <c r="AL1306" s="14">
        <v>300</v>
      </c>
      <c r="AM1306" s="14">
        <v>180</v>
      </c>
      <c r="AN1306" s="14"/>
      <c r="AO1306" s="14"/>
      <c r="AP1306" s="14"/>
      <c r="AQ1306" s="14"/>
      <c r="AR1306" s="14"/>
      <c r="AS1306" s="16"/>
      <c r="AT1306" s="14">
        <v>1270</v>
      </c>
      <c r="AU1306" s="14"/>
      <c r="AV1306" s="14"/>
      <c r="AW1306" s="14">
        <v>360</v>
      </c>
      <c r="AX1306" s="14"/>
      <c r="AY1306" s="14"/>
      <c r="AZ1306" s="14"/>
      <c r="BA1306" s="14"/>
      <c r="BB1306" s="14"/>
      <c r="BC1306" s="38"/>
      <c r="BD1306" s="14"/>
      <c r="BE1306" s="14"/>
      <c r="BF1306" s="18"/>
      <c r="BG1306" s="14"/>
      <c r="BH1306" s="14"/>
      <c r="BI1306" s="14"/>
      <c r="BJ1306" s="14"/>
      <c r="BK1306" s="14"/>
      <c r="BL1306" s="14"/>
      <c r="BM1306" s="14"/>
      <c r="BN1306" s="14"/>
      <c r="BO1306" s="14"/>
      <c r="BP1306" s="14"/>
      <c r="BQ1306" s="14"/>
      <c r="BR1306" s="14"/>
      <c r="BS1306" s="14"/>
      <c r="BT1306" s="14"/>
      <c r="BU1306" s="14"/>
      <c r="BV1306" s="14"/>
      <c r="BW1306" s="14"/>
      <c r="BX1306" s="14"/>
      <c r="BY1306" s="14"/>
      <c r="BZ1306" s="14"/>
      <c r="CA1306" s="14"/>
      <c r="CB1306" s="14"/>
      <c r="CC1306" s="14"/>
      <c r="CD1306" s="14"/>
      <c r="CE1306" s="14"/>
      <c r="CF1306" s="14"/>
      <c r="CG1306" s="14"/>
      <c r="CH1306" s="14"/>
      <c r="CI1306" s="14"/>
      <c r="CJ1306" s="14"/>
      <c r="CK1306" s="14"/>
      <c r="CL1306" s="14"/>
      <c r="CM1306" s="14"/>
      <c r="CN1306" s="14"/>
      <c r="CO1306" s="14"/>
      <c r="CP1306" s="14"/>
      <c r="CQ1306" s="14"/>
      <c r="CR1306" s="14"/>
      <c r="CS1306" s="14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  <c r="DN1306" s="1"/>
      <c r="DO1306" s="1"/>
      <c r="DP1306" s="1"/>
      <c r="DQ1306" s="1"/>
      <c r="DR1306" s="1"/>
      <c r="DS1306" s="1"/>
      <c r="DT1306" s="1"/>
      <c r="DU1306" s="1"/>
      <c r="DV1306" s="1"/>
      <c r="DW1306" s="1"/>
      <c r="DX1306" s="1"/>
      <c r="DY1306" s="1"/>
      <c r="DZ1306" s="1"/>
      <c r="EA1306" s="1"/>
      <c r="EB1306" s="1"/>
      <c r="EC1306" s="1"/>
      <c r="ED1306" s="1"/>
      <c r="EE1306" s="1"/>
      <c r="EF1306" s="1"/>
      <c r="EG1306" s="1"/>
      <c r="EH1306" s="1"/>
      <c r="EI1306" s="1"/>
      <c r="EJ1306" s="1"/>
      <c r="EK1306" s="1"/>
      <c r="EL1306" s="1"/>
      <c r="EM1306" s="1"/>
      <c r="EN1306" s="1"/>
      <c r="EO1306" s="1"/>
      <c r="EP1306" s="1"/>
      <c r="EQ1306" s="1"/>
      <c r="ER1306" s="1"/>
      <c r="ES1306" s="1"/>
      <c r="ET1306" s="1"/>
      <c r="EU1306" s="1"/>
      <c r="EV1306" s="1"/>
      <c r="EW1306" s="1"/>
      <c r="EX1306" s="1"/>
      <c r="EY1306" s="1"/>
      <c r="EZ1306" s="1"/>
      <c r="FA1306" s="1"/>
      <c r="FB1306" s="1"/>
      <c r="FC1306" s="1"/>
      <c r="FD1306" s="1"/>
      <c r="FE1306" s="1"/>
      <c r="FF1306" s="1"/>
      <c r="FG1306" s="1"/>
      <c r="FH1306" s="1"/>
      <c r="FI1306" s="1"/>
      <c r="FJ1306" s="1"/>
      <c r="FK1306" s="1"/>
      <c r="FL1306" s="1"/>
      <c r="FM1306" s="1"/>
      <c r="FN1306" s="1"/>
      <c r="FO1306" s="1"/>
      <c r="FP1306" s="1"/>
      <c r="FQ1306" s="1"/>
      <c r="FR1306" s="1"/>
      <c r="FS1306" s="1"/>
      <c r="FT1306" s="1"/>
      <c r="FU1306" s="1"/>
      <c r="FV1306" s="1"/>
      <c r="FW1306" s="1"/>
      <c r="FX1306" s="1"/>
      <c r="FY1306" s="1"/>
      <c r="FZ1306" s="1"/>
      <c r="GA1306" s="1"/>
      <c r="GB1306" s="1"/>
      <c r="GC1306" s="1"/>
      <c r="GD1306" s="1"/>
      <c r="GE1306" s="1"/>
      <c r="GF1306" s="1"/>
      <c r="GG1306" s="1"/>
      <c r="GH1306" s="1"/>
      <c r="GI1306" s="1"/>
      <c r="GJ1306" s="1"/>
      <c r="GK1306" s="1"/>
      <c r="GL1306" s="1"/>
      <c r="GM1306" s="1"/>
      <c r="GN1306" s="1"/>
      <c r="GO1306" s="1"/>
      <c r="GP1306" s="1"/>
      <c r="GQ1306" s="1"/>
      <c r="GR1306" s="1"/>
      <c r="GS1306" s="1"/>
      <c r="GT1306" s="1"/>
      <c r="GU1306" s="1"/>
      <c r="GV1306" s="1"/>
      <c r="GW1306" s="1"/>
      <c r="GX1306" s="1"/>
      <c r="GY1306" s="1"/>
      <c r="GZ1306" s="1"/>
      <c r="HA1306" s="1"/>
      <c r="HB1306" s="1"/>
      <c r="HC1306" s="1"/>
      <c r="HD1306" s="1"/>
      <c r="HE1306" s="1"/>
      <c r="HF1306" s="1"/>
      <c r="HG1306" s="1"/>
      <c r="HH1306" s="1"/>
      <c r="HI1306" s="1"/>
      <c r="HJ1306" s="1"/>
      <c r="HK1306" s="1"/>
      <c r="HL1306" s="1"/>
      <c r="HM1306" s="1"/>
      <c r="HN1306" s="1"/>
      <c r="HO1306" s="1"/>
      <c r="HP1306" s="1"/>
      <c r="HQ1306" s="1"/>
      <c r="HR1306" s="1"/>
      <c r="HS1306" s="1"/>
      <c r="HT1306" s="1"/>
      <c r="HU1306" s="1"/>
      <c r="HV1306" s="1"/>
      <c r="HW1306" s="1"/>
      <c r="HX1306" s="1"/>
      <c r="HY1306" s="1"/>
      <c r="HZ1306" s="1"/>
      <c r="IA1306" s="1"/>
      <c r="IB1306" s="1"/>
      <c r="IC1306" s="1"/>
      <c r="ID1306" s="1"/>
      <c r="IE1306" s="1"/>
      <c r="IF1306" s="1"/>
      <c r="IG1306" s="1"/>
      <c r="IH1306" s="1"/>
      <c r="II1306" s="1"/>
      <c r="IJ1306" s="1"/>
      <c r="IK1306" s="1"/>
      <c r="IL1306" s="1"/>
      <c r="IM1306" s="1"/>
      <c r="IN1306" s="1"/>
      <c r="IO1306" s="1"/>
      <c r="IP1306" s="1"/>
      <c r="IQ1306" s="1"/>
      <c r="IR1306" s="1"/>
      <c r="IS1306" s="1"/>
      <c r="IT1306" s="1"/>
      <c r="IU1306" s="1"/>
      <c r="IV1306" s="1"/>
    </row>
    <row r="1307" spans="1:256" s="3" customFormat="1" ht="15" customHeight="1">
      <c r="A1307" s="1"/>
      <c r="B1307" s="1"/>
      <c r="C1307" s="1"/>
      <c r="D1307" s="1"/>
      <c r="E1307" s="1"/>
      <c r="F1307" s="1"/>
      <c r="G1307" s="1"/>
      <c r="H1307" s="1"/>
      <c r="I1307" s="1"/>
      <c r="J1307" s="1"/>
      <c r="K1307" s="19">
        <v>136</v>
      </c>
      <c r="L1307" s="12">
        <v>3.55</v>
      </c>
      <c r="M1307" s="12">
        <v>2.78</v>
      </c>
      <c r="N1307" s="14">
        <v>4.0000000000000001E-3</v>
      </c>
      <c r="O1307" s="14">
        <v>5.3999999999999999E-2</v>
      </c>
      <c r="P1307" s="14">
        <v>0</v>
      </c>
      <c r="Q1307" s="14">
        <v>0.13</v>
      </c>
      <c r="R1307" s="14">
        <v>0</v>
      </c>
      <c r="S1307" s="12">
        <v>0</v>
      </c>
      <c r="T1307" s="15">
        <v>0</v>
      </c>
      <c r="U1307" s="15">
        <v>0</v>
      </c>
      <c r="V1307" s="15">
        <v>0</v>
      </c>
      <c r="W1307" s="15">
        <v>0</v>
      </c>
      <c r="X1307" s="15">
        <v>0</v>
      </c>
      <c r="Y1307" s="15">
        <v>0</v>
      </c>
      <c r="Z1307" s="14"/>
      <c r="AA1307" s="14"/>
      <c r="AB1307" s="14"/>
      <c r="AC1307" s="14"/>
      <c r="AD1307" s="14"/>
      <c r="AE1307" s="14"/>
      <c r="AF1307" s="14"/>
      <c r="AG1307" s="14"/>
      <c r="AH1307" s="14"/>
      <c r="AI1307" s="14"/>
      <c r="AJ1307" s="14">
        <v>900</v>
      </c>
      <c r="AK1307" s="14">
        <v>90</v>
      </c>
      <c r="AL1307" s="14">
        <v>350</v>
      </c>
      <c r="AM1307" s="14">
        <v>60</v>
      </c>
      <c r="AN1307" s="14"/>
      <c r="AO1307" s="14"/>
      <c r="AP1307" s="14"/>
      <c r="AQ1307" s="14"/>
      <c r="AR1307" s="14"/>
      <c r="AS1307" s="16"/>
      <c r="AT1307" s="14">
        <v>1140</v>
      </c>
      <c r="AU1307" s="14"/>
      <c r="AV1307" s="14"/>
      <c r="AW1307" s="14">
        <v>450</v>
      </c>
      <c r="AX1307" s="14"/>
      <c r="AY1307" s="14"/>
      <c r="AZ1307" s="14"/>
      <c r="BA1307" s="14"/>
      <c r="BB1307" s="14"/>
      <c r="BC1307" s="38"/>
      <c r="BD1307" s="14"/>
      <c r="BE1307" s="14"/>
      <c r="BF1307" s="18"/>
      <c r="BG1307" s="14"/>
      <c r="BH1307" s="14"/>
      <c r="BI1307" s="14"/>
      <c r="BJ1307" s="14"/>
      <c r="BK1307" s="14"/>
      <c r="BL1307" s="14"/>
      <c r="BM1307" s="14"/>
      <c r="BN1307" s="14"/>
      <c r="BO1307" s="14"/>
      <c r="BP1307" s="14"/>
      <c r="BQ1307" s="14"/>
      <c r="BR1307" s="14"/>
      <c r="BS1307" s="14"/>
      <c r="BT1307" s="14"/>
      <c r="BU1307" s="14"/>
      <c r="BV1307" s="14"/>
      <c r="BW1307" s="14"/>
      <c r="BX1307" s="14"/>
      <c r="BY1307" s="14"/>
      <c r="BZ1307" s="14"/>
      <c r="CA1307" s="14"/>
      <c r="CB1307" s="14"/>
      <c r="CC1307" s="14"/>
      <c r="CD1307" s="14"/>
      <c r="CE1307" s="14"/>
      <c r="CF1307" s="14"/>
      <c r="CG1307" s="14"/>
      <c r="CH1307" s="14"/>
      <c r="CI1307" s="14"/>
      <c r="CJ1307" s="14"/>
      <c r="CK1307" s="14"/>
      <c r="CL1307" s="14"/>
      <c r="CM1307" s="14"/>
      <c r="CN1307" s="14"/>
      <c r="CO1307" s="14"/>
      <c r="CP1307" s="14"/>
      <c r="CQ1307" s="14"/>
      <c r="CR1307" s="14"/>
      <c r="CS1307" s="14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  <c r="DN1307" s="1"/>
      <c r="DO1307" s="1"/>
      <c r="DP1307" s="1"/>
      <c r="DQ1307" s="1"/>
      <c r="DR1307" s="1"/>
      <c r="DS1307" s="1"/>
      <c r="DT1307" s="1"/>
      <c r="DU1307" s="1"/>
      <c r="DV1307" s="1"/>
      <c r="DW1307" s="1"/>
      <c r="DX1307" s="1"/>
      <c r="DY1307" s="1"/>
      <c r="DZ1307" s="1"/>
      <c r="EA1307" s="1"/>
      <c r="EB1307" s="1"/>
      <c r="EC1307" s="1"/>
      <c r="ED1307" s="1"/>
      <c r="EE1307" s="1"/>
      <c r="EF1307" s="1"/>
      <c r="EG1307" s="1"/>
      <c r="EH1307" s="1"/>
      <c r="EI1307" s="1"/>
      <c r="EJ1307" s="1"/>
      <c r="EK1307" s="1"/>
      <c r="EL1307" s="1"/>
      <c r="EM1307" s="1"/>
      <c r="EN1307" s="1"/>
      <c r="EO1307" s="1"/>
      <c r="EP1307" s="1"/>
      <c r="EQ1307" s="1"/>
      <c r="ER1307" s="1"/>
      <c r="ES1307" s="1"/>
      <c r="ET1307" s="1"/>
      <c r="EU1307" s="1"/>
      <c r="EV1307" s="1"/>
      <c r="EW1307" s="1"/>
      <c r="EX1307" s="1"/>
      <c r="EY1307" s="1"/>
      <c r="EZ1307" s="1"/>
      <c r="FA1307" s="1"/>
      <c r="FB1307" s="1"/>
      <c r="FC1307" s="1"/>
      <c r="FD1307" s="1"/>
      <c r="FE1307" s="1"/>
      <c r="FF1307" s="1"/>
      <c r="FG1307" s="1"/>
      <c r="FH1307" s="1"/>
      <c r="FI1307" s="1"/>
      <c r="FJ1307" s="1"/>
      <c r="FK1307" s="1"/>
      <c r="FL1307" s="1"/>
      <c r="FM1307" s="1"/>
      <c r="FN1307" s="1"/>
      <c r="FO1307" s="1"/>
      <c r="FP1307" s="1"/>
      <c r="FQ1307" s="1"/>
      <c r="FR1307" s="1"/>
      <c r="FS1307" s="1"/>
      <c r="FT1307" s="1"/>
      <c r="FU1307" s="1"/>
      <c r="FV1307" s="1"/>
      <c r="FW1307" s="1"/>
      <c r="FX1307" s="1"/>
      <c r="FY1307" s="1"/>
      <c r="FZ1307" s="1"/>
      <c r="GA1307" s="1"/>
      <c r="GB1307" s="1"/>
      <c r="GC1307" s="1"/>
      <c r="GD1307" s="1"/>
      <c r="GE1307" s="1"/>
      <c r="GF1307" s="1"/>
      <c r="GG1307" s="1"/>
      <c r="GH1307" s="1"/>
      <c r="GI1307" s="1"/>
      <c r="GJ1307" s="1"/>
      <c r="GK1307" s="1"/>
      <c r="GL1307" s="1"/>
      <c r="GM1307" s="1"/>
      <c r="GN1307" s="1"/>
      <c r="GO1307" s="1"/>
      <c r="GP1307" s="1"/>
      <c r="GQ1307" s="1"/>
      <c r="GR1307" s="1"/>
      <c r="GS1307" s="1"/>
      <c r="GT1307" s="1"/>
      <c r="GU1307" s="1"/>
      <c r="GV1307" s="1"/>
      <c r="GW1307" s="1"/>
      <c r="GX1307" s="1"/>
      <c r="GY1307" s="1"/>
      <c r="GZ1307" s="1"/>
      <c r="HA1307" s="1"/>
      <c r="HB1307" s="1"/>
      <c r="HC1307" s="1"/>
      <c r="HD1307" s="1"/>
      <c r="HE1307" s="1"/>
      <c r="HF1307" s="1"/>
      <c r="HG1307" s="1"/>
      <c r="HH1307" s="1"/>
      <c r="HI1307" s="1"/>
      <c r="HJ1307" s="1"/>
      <c r="HK1307" s="1"/>
      <c r="HL1307" s="1"/>
      <c r="HM1307" s="1"/>
      <c r="HN1307" s="1"/>
      <c r="HO1307" s="1"/>
      <c r="HP1307" s="1"/>
      <c r="HQ1307" s="1"/>
      <c r="HR1307" s="1"/>
      <c r="HS1307" s="1"/>
      <c r="HT1307" s="1"/>
      <c r="HU1307" s="1"/>
      <c r="HV1307" s="1"/>
      <c r="HW1307" s="1"/>
      <c r="HX1307" s="1"/>
      <c r="HY1307" s="1"/>
      <c r="HZ1307" s="1"/>
      <c r="IA1307" s="1"/>
      <c r="IB1307" s="1"/>
      <c r="IC1307" s="1"/>
      <c r="ID1307" s="1"/>
      <c r="IE1307" s="1"/>
      <c r="IF1307" s="1"/>
      <c r="IG1307" s="1"/>
      <c r="IH1307" s="1"/>
      <c r="II1307" s="1"/>
      <c r="IJ1307" s="1"/>
      <c r="IK1307" s="1"/>
      <c r="IL1307" s="1"/>
      <c r="IM1307" s="1"/>
      <c r="IN1307" s="1"/>
      <c r="IO1307" s="1"/>
      <c r="IP1307" s="1"/>
      <c r="IQ1307" s="1"/>
      <c r="IR1307" s="1"/>
      <c r="IS1307" s="1"/>
      <c r="IT1307" s="1"/>
      <c r="IU1307" s="1"/>
      <c r="IV1307" s="1"/>
    </row>
    <row r="1308" spans="1:256" s="3" customFormat="1" ht="15" customHeight="1">
      <c r="A1308" s="1"/>
      <c r="B1308" s="1"/>
      <c r="C1308" s="1"/>
      <c r="D1308" s="1"/>
      <c r="E1308" s="1"/>
      <c r="F1308" s="1"/>
      <c r="G1308" s="1"/>
      <c r="H1308" s="1"/>
      <c r="I1308" s="1"/>
      <c r="J1308" s="1"/>
      <c r="K1308" s="19">
        <v>136</v>
      </c>
      <c r="L1308" s="12">
        <v>3.55</v>
      </c>
      <c r="M1308" s="12">
        <v>2.78</v>
      </c>
      <c r="N1308" s="14">
        <v>4.0000000000000001E-3</v>
      </c>
      <c r="O1308" s="14">
        <v>5.3999999999999999E-2</v>
      </c>
      <c r="P1308" s="14">
        <v>0</v>
      </c>
      <c r="Q1308" s="14">
        <v>0.13</v>
      </c>
      <c r="R1308" s="14">
        <v>0</v>
      </c>
      <c r="S1308" s="12">
        <v>0</v>
      </c>
      <c r="T1308" s="15">
        <v>0</v>
      </c>
      <c r="U1308" s="15">
        <v>0</v>
      </c>
      <c r="V1308" s="15">
        <v>0</v>
      </c>
      <c r="W1308" s="15">
        <v>0</v>
      </c>
      <c r="X1308" s="15">
        <v>0</v>
      </c>
      <c r="Y1308" s="15">
        <v>0</v>
      </c>
      <c r="Z1308" s="14"/>
      <c r="AA1308" s="14"/>
      <c r="AB1308" s="14"/>
      <c r="AC1308" s="14"/>
      <c r="AD1308" s="14"/>
      <c r="AE1308" s="14"/>
      <c r="AF1308" s="14"/>
      <c r="AG1308" s="14"/>
      <c r="AH1308" s="14"/>
      <c r="AI1308" s="14"/>
      <c r="AJ1308" s="14">
        <v>900</v>
      </c>
      <c r="AK1308" s="14">
        <v>90</v>
      </c>
      <c r="AL1308" s="14">
        <v>350</v>
      </c>
      <c r="AM1308" s="14">
        <v>120</v>
      </c>
      <c r="AN1308" s="14"/>
      <c r="AO1308" s="14"/>
      <c r="AP1308" s="14"/>
      <c r="AQ1308" s="14"/>
      <c r="AR1308" s="14"/>
      <c r="AS1308" s="16"/>
      <c r="AT1308" s="14">
        <v>1130</v>
      </c>
      <c r="AU1308" s="14"/>
      <c r="AV1308" s="14"/>
      <c r="AW1308" s="14">
        <v>440</v>
      </c>
      <c r="AX1308" s="14"/>
      <c r="AY1308" s="14"/>
      <c r="AZ1308" s="14"/>
      <c r="BA1308" s="14"/>
      <c r="BB1308" s="14"/>
      <c r="BC1308" s="38"/>
      <c r="BD1308" s="14"/>
      <c r="BE1308" s="14"/>
      <c r="BF1308" s="17"/>
      <c r="BG1308" s="14"/>
      <c r="BH1308" s="14"/>
      <c r="BI1308" s="14"/>
      <c r="BJ1308" s="14"/>
      <c r="BK1308" s="14"/>
      <c r="BL1308" s="14"/>
      <c r="BM1308" s="14"/>
      <c r="BN1308" s="14"/>
      <c r="BO1308" s="14"/>
      <c r="BP1308" s="14"/>
      <c r="BQ1308" s="14"/>
      <c r="BR1308" s="14"/>
      <c r="BS1308" s="14"/>
      <c r="BT1308" s="14"/>
      <c r="BU1308" s="14"/>
      <c r="BV1308" s="14"/>
      <c r="BW1308" s="14"/>
      <c r="BX1308" s="14"/>
      <c r="BY1308" s="14"/>
      <c r="BZ1308" s="14"/>
      <c r="CA1308" s="14"/>
      <c r="CB1308" s="14"/>
      <c r="CC1308" s="14"/>
      <c r="CD1308" s="14"/>
      <c r="CE1308" s="14"/>
      <c r="CF1308" s="14"/>
      <c r="CG1308" s="14"/>
      <c r="CH1308" s="14"/>
      <c r="CI1308" s="14"/>
      <c r="CJ1308" s="14"/>
      <c r="CK1308" s="14"/>
      <c r="CL1308" s="14"/>
      <c r="CM1308" s="14"/>
      <c r="CN1308" s="14"/>
      <c r="CO1308" s="14"/>
      <c r="CP1308" s="14"/>
      <c r="CQ1308" s="14"/>
      <c r="CR1308" s="14"/>
      <c r="CS1308" s="14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  <c r="DN1308" s="1"/>
      <c r="DO1308" s="1"/>
      <c r="DP1308" s="1"/>
      <c r="DQ1308" s="1"/>
      <c r="DR1308" s="1"/>
      <c r="DS1308" s="1"/>
      <c r="DT1308" s="1"/>
      <c r="DU1308" s="1"/>
      <c r="DV1308" s="1"/>
      <c r="DW1308" s="1"/>
      <c r="DX1308" s="1"/>
      <c r="DY1308" s="1"/>
      <c r="DZ1308" s="1"/>
      <c r="EA1308" s="1"/>
      <c r="EB1308" s="1"/>
      <c r="EC1308" s="1"/>
      <c r="ED1308" s="1"/>
      <c r="EE1308" s="1"/>
      <c r="EF1308" s="1"/>
      <c r="EG1308" s="1"/>
      <c r="EH1308" s="1"/>
      <c r="EI1308" s="1"/>
      <c r="EJ1308" s="1"/>
      <c r="EK1308" s="1"/>
      <c r="EL1308" s="1"/>
      <c r="EM1308" s="1"/>
      <c r="EN1308" s="1"/>
      <c r="EO1308" s="1"/>
      <c r="EP1308" s="1"/>
      <c r="EQ1308" s="1"/>
      <c r="ER1308" s="1"/>
      <c r="ES1308" s="1"/>
      <c r="ET1308" s="1"/>
      <c r="EU1308" s="1"/>
      <c r="EV1308" s="1"/>
      <c r="EW1308" s="1"/>
      <c r="EX1308" s="1"/>
      <c r="EY1308" s="1"/>
      <c r="EZ1308" s="1"/>
      <c r="FA1308" s="1"/>
      <c r="FB1308" s="1"/>
      <c r="FC1308" s="1"/>
      <c r="FD1308" s="1"/>
      <c r="FE1308" s="1"/>
      <c r="FF1308" s="1"/>
      <c r="FG1308" s="1"/>
      <c r="FH1308" s="1"/>
      <c r="FI1308" s="1"/>
      <c r="FJ1308" s="1"/>
      <c r="FK1308" s="1"/>
      <c r="FL1308" s="1"/>
      <c r="FM1308" s="1"/>
      <c r="FN1308" s="1"/>
      <c r="FO1308" s="1"/>
      <c r="FP1308" s="1"/>
      <c r="FQ1308" s="1"/>
      <c r="FR1308" s="1"/>
      <c r="FS1308" s="1"/>
      <c r="FT1308" s="1"/>
      <c r="FU1308" s="1"/>
      <c r="FV1308" s="1"/>
      <c r="FW1308" s="1"/>
      <c r="FX1308" s="1"/>
      <c r="FY1308" s="1"/>
      <c r="FZ1308" s="1"/>
      <c r="GA1308" s="1"/>
      <c r="GB1308" s="1"/>
      <c r="GC1308" s="1"/>
      <c r="GD1308" s="1"/>
      <c r="GE1308" s="1"/>
      <c r="GF1308" s="1"/>
      <c r="GG1308" s="1"/>
      <c r="GH1308" s="1"/>
      <c r="GI1308" s="1"/>
      <c r="GJ1308" s="1"/>
      <c r="GK1308" s="1"/>
      <c r="GL1308" s="1"/>
      <c r="GM1308" s="1"/>
      <c r="GN1308" s="1"/>
      <c r="GO1308" s="1"/>
      <c r="GP1308" s="1"/>
      <c r="GQ1308" s="1"/>
      <c r="GR1308" s="1"/>
      <c r="GS1308" s="1"/>
      <c r="GT1308" s="1"/>
      <c r="GU1308" s="1"/>
      <c r="GV1308" s="1"/>
      <c r="GW1308" s="1"/>
      <c r="GX1308" s="1"/>
      <c r="GY1308" s="1"/>
      <c r="GZ1308" s="1"/>
      <c r="HA1308" s="1"/>
      <c r="HB1308" s="1"/>
      <c r="HC1308" s="1"/>
      <c r="HD1308" s="1"/>
      <c r="HE1308" s="1"/>
      <c r="HF1308" s="1"/>
      <c r="HG1308" s="1"/>
      <c r="HH1308" s="1"/>
      <c r="HI1308" s="1"/>
      <c r="HJ1308" s="1"/>
      <c r="HK1308" s="1"/>
      <c r="HL1308" s="1"/>
      <c r="HM1308" s="1"/>
      <c r="HN1308" s="1"/>
      <c r="HO1308" s="1"/>
      <c r="HP1308" s="1"/>
      <c r="HQ1308" s="1"/>
      <c r="HR1308" s="1"/>
      <c r="HS1308" s="1"/>
      <c r="HT1308" s="1"/>
      <c r="HU1308" s="1"/>
      <c r="HV1308" s="1"/>
      <c r="HW1308" s="1"/>
      <c r="HX1308" s="1"/>
      <c r="HY1308" s="1"/>
      <c r="HZ1308" s="1"/>
      <c r="IA1308" s="1"/>
      <c r="IB1308" s="1"/>
      <c r="IC1308" s="1"/>
      <c r="ID1308" s="1"/>
      <c r="IE1308" s="1"/>
      <c r="IF1308" s="1"/>
      <c r="IG1308" s="1"/>
      <c r="IH1308" s="1"/>
      <c r="II1308" s="1"/>
      <c r="IJ1308" s="1"/>
      <c r="IK1308" s="1"/>
      <c r="IL1308" s="1"/>
      <c r="IM1308" s="1"/>
      <c r="IN1308" s="1"/>
      <c r="IO1308" s="1"/>
      <c r="IP1308" s="1"/>
      <c r="IQ1308" s="1"/>
      <c r="IR1308" s="1"/>
      <c r="IS1308" s="1"/>
      <c r="IT1308" s="1"/>
      <c r="IU1308" s="1"/>
      <c r="IV1308" s="1"/>
    </row>
    <row r="1309" spans="1:256" s="3" customFormat="1" ht="15" customHeight="1">
      <c r="A1309" s="1"/>
      <c r="B1309" s="1"/>
      <c r="C1309" s="1"/>
      <c r="D1309" s="1"/>
      <c r="E1309" s="1"/>
      <c r="F1309" s="1"/>
      <c r="G1309" s="1"/>
      <c r="H1309" s="1"/>
      <c r="I1309" s="1"/>
      <c r="J1309" s="1"/>
      <c r="K1309" s="19">
        <v>136</v>
      </c>
      <c r="L1309" s="12">
        <v>3.55</v>
      </c>
      <c r="M1309" s="12">
        <v>2.78</v>
      </c>
      <c r="N1309" s="14">
        <v>4.0000000000000001E-3</v>
      </c>
      <c r="O1309" s="14">
        <v>5.3999999999999999E-2</v>
      </c>
      <c r="P1309" s="14">
        <v>0</v>
      </c>
      <c r="Q1309" s="14">
        <v>0.13</v>
      </c>
      <c r="R1309" s="14">
        <v>0</v>
      </c>
      <c r="S1309" s="12">
        <v>0</v>
      </c>
      <c r="T1309" s="15">
        <v>0</v>
      </c>
      <c r="U1309" s="15">
        <v>0</v>
      </c>
      <c r="V1309" s="15">
        <v>0</v>
      </c>
      <c r="W1309" s="15">
        <v>0</v>
      </c>
      <c r="X1309" s="15">
        <v>0</v>
      </c>
      <c r="Y1309" s="15">
        <v>0</v>
      </c>
      <c r="Z1309" s="14"/>
      <c r="AA1309" s="14"/>
      <c r="AB1309" s="14"/>
      <c r="AC1309" s="14"/>
      <c r="AD1309" s="14"/>
      <c r="AE1309" s="14"/>
      <c r="AF1309" s="14"/>
      <c r="AG1309" s="14"/>
      <c r="AH1309" s="14"/>
      <c r="AI1309" s="14"/>
      <c r="AJ1309" s="14">
        <v>900</v>
      </c>
      <c r="AK1309" s="14">
        <v>90</v>
      </c>
      <c r="AL1309" s="14">
        <v>350</v>
      </c>
      <c r="AM1309" s="14">
        <v>180</v>
      </c>
      <c r="AN1309" s="14"/>
      <c r="AO1309" s="14"/>
      <c r="AP1309" s="14"/>
      <c r="AQ1309" s="14"/>
      <c r="AR1309" s="14"/>
      <c r="AS1309" s="16"/>
      <c r="AT1309" s="14">
        <v>1205</v>
      </c>
      <c r="AU1309" s="14"/>
      <c r="AV1309" s="14"/>
      <c r="AW1309" s="14">
        <v>445</v>
      </c>
      <c r="AX1309" s="14"/>
      <c r="AY1309" s="14"/>
      <c r="AZ1309" s="14"/>
      <c r="BA1309" s="14"/>
      <c r="BB1309" s="14"/>
      <c r="BC1309" s="38"/>
      <c r="BD1309" s="14"/>
      <c r="BE1309" s="14"/>
      <c r="BF1309" s="17"/>
      <c r="BG1309" s="14"/>
      <c r="BH1309" s="14"/>
      <c r="BI1309" s="14"/>
      <c r="BJ1309" s="14"/>
      <c r="BK1309" s="14"/>
      <c r="BL1309" s="14"/>
      <c r="BM1309" s="14"/>
      <c r="BN1309" s="14"/>
      <c r="BO1309" s="14"/>
      <c r="BP1309" s="14"/>
      <c r="BQ1309" s="14"/>
      <c r="BR1309" s="14"/>
      <c r="BS1309" s="14"/>
      <c r="BT1309" s="14"/>
      <c r="BU1309" s="14"/>
      <c r="BV1309" s="14"/>
      <c r="BW1309" s="14"/>
      <c r="BX1309" s="14"/>
      <c r="BY1309" s="14"/>
      <c r="BZ1309" s="14"/>
      <c r="CA1309" s="14"/>
      <c r="CB1309" s="14"/>
      <c r="CC1309" s="14"/>
      <c r="CD1309" s="14"/>
      <c r="CE1309" s="14"/>
      <c r="CF1309" s="14"/>
      <c r="CG1309" s="14"/>
      <c r="CH1309" s="14"/>
      <c r="CI1309" s="14"/>
      <c r="CJ1309" s="14"/>
      <c r="CK1309" s="14"/>
      <c r="CL1309" s="14"/>
      <c r="CM1309" s="14"/>
      <c r="CN1309" s="14"/>
      <c r="CO1309" s="14"/>
      <c r="CP1309" s="14"/>
      <c r="CQ1309" s="14"/>
      <c r="CR1309" s="14"/>
      <c r="CS1309" s="14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  <c r="DN1309" s="1"/>
      <c r="DO1309" s="1"/>
      <c r="DP1309" s="1"/>
      <c r="DQ1309" s="1"/>
      <c r="DR1309" s="1"/>
      <c r="DS1309" s="1"/>
      <c r="DT1309" s="1"/>
      <c r="DU1309" s="1"/>
      <c r="DV1309" s="1"/>
      <c r="DW1309" s="1"/>
      <c r="DX1309" s="1"/>
      <c r="DY1309" s="1"/>
      <c r="DZ1309" s="1"/>
      <c r="EA1309" s="1"/>
      <c r="EB1309" s="1"/>
      <c r="EC1309" s="1"/>
      <c r="ED1309" s="1"/>
      <c r="EE1309" s="1"/>
      <c r="EF1309" s="1"/>
      <c r="EG1309" s="1"/>
      <c r="EH1309" s="1"/>
      <c r="EI1309" s="1"/>
      <c r="EJ1309" s="1"/>
      <c r="EK1309" s="1"/>
      <c r="EL1309" s="1"/>
      <c r="EM1309" s="1"/>
      <c r="EN1309" s="1"/>
      <c r="EO1309" s="1"/>
      <c r="EP1309" s="1"/>
      <c r="EQ1309" s="1"/>
      <c r="ER1309" s="1"/>
      <c r="ES1309" s="1"/>
      <c r="ET1309" s="1"/>
      <c r="EU1309" s="1"/>
      <c r="EV1309" s="1"/>
      <c r="EW1309" s="1"/>
      <c r="EX1309" s="1"/>
      <c r="EY1309" s="1"/>
      <c r="EZ1309" s="1"/>
      <c r="FA1309" s="1"/>
      <c r="FB1309" s="1"/>
      <c r="FC1309" s="1"/>
      <c r="FD1309" s="1"/>
      <c r="FE1309" s="1"/>
      <c r="FF1309" s="1"/>
      <c r="FG1309" s="1"/>
      <c r="FH1309" s="1"/>
      <c r="FI1309" s="1"/>
      <c r="FJ1309" s="1"/>
      <c r="FK1309" s="1"/>
      <c r="FL1309" s="1"/>
      <c r="FM1309" s="1"/>
      <c r="FN1309" s="1"/>
      <c r="FO1309" s="1"/>
      <c r="FP1309" s="1"/>
      <c r="FQ1309" s="1"/>
      <c r="FR1309" s="1"/>
      <c r="FS1309" s="1"/>
      <c r="FT1309" s="1"/>
      <c r="FU1309" s="1"/>
      <c r="FV1309" s="1"/>
      <c r="FW1309" s="1"/>
      <c r="FX1309" s="1"/>
      <c r="FY1309" s="1"/>
      <c r="FZ1309" s="1"/>
      <c r="GA1309" s="1"/>
      <c r="GB1309" s="1"/>
      <c r="GC1309" s="1"/>
      <c r="GD1309" s="1"/>
      <c r="GE1309" s="1"/>
      <c r="GF1309" s="1"/>
      <c r="GG1309" s="1"/>
      <c r="GH1309" s="1"/>
      <c r="GI1309" s="1"/>
      <c r="GJ1309" s="1"/>
      <c r="GK1309" s="1"/>
      <c r="GL1309" s="1"/>
      <c r="GM1309" s="1"/>
      <c r="GN1309" s="1"/>
      <c r="GO1309" s="1"/>
      <c r="GP1309" s="1"/>
      <c r="GQ1309" s="1"/>
      <c r="GR1309" s="1"/>
      <c r="GS1309" s="1"/>
      <c r="GT1309" s="1"/>
      <c r="GU1309" s="1"/>
      <c r="GV1309" s="1"/>
      <c r="GW1309" s="1"/>
      <c r="GX1309" s="1"/>
      <c r="GY1309" s="1"/>
      <c r="GZ1309" s="1"/>
      <c r="HA1309" s="1"/>
      <c r="HB1309" s="1"/>
      <c r="HC1309" s="1"/>
      <c r="HD1309" s="1"/>
      <c r="HE1309" s="1"/>
      <c r="HF1309" s="1"/>
      <c r="HG1309" s="1"/>
      <c r="HH1309" s="1"/>
      <c r="HI1309" s="1"/>
      <c r="HJ1309" s="1"/>
      <c r="HK1309" s="1"/>
      <c r="HL1309" s="1"/>
      <c r="HM1309" s="1"/>
      <c r="HN1309" s="1"/>
      <c r="HO1309" s="1"/>
      <c r="HP1309" s="1"/>
      <c r="HQ1309" s="1"/>
      <c r="HR1309" s="1"/>
      <c r="HS1309" s="1"/>
      <c r="HT1309" s="1"/>
      <c r="HU1309" s="1"/>
      <c r="HV1309" s="1"/>
      <c r="HW1309" s="1"/>
      <c r="HX1309" s="1"/>
      <c r="HY1309" s="1"/>
      <c r="HZ1309" s="1"/>
      <c r="IA1309" s="1"/>
      <c r="IB1309" s="1"/>
      <c r="IC1309" s="1"/>
      <c r="ID1309" s="1"/>
      <c r="IE1309" s="1"/>
      <c r="IF1309" s="1"/>
      <c r="IG1309" s="1"/>
      <c r="IH1309" s="1"/>
      <c r="II1309" s="1"/>
      <c r="IJ1309" s="1"/>
      <c r="IK1309" s="1"/>
      <c r="IL1309" s="1"/>
      <c r="IM1309" s="1"/>
      <c r="IN1309" s="1"/>
      <c r="IO1309" s="1"/>
      <c r="IP1309" s="1"/>
      <c r="IQ1309" s="1"/>
      <c r="IR1309" s="1"/>
      <c r="IS1309" s="1"/>
      <c r="IT1309" s="1"/>
      <c r="IU1309" s="1"/>
      <c r="IV1309" s="1"/>
    </row>
    <row r="1310" spans="1:256" s="3" customFormat="1" ht="15" customHeight="1">
      <c r="A1310" s="1"/>
      <c r="B1310" s="1"/>
      <c r="C1310" s="1"/>
      <c r="D1310" s="1"/>
      <c r="E1310" s="1"/>
      <c r="F1310" s="1"/>
      <c r="G1310" s="1"/>
      <c r="H1310" s="1"/>
      <c r="I1310" s="1"/>
      <c r="J1310" s="1"/>
      <c r="K1310" s="19">
        <v>137</v>
      </c>
      <c r="L1310" s="28">
        <v>3.6</v>
      </c>
      <c r="M1310" s="28">
        <v>2.7</v>
      </c>
      <c r="N1310" s="28">
        <v>7.0000000000000007E-2</v>
      </c>
      <c r="O1310" s="28">
        <v>0.02</v>
      </c>
      <c r="P1310" s="28"/>
      <c r="Q1310" s="28">
        <v>0.1</v>
      </c>
      <c r="R1310" s="28">
        <v>0</v>
      </c>
      <c r="S1310" s="28">
        <v>0</v>
      </c>
      <c r="T1310" s="28">
        <v>0</v>
      </c>
      <c r="U1310" s="28">
        <v>0</v>
      </c>
      <c r="V1310" s="28">
        <v>0</v>
      </c>
      <c r="W1310" s="28">
        <v>0</v>
      </c>
      <c r="X1310" s="28">
        <v>0</v>
      </c>
      <c r="Y1310" s="28">
        <v>0</v>
      </c>
      <c r="Z1310" s="28"/>
      <c r="AA1310" s="28"/>
      <c r="AB1310" s="28"/>
      <c r="AC1310" s="28"/>
      <c r="AD1310" s="28"/>
      <c r="AE1310" s="28"/>
      <c r="AF1310" s="28"/>
      <c r="AG1310" s="28">
        <v>495.3</v>
      </c>
      <c r="AH1310" s="28"/>
      <c r="AI1310" s="28"/>
      <c r="AJ1310" s="28">
        <v>900</v>
      </c>
      <c r="AK1310" s="28">
        <v>60</v>
      </c>
      <c r="AL1310" s="28">
        <v>270</v>
      </c>
      <c r="AM1310" s="28">
        <v>60</v>
      </c>
      <c r="AN1310" s="14"/>
      <c r="AO1310" s="14"/>
      <c r="AP1310" s="14"/>
      <c r="AQ1310" s="14"/>
      <c r="AR1310" s="14"/>
      <c r="AS1310" s="16"/>
      <c r="AT1310" s="28">
        <v>938.8</v>
      </c>
      <c r="AU1310" s="28"/>
      <c r="AV1310" s="28"/>
      <c r="AW1310" s="14"/>
      <c r="AX1310" s="14"/>
      <c r="AY1310" s="14"/>
      <c r="AZ1310" s="14"/>
      <c r="BA1310" s="14"/>
      <c r="BB1310" s="14"/>
      <c r="BC1310" s="38"/>
      <c r="BD1310" s="14"/>
      <c r="BE1310" s="14"/>
      <c r="BF1310" s="17"/>
      <c r="BG1310" s="14"/>
      <c r="BH1310" s="14"/>
      <c r="BI1310" s="14"/>
      <c r="BJ1310" s="14"/>
      <c r="BK1310" s="14"/>
      <c r="BL1310" s="14"/>
      <c r="BM1310" s="14"/>
      <c r="BN1310" s="14"/>
      <c r="BO1310" s="14"/>
      <c r="BP1310" s="14"/>
      <c r="BQ1310" s="14"/>
      <c r="BR1310" s="14"/>
      <c r="BS1310" s="14"/>
      <c r="BT1310" s="14"/>
      <c r="BU1310" s="14"/>
      <c r="BV1310" s="14"/>
      <c r="BW1310" s="14"/>
      <c r="BX1310" s="14"/>
      <c r="BY1310" s="14"/>
      <c r="BZ1310" s="14"/>
      <c r="CA1310" s="14"/>
      <c r="CB1310" s="14"/>
      <c r="CC1310" s="14"/>
      <c r="CD1310" s="14"/>
      <c r="CE1310" s="14"/>
      <c r="CF1310" s="14"/>
      <c r="CG1310" s="14"/>
      <c r="CH1310" s="14"/>
      <c r="CI1310" s="14"/>
      <c r="CJ1310" s="14"/>
      <c r="CK1310" s="14"/>
      <c r="CL1310" s="14"/>
      <c r="CM1310" s="14"/>
      <c r="CN1310" s="14"/>
      <c r="CO1310" s="14"/>
      <c r="CP1310" s="14"/>
      <c r="CQ1310" s="14"/>
      <c r="CR1310" s="14"/>
      <c r="CS1310" s="14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  <c r="DN1310" s="1"/>
      <c r="DO1310" s="1"/>
      <c r="DP1310" s="1"/>
      <c r="DQ1310" s="1"/>
      <c r="DR1310" s="1"/>
      <c r="DS1310" s="1"/>
      <c r="DT1310" s="1"/>
      <c r="DU1310" s="1"/>
      <c r="DV1310" s="1"/>
      <c r="DW1310" s="1"/>
      <c r="DX1310" s="1"/>
      <c r="DY1310" s="1"/>
      <c r="DZ1310" s="1"/>
      <c r="EA1310" s="1"/>
      <c r="EB1310" s="1"/>
      <c r="EC1310" s="1"/>
      <c r="ED1310" s="1"/>
      <c r="EE1310" s="1"/>
      <c r="EF1310" s="1"/>
      <c r="EG1310" s="1"/>
      <c r="EH1310" s="1"/>
      <c r="EI1310" s="1"/>
      <c r="EJ1310" s="1"/>
      <c r="EK1310" s="1"/>
      <c r="EL1310" s="1"/>
      <c r="EM1310" s="1"/>
      <c r="EN1310" s="1"/>
      <c r="EO1310" s="1"/>
      <c r="EP1310" s="1"/>
      <c r="EQ1310" s="1"/>
      <c r="ER1310" s="1"/>
      <c r="ES1310" s="1"/>
      <c r="ET1310" s="1"/>
      <c r="EU1310" s="1"/>
      <c r="EV1310" s="1"/>
      <c r="EW1310" s="1"/>
      <c r="EX1310" s="1"/>
      <c r="EY1310" s="1"/>
      <c r="EZ1310" s="1"/>
      <c r="FA1310" s="1"/>
      <c r="FB1310" s="1"/>
      <c r="FC1310" s="1"/>
      <c r="FD1310" s="1"/>
      <c r="FE1310" s="1"/>
      <c r="FF1310" s="1"/>
      <c r="FG1310" s="1"/>
      <c r="FH1310" s="1"/>
      <c r="FI1310" s="1"/>
      <c r="FJ1310" s="1"/>
      <c r="FK1310" s="1"/>
      <c r="FL1310" s="1"/>
      <c r="FM1310" s="1"/>
      <c r="FN1310" s="1"/>
      <c r="FO1310" s="1"/>
      <c r="FP1310" s="1"/>
      <c r="FQ1310" s="1"/>
      <c r="FR1310" s="1"/>
      <c r="FS1310" s="1"/>
      <c r="FT1310" s="1"/>
      <c r="FU1310" s="1"/>
      <c r="FV1310" s="1"/>
      <c r="FW1310" s="1"/>
      <c r="FX1310" s="1"/>
      <c r="FY1310" s="1"/>
      <c r="FZ1310" s="1"/>
      <c r="GA1310" s="1"/>
      <c r="GB1310" s="1"/>
      <c r="GC1310" s="1"/>
      <c r="GD1310" s="1"/>
      <c r="GE1310" s="1"/>
      <c r="GF1310" s="1"/>
      <c r="GG1310" s="1"/>
      <c r="GH1310" s="1"/>
      <c r="GI1310" s="1"/>
      <c r="GJ1310" s="1"/>
      <c r="GK1310" s="1"/>
      <c r="GL1310" s="1"/>
      <c r="GM1310" s="1"/>
      <c r="GN1310" s="1"/>
      <c r="GO1310" s="1"/>
      <c r="GP1310" s="1"/>
      <c r="GQ1310" s="1"/>
      <c r="GR1310" s="1"/>
      <c r="GS1310" s="1"/>
      <c r="GT1310" s="1"/>
      <c r="GU1310" s="1"/>
      <c r="GV1310" s="1"/>
      <c r="GW1310" s="1"/>
      <c r="GX1310" s="1"/>
      <c r="GY1310" s="1"/>
      <c r="GZ1310" s="1"/>
      <c r="HA1310" s="1"/>
      <c r="HB1310" s="1"/>
      <c r="HC1310" s="1"/>
      <c r="HD1310" s="1"/>
      <c r="HE1310" s="1"/>
      <c r="HF1310" s="1"/>
      <c r="HG1310" s="1"/>
      <c r="HH1310" s="1"/>
      <c r="HI1310" s="1"/>
      <c r="HJ1310" s="1"/>
      <c r="HK1310" s="1"/>
      <c r="HL1310" s="1"/>
      <c r="HM1310" s="1"/>
      <c r="HN1310" s="1"/>
      <c r="HO1310" s="1"/>
      <c r="HP1310" s="1"/>
      <c r="HQ1310" s="1"/>
      <c r="HR1310" s="1"/>
      <c r="HS1310" s="1"/>
      <c r="HT1310" s="1"/>
      <c r="HU1310" s="1"/>
      <c r="HV1310" s="1"/>
      <c r="HW1310" s="1"/>
      <c r="HX1310" s="1"/>
      <c r="HY1310" s="1"/>
      <c r="HZ1310" s="1"/>
      <c r="IA1310" s="1"/>
      <c r="IB1310" s="1"/>
      <c r="IC1310" s="1"/>
      <c r="ID1310" s="1"/>
      <c r="IE1310" s="1"/>
      <c r="IF1310" s="1"/>
      <c r="IG1310" s="1"/>
      <c r="IH1310" s="1"/>
      <c r="II1310" s="1"/>
      <c r="IJ1310" s="1"/>
      <c r="IK1310" s="1"/>
      <c r="IL1310" s="1"/>
      <c r="IM1310" s="1"/>
      <c r="IN1310" s="1"/>
      <c r="IO1310" s="1"/>
      <c r="IP1310" s="1"/>
      <c r="IQ1310" s="1"/>
      <c r="IR1310" s="1"/>
      <c r="IS1310" s="1"/>
      <c r="IT1310" s="1"/>
      <c r="IU1310" s="1"/>
      <c r="IV1310" s="1"/>
    </row>
    <row r="1311" spans="1:256" s="3" customFormat="1" ht="15" customHeight="1">
      <c r="A1311" s="1"/>
      <c r="B1311" s="1"/>
      <c r="C1311" s="1"/>
      <c r="D1311" s="1"/>
      <c r="E1311" s="1"/>
      <c r="F1311" s="1"/>
      <c r="G1311" s="1"/>
      <c r="H1311" s="1"/>
      <c r="I1311" s="1"/>
      <c r="J1311" s="1"/>
      <c r="K1311" s="19">
        <v>137</v>
      </c>
      <c r="L1311" s="28">
        <v>3.6</v>
      </c>
      <c r="M1311" s="28">
        <v>2.7</v>
      </c>
      <c r="N1311" s="28">
        <v>7.0000000000000007E-2</v>
      </c>
      <c r="O1311" s="28">
        <v>0.02</v>
      </c>
      <c r="P1311" s="28"/>
      <c r="Q1311" s="28">
        <v>0.1</v>
      </c>
      <c r="R1311" s="28">
        <v>0</v>
      </c>
      <c r="S1311" s="28">
        <v>0</v>
      </c>
      <c r="T1311" s="28">
        <v>0</v>
      </c>
      <c r="U1311" s="28">
        <v>0</v>
      </c>
      <c r="V1311" s="28">
        <v>0</v>
      </c>
      <c r="W1311" s="28">
        <v>0</v>
      </c>
      <c r="X1311" s="28">
        <v>0</v>
      </c>
      <c r="Y1311" s="28">
        <v>0</v>
      </c>
      <c r="Z1311" s="28"/>
      <c r="AA1311" s="28"/>
      <c r="AB1311" s="28"/>
      <c r="AC1311" s="28"/>
      <c r="AD1311" s="28"/>
      <c r="AE1311" s="28"/>
      <c r="AF1311" s="28"/>
      <c r="AG1311" s="28">
        <v>495.3</v>
      </c>
      <c r="AH1311" s="28"/>
      <c r="AI1311" s="28"/>
      <c r="AJ1311" s="28">
        <v>900</v>
      </c>
      <c r="AK1311" s="28">
        <v>60</v>
      </c>
      <c r="AL1311" s="28">
        <v>370</v>
      </c>
      <c r="AM1311" s="28">
        <v>60</v>
      </c>
      <c r="AN1311" s="14"/>
      <c r="AO1311" s="14"/>
      <c r="AP1311" s="14"/>
      <c r="AQ1311" s="14"/>
      <c r="AR1311" s="14"/>
      <c r="AS1311" s="16"/>
      <c r="AT1311" s="28">
        <v>698</v>
      </c>
      <c r="AU1311" s="28"/>
      <c r="AV1311" s="28"/>
      <c r="AW1311" s="14"/>
      <c r="AX1311" s="14"/>
      <c r="AY1311" s="14"/>
      <c r="AZ1311" s="14"/>
      <c r="BA1311" s="14"/>
      <c r="BB1311" s="14"/>
      <c r="BC1311" s="38"/>
      <c r="BD1311" s="14"/>
      <c r="BE1311" s="14"/>
      <c r="BF1311" s="17"/>
      <c r="BG1311" s="14"/>
      <c r="BH1311" s="14"/>
      <c r="BI1311" s="14"/>
      <c r="BJ1311" s="14"/>
      <c r="BK1311" s="14"/>
      <c r="BL1311" s="14"/>
      <c r="BM1311" s="14"/>
      <c r="BN1311" s="14"/>
      <c r="BO1311" s="14"/>
      <c r="BP1311" s="14"/>
      <c r="BQ1311" s="14"/>
      <c r="BR1311" s="14"/>
      <c r="BS1311" s="14"/>
      <c r="BT1311" s="14"/>
      <c r="BU1311" s="14"/>
      <c r="BV1311" s="14"/>
      <c r="BW1311" s="14"/>
      <c r="BX1311" s="14"/>
      <c r="BY1311" s="14"/>
      <c r="BZ1311" s="14"/>
      <c r="CA1311" s="14"/>
      <c r="CB1311" s="14"/>
      <c r="CC1311" s="14"/>
      <c r="CD1311" s="14"/>
      <c r="CE1311" s="14"/>
      <c r="CF1311" s="14"/>
      <c r="CG1311" s="14"/>
      <c r="CH1311" s="14"/>
      <c r="CI1311" s="14"/>
      <c r="CJ1311" s="14"/>
      <c r="CK1311" s="14"/>
      <c r="CL1311" s="14"/>
      <c r="CM1311" s="14"/>
      <c r="CN1311" s="14"/>
      <c r="CO1311" s="14"/>
      <c r="CP1311" s="14"/>
      <c r="CQ1311" s="14"/>
      <c r="CR1311" s="14"/>
      <c r="CS1311" s="14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/>
      <c r="DL1311" s="1"/>
      <c r="DM1311" s="1"/>
      <c r="DN1311" s="1"/>
      <c r="DO1311" s="1"/>
      <c r="DP1311" s="1"/>
      <c r="DQ1311" s="1"/>
      <c r="DR1311" s="1"/>
      <c r="DS1311" s="1"/>
      <c r="DT1311" s="1"/>
      <c r="DU1311" s="1"/>
      <c r="DV1311" s="1"/>
      <c r="DW1311" s="1"/>
      <c r="DX1311" s="1"/>
      <c r="DY1311" s="1"/>
      <c r="DZ1311" s="1"/>
      <c r="EA1311" s="1"/>
      <c r="EB1311" s="1"/>
      <c r="EC1311" s="1"/>
      <c r="ED1311" s="1"/>
      <c r="EE1311" s="1"/>
      <c r="EF1311" s="1"/>
      <c r="EG1311" s="1"/>
      <c r="EH1311" s="1"/>
      <c r="EI1311" s="1"/>
      <c r="EJ1311" s="1"/>
      <c r="EK1311" s="1"/>
      <c r="EL1311" s="1"/>
      <c r="EM1311" s="1"/>
      <c r="EN1311" s="1"/>
      <c r="EO1311" s="1"/>
      <c r="EP1311" s="1"/>
      <c r="EQ1311" s="1"/>
      <c r="ER1311" s="1"/>
      <c r="ES1311" s="1"/>
      <c r="ET1311" s="1"/>
      <c r="EU1311" s="1"/>
      <c r="EV1311" s="1"/>
      <c r="EW1311" s="1"/>
      <c r="EX1311" s="1"/>
      <c r="EY1311" s="1"/>
      <c r="EZ1311" s="1"/>
      <c r="FA1311" s="1"/>
      <c r="FB1311" s="1"/>
      <c r="FC1311" s="1"/>
      <c r="FD1311" s="1"/>
      <c r="FE1311" s="1"/>
      <c r="FF1311" s="1"/>
      <c r="FG1311" s="1"/>
      <c r="FH1311" s="1"/>
      <c r="FI1311" s="1"/>
      <c r="FJ1311" s="1"/>
      <c r="FK1311" s="1"/>
      <c r="FL1311" s="1"/>
      <c r="FM1311" s="1"/>
      <c r="FN1311" s="1"/>
      <c r="FO1311" s="1"/>
      <c r="FP1311" s="1"/>
      <c r="FQ1311" s="1"/>
      <c r="FR1311" s="1"/>
      <c r="FS1311" s="1"/>
      <c r="FT1311" s="1"/>
      <c r="FU1311" s="1"/>
      <c r="FV1311" s="1"/>
      <c r="FW1311" s="1"/>
      <c r="FX1311" s="1"/>
      <c r="FY1311" s="1"/>
      <c r="FZ1311" s="1"/>
      <c r="GA1311" s="1"/>
      <c r="GB1311" s="1"/>
      <c r="GC1311" s="1"/>
      <c r="GD1311" s="1"/>
      <c r="GE1311" s="1"/>
      <c r="GF1311" s="1"/>
      <c r="GG1311" s="1"/>
      <c r="GH1311" s="1"/>
      <c r="GI1311" s="1"/>
      <c r="GJ1311" s="1"/>
      <c r="GK1311" s="1"/>
      <c r="GL1311" s="1"/>
      <c r="GM1311" s="1"/>
      <c r="GN1311" s="1"/>
      <c r="GO1311" s="1"/>
      <c r="GP1311" s="1"/>
      <c r="GQ1311" s="1"/>
      <c r="GR1311" s="1"/>
      <c r="GS1311" s="1"/>
      <c r="GT1311" s="1"/>
      <c r="GU1311" s="1"/>
      <c r="GV1311" s="1"/>
      <c r="GW1311" s="1"/>
      <c r="GX1311" s="1"/>
      <c r="GY1311" s="1"/>
      <c r="GZ1311" s="1"/>
      <c r="HA1311" s="1"/>
      <c r="HB1311" s="1"/>
      <c r="HC1311" s="1"/>
      <c r="HD1311" s="1"/>
      <c r="HE1311" s="1"/>
      <c r="HF1311" s="1"/>
      <c r="HG1311" s="1"/>
      <c r="HH1311" s="1"/>
      <c r="HI1311" s="1"/>
      <c r="HJ1311" s="1"/>
      <c r="HK1311" s="1"/>
      <c r="HL1311" s="1"/>
      <c r="HM1311" s="1"/>
      <c r="HN1311" s="1"/>
      <c r="HO1311" s="1"/>
      <c r="HP1311" s="1"/>
      <c r="HQ1311" s="1"/>
      <c r="HR1311" s="1"/>
      <c r="HS1311" s="1"/>
      <c r="HT1311" s="1"/>
      <c r="HU1311" s="1"/>
      <c r="HV1311" s="1"/>
      <c r="HW1311" s="1"/>
      <c r="HX1311" s="1"/>
      <c r="HY1311" s="1"/>
      <c r="HZ1311" s="1"/>
      <c r="IA1311" s="1"/>
      <c r="IB1311" s="1"/>
      <c r="IC1311" s="1"/>
      <c r="ID1311" s="1"/>
      <c r="IE1311" s="1"/>
      <c r="IF1311" s="1"/>
      <c r="IG1311" s="1"/>
      <c r="IH1311" s="1"/>
      <c r="II1311" s="1"/>
      <c r="IJ1311" s="1"/>
      <c r="IK1311" s="1"/>
      <c r="IL1311" s="1"/>
      <c r="IM1311" s="1"/>
      <c r="IN1311" s="1"/>
      <c r="IO1311" s="1"/>
      <c r="IP1311" s="1"/>
      <c r="IQ1311" s="1"/>
      <c r="IR1311" s="1"/>
      <c r="IS1311" s="1"/>
      <c r="IT1311" s="1"/>
      <c r="IU1311" s="1"/>
      <c r="IV1311" s="1"/>
    </row>
    <row r="1312" spans="1:256" s="3" customFormat="1" ht="15" customHeight="1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9">
        <v>137</v>
      </c>
      <c r="L1312" s="28">
        <v>3.5</v>
      </c>
      <c r="M1312" s="28">
        <v>2.9</v>
      </c>
      <c r="N1312" s="28">
        <v>0.09</v>
      </c>
      <c r="O1312" s="28">
        <v>0.03</v>
      </c>
      <c r="P1312" s="28"/>
      <c r="Q1312" s="28">
        <v>0.2</v>
      </c>
      <c r="R1312" s="28">
        <v>0</v>
      </c>
      <c r="S1312" s="28">
        <v>0.5</v>
      </c>
      <c r="T1312" s="28">
        <v>0</v>
      </c>
      <c r="U1312" s="28">
        <v>0</v>
      </c>
      <c r="V1312" s="28">
        <v>0</v>
      </c>
      <c r="W1312" s="28">
        <v>0</v>
      </c>
      <c r="X1312" s="28">
        <v>0</v>
      </c>
      <c r="Y1312" s="28">
        <v>0</v>
      </c>
      <c r="Z1312" s="28"/>
      <c r="AA1312" s="28"/>
      <c r="AB1312" s="28"/>
      <c r="AC1312" s="28"/>
      <c r="AD1312" s="28"/>
      <c r="AE1312" s="28"/>
      <c r="AF1312" s="28"/>
      <c r="AG1312" s="28">
        <v>517.6</v>
      </c>
      <c r="AH1312" s="28"/>
      <c r="AI1312" s="28"/>
      <c r="AJ1312" s="28">
        <v>900</v>
      </c>
      <c r="AK1312" s="28">
        <v>60</v>
      </c>
      <c r="AL1312" s="28">
        <v>270</v>
      </c>
      <c r="AM1312" s="28">
        <v>60</v>
      </c>
      <c r="AN1312" s="14"/>
      <c r="AO1312" s="14"/>
      <c r="AP1312" s="14"/>
      <c r="AQ1312" s="14"/>
      <c r="AR1312" s="14"/>
      <c r="AS1312" s="16"/>
      <c r="AT1312" s="28">
        <v>988.8</v>
      </c>
      <c r="AU1312" s="28"/>
      <c r="AV1312" s="28"/>
      <c r="AW1312" s="14"/>
      <c r="AX1312" s="14"/>
      <c r="AY1312" s="14"/>
      <c r="AZ1312" s="14"/>
      <c r="BA1312" s="14"/>
      <c r="BB1312" s="14"/>
      <c r="BC1312" s="38"/>
      <c r="BD1312" s="14"/>
      <c r="BE1312" s="14"/>
      <c r="BF1312" s="17"/>
      <c r="BG1312" s="14"/>
      <c r="BH1312" s="14"/>
      <c r="BI1312" s="14"/>
      <c r="BJ1312" s="14"/>
      <c r="BK1312" s="14"/>
      <c r="BL1312" s="14"/>
      <c r="BM1312" s="14"/>
      <c r="BN1312" s="14"/>
      <c r="BO1312" s="14"/>
      <c r="BP1312" s="14"/>
      <c r="BQ1312" s="14"/>
      <c r="BR1312" s="14"/>
      <c r="BS1312" s="14"/>
      <c r="BT1312" s="14"/>
      <c r="BU1312" s="14"/>
      <c r="BV1312" s="14"/>
      <c r="BW1312" s="14"/>
      <c r="BX1312" s="14"/>
      <c r="BY1312" s="14"/>
      <c r="BZ1312" s="14"/>
      <c r="CA1312" s="14"/>
      <c r="CB1312" s="14"/>
      <c r="CC1312" s="14"/>
      <c r="CD1312" s="14"/>
      <c r="CE1312" s="14"/>
      <c r="CF1312" s="14"/>
      <c r="CG1312" s="14"/>
      <c r="CH1312" s="14"/>
      <c r="CI1312" s="14"/>
      <c r="CJ1312" s="14"/>
      <c r="CK1312" s="14"/>
      <c r="CL1312" s="14"/>
      <c r="CM1312" s="14"/>
      <c r="CN1312" s="14"/>
      <c r="CO1312" s="14"/>
      <c r="CP1312" s="14"/>
      <c r="CQ1312" s="14"/>
      <c r="CR1312" s="14"/>
      <c r="CS1312" s="14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1"/>
      <c r="DM1312" s="1"/>
      <c r="DN1312" s="1"/>
      <c r="DO1312" s="1"/>
      <c r="DP1312" s="1"/>
      <c r="DQ1312" s="1"/>
      <c r="DR1312" s="1"/>
      <c r="DS1312" s="1"/>
      <c r="DT1312" s="1"/>
      <c r="DU1312" s="1"/>
      <c r="DV1312" s="1"/>
      <c r="DW1312" s="1"/>
      <c r="DX1312" s="1"/>
      <c r="DY1312" s="1"/>
      <c r="DZ1312" s="1"/>
      <c r="EA1312" s="1"/>
      <c r="EB1312" s="1"/>
      <c r="EC1312" s="1"/>
      <c r="ED1312" s="1"/>
      <c r="EE1312" s="1"/>
      <c r="EF1312" s="1"/>
      <c r="EG1312" s="1"/>
      <c r="EH1312" s="1"/>
      <c r="EI1312" s="1"/>
      <c r="EJ1312" s="1"/>
      <c r="EK1312" s="1"/>
      <c r="EL1312" s="1"/>
      <c r="EM1312" s="1"/>
      <c r="EN1312" s="1"/>
      <c r="EO1312" s="1"/>
      <c r="EP1312" s="1"/>
      <c r="EQ1312" s="1"/>
      <c r="ER1312" s="1"/>
      <c r="ES1312" s="1"/>
      <c r="ET1312" s="1"/>
      <c r="EU1312" s="1"/>
      <c r="EV1312" s="1"/>
      <c r="EW1312" s="1"/>
      <c r="EX1312" s="1"/>
      <c r="EY1312" s="1"/>
      <c r="EZ1312" s="1"/>
      <c r="FA1312" s="1"/>
      <c r="FB1312" s="1"/>
      <c r="FC1312" s="1"/>
      <c r="FD1312" s="1"/>
      <c r="FE1312" s="1"/>
      <c r="FF1312" s="1"/>
      <c r="FG1312" s="1"/>
      <c r="FH1312" s="1"/>
      <c r="FI1312" s="1"/>
      <c r="FJ1312" s="1"/>
      <c r="FK1312" s="1"/>
      <c r="FL1312" s="1"/>
      <c r="FM1312" s="1"/>
      <c r="FN1312" s="1"/>
      <c r="FO1312" s="1"/>
      <c r="FP1312" s="1"/>
      <c r="FQ1312" s="1"/>
      <c r="FR1312" s="1"/>
      <c r="FS1312" s="1"/>
      <c r="FT1312" s="1"/>
      <c r="FU1312" s="1"/>
      <c r="FV1312" s="1"/>
      <c r="FW1312" s="1"/>
      <c r="FX1312" s="1"/>
      <c r="FY1312" s="1"/>
      <c r="FZ1312" s="1"/>
      <c r="GA1312" s="1"/>
      <c r="GB1312" s="1"/>
      <c r="GC1312" s="1"/>
      <c r="GD1312" s="1"/>
      <c r="GE1312" s="1"/>
      <c r="GF1312" s="1"/>
      <c r="GG1312" s="1"/>
      <c r="GH1312" s="1"/>
      <c r="GI1312" s="1"/>
      <c r="GJ1312" s="1"/>
      <c r="GK1312" s="1"/>
      <c r="GL1312" s="1"/>
      <c r="GM1312" s="1"/>
      <c r="GN1312" s="1"/>
      <c r="GO1312" s="1"/>
      <c r="GP1312" s="1"/>
      <c r="GQ1312" s="1"/>
      <c r="GR1312" s="1"/>
      <c r="GS1312" s="1"/>
      <c r="GT1312" s="1"/>
      <c r="GU1312" s="1"/>
      <c r="GV1312" s="1"/>
      <c r="GW1312" s="1"/>
      <c r="GX1312" s="1"/>
      <c r="GY1312" s="1"/>
      <c r="GZ1312" s="1"/>
      <c r="HA1312" s="1"/>
      <c r="HB1312" s="1"/>
      <c r="HC1312" s="1"/>
      <c r="HD1312" s="1"/>
      <c r="HE1312" s="1"/>
      <c r="HF1312" s="1"/>
      <c r="HG1312" s="1"/>
      <c r="HH1312" s="1"/>
      <c r="HI1312" s="1"/>
      <c r="HJ1312" s="1"/>
      <c r="HK1312" s="1"/>
      <c r="HL1312" s="1"/>
      <c r="HM1312" s="1"/>
      <c r="HN1312" s="1"/>
      <c r="HO1312" s="1"/>
      <c r="HP1312" s="1"/>
      <c r="HQ1312" s="1"/>
      <c r="HR1312" s="1"/>
      <c r="HS1312" s="1"/>
      <c r="HT1312" s="1"/>
      <c r="HU1312" s="1"/>
      <c r="HV1312" s="1"/>
      <c r="HW1312" s="1"/>
      <c r="HX1312" s="1"/>
      <c r="HY1312" s="1"/>
      <c r="HZ1312" s="1"/>
      <c r="IA1312" s="1"/>
      <c r="IB1312" s="1"/>
      <c r="IC1312" s="1"/>
      <c r="ID1312" s="1"/>
      <c r="IE1312" s="1"/>
      <c r="IF1312" s="1"/>
      <c r="IG1312" s="1"/>
      <c r="IH1312" s="1"/>
      <c r="II1312" s="1"/>
      <c r="IJ1312" s="1"/>
      <c r="IK1312" s="1"/>
      <c r="IL1312" s="1"/>
      <c r="IM1312" s="1"/>
      <c r="IN1312" s="1"/>
      <c r="IO1312" s="1"/>
      <c r="IP1312" s="1"/>
      <c r="IQ1312" s="1"/>
      <c r="IR1312" s="1"/>
      <c r="IS1312" s="1"/>
      <c r="IT1312" s="1"/>
      <c r="IU1312" s="1"/>
      <c r="IV1312" s="1"/>
    </row>
    <row r="1313" spans="1:256" s="3" customFormat="1" ht="15" customHeight="1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9">
        <v>137</v>
      </c>
      <c r="L1313" s="28">
        <v>3.5</v>
      </c>
      <c r="M1313" s="28">
        <v>2.9</v>
      </c>
      <c r="N1313" s="28">
        <v>0.09</v>
      </c>
      <c r="O1313" s="28">
        <v>0.03</v>
      </c>
      <c r="P1313" s="28"/>
      <c r="Q1313" s="28">
        <v>0.2</v>
      </c>
      <c r="R1313" s="28">
        <v>0</v>
      </c>
      <c r="S1313" s="28">
        <v>0.5</v>
      </c>
      <c r="T1313" s="28">
        <v>0</v>
      </c>
      <c r="U1313" s="28">
        <v>0</v>
      </c>
      <c r="V1313" s="28">
        <v>0</v>
      </c>
      <c r="W1313" s="28">
        <v>0</v>
      </c>
      <c r="X1313" s="28">
        <v>0</v>
      </c>
      <c r="Y1313" s="28">
        <v>0</v>
      </c>
      <c r="Z1313" s="28"/>
      <c r="AA1313" s="28"/>
      <c r="AB1313" s="28"/>
      <c r="AC1313" s="28"/>
      <c r="AD1313" s="28"/>
      <c r="AE1313" s="28"/>
      <c r="AF1313" s="28"/>
      <c r="AG1313" s="28">
        <v>517.6</v>
      </c>
      <c r="AH1313" s="28"/>
      <c r="AI1313" s="28"/>
      <c r="AJ1313" s="28">
        <v>900</v>
      </c>
      <c r="AK1313" s="28">
        <v>60</v>
      </c>
      <c r="AL1313" s="28">
        <v>370</v>
      </c>
      <c r="AM1313" s="28">
        <v>60</v>
      </c>
      <c r="AN1313" s="14"/>
      <c r="AO1313" s="14"/>
      <c r="AP1313" s="14"/>
      <c r="AQ1313" s="14"/>
      <c r="AR1313" s="14"/>
      <c r="AS1313" s="16"/>
      <c r="AT1313" s="28">
        <v>816.7</v>
      </c>
      <c r="AU1313" s="28"/>
      <c r="AV1313" s="28"/>
      <c r="AW1313" s="14"/>
      <c r="AX1313" s="14"/>
      <c r="AY1313" s="14"/>
      <c r="AZ1313" s="14"/>
      <c r="BA1313" s="14"/>
      <c r="BB1313" s="14"/>
      <c r="BC1313" s="38"/>
      <c r="BD1313" s="14"/>
      <c r="BE1313" s="14"/>
      <c r="BF1313" s="17"/>
      <c r="BG1313" s="14"/>
      <c r="BH1313" s="14"/>
      <c r="BI1313" s="14"/>
      <c r="BJ1313" s="14"/>
      <c r="BK1313" s="14"/>
      <c r="BL1313" s="14"/>
      <c r="BM1313" s="14"/>
      <c r="BN1313" s="14"/>
      <c r="BO1313" s="14"/>
      <c r="BP1313" s="14"/>
      <c r="BQ1313" s="14"/>
      <c r="BR1313" s="14"/>
      <c r="BS1313" s="14"/>
      <c r="BT1313" s="14"/>
      <c r="BU1313" s="14"/>
      <c r="BV1313" s="14"/>
      <c r="BW1313" s="14"/>
      <c r="BX1313" s="14"/>
      <c r="BY1313" s="14"/>
      <c r="BZ1313" s="14"/>
      <c r="CA1313" s="14"/>
      <c r="CB1313" s="14"/>
      <c r="CC1313" s="14"/>
      <c r="CD1313" s="14"/>
      <c r="CE1313" s="14"/>
      <c r="CF1313" s="14"/>
      <c r="CG1313" s="14"/>
      <c r="CH1313" s="14"/>
      <c r="CI1313" s="14"/>
      <c r="CJ1313" s="14"/>
      <c r="CK1313" s="14"/>
      <c r="CL1313" s="14"/>
      <c r="CM1313" s="14"/>
      <c r="CN1313" s="14"/>
      <c r="CO1313" s="14"/>
      <c r="CP1313" s="14"/>
      <c r="CQ1313" s="14"/>
      <c r="CR1313" s="14"/>
      <c r="CS1313" s="14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/>
      <c r="DK1313" s="1"/>
      <c r="DL1313" s="1"/>
      <c r="DM1313" s="1"/>
      <c r="DN1313" s="1"/>
      <c r="DO1313" s="1"/>
      <c r="DP1313" s="1"/>
      <c r="DQ1313" s="1"/>
      <c r="DR1313" s="1"/>
      <c r="DS1313" s="1"/>
      <c r="DT1313" s="1"/>
      <c r="DU1313" s="1"/>
      <c r="DV1313" s="1"/>
      <c r="DW1313" s="1"/>
      <c r="DX1313" s="1"/>
      <c r="DY1313" s="1"/>
      <c r="DZ1313" s="1"/>
      <c r="EA1313" s="1"/>
      <c r="EB1313" s="1"/>
      <c r="EC1313" s="1"/>
      <c r="ED1313" s="1"/>
      <c r="EE1313" s="1"/>
      <c r="EF1313" s="1"/>
      <c r="EG1313" s="1"/>
      <c r="EH1313" s="1"/>
      <c r="EI1313" s="1"/>
      <c r="EJ1313" s="1"/>
      <c r="EK1313" s="1"/>
      <c r="EL1313" s="1"/>
      <c r="EM1313" s="1"/>
      <c r="EN1313" s="1"/>
      <c r="EO1313" s="1"/>
      <c r="EP1313" s="1"/>
      <c r="EQ1313" s="1"/>
      <c r="ER1313" s="1"/>
      <c r="ES1313" s="1"/>
      <c r="ET1313" s="1"/>
      <c r="EU1313" s="1"/>
      <c r="EV1313" s="1"/>
      <c r="EW1313" s="1"/>
      <c r="EX1313" s="1"/>
      <c r="EY1313" s="1"/>
      <c r="EZ1313" s="1"/>
      <c r="FA1313" s="1"/>
      <c r="FB1313" s="1"/>
      <c r="FC1313" s="1"/>
      <c r="FD1313" s="1"/>
      <c r="FE1313" s="1"/>
      <c r="FF1313" s="1"/>
      <c r="FG1313" s="1"/>
      <c r="FH1313" s="1"/>
      <c r="FI1313" s="1"/>
      <c r="FJ1313" s="1"/>
      <c r="FK1313" s="1"/>
      <c r="FL1313" s="1"/>
      <c r="FM1313" s="1"/>
      <c r="FN1313" s="1"/>
      <c r="FO1313" s="1"/>
      <c r="FP1313" s="1"/>
      <c r="FQ1313" s="1"/>
      <c r="FR1313" s="1"/>
      <c r="FS1313" s="1"/>
      <c r="FT1313" s="1"/>
      <c r="FU1313" s="1"/>
      <c r="FV1313" s="1"/>
      <c r="FW1313" s="1"/>
      <c r="FX1313" s="1"/>
      <c r="FY1313" s="1"/>
      <c r="FZ1313" s="1"/>
      <c r="GA1313" s="1"/>
      <c r="GB1313" s="1"/>
      <c r="GC1313" s="1"/>
      <c r="GD1313" s="1"/>
      <c r="GE1313" s="1"/>
      <c r="GF1313" s="1"/>
      <c r="GG1313" s="1"/>
      <c r="GH1313" s="1"/>
      <c r="GI1313" s="1"/>
      <c r="GJ1313" s="1"/>
      <c r="GK1313" s="1"/>
      <c r="GL1313" s="1"/>
      <c r="GM1313" s="1"/>
      <c r="GN1313" s="1"/>
      <c r="GO1313" s="1"/>
      <c r="GP1313" s="1"/>
      <c r="GQ1313" s="1"/>
      <c r="GR1313" s="1"/>
      <c r="GS1313" s="1"/>
      <c r="GT1313" s="1"/>
      <c r="GU1313" s="1"/>
      <c r="GV1313" s="1"/>
      <c r="GW1313" s="1"/>
      <c r="GX1313" s="1"/>
      <c r="GY1313" s="1"/>
      <c r="GZ1313" s="1"/>
      <c r="HA1313" s="1"/>
      <c r="HB1313" s="1"/>
      <c r="HC1313" s="1"/>
      <c r="HD1313" s="1"/>
      <c r="HE1313" s="1"/>
      <c r="HF1313" s="1"/>
      <c r="HG1313" s="1"/>
      <c r="HH1313" s="1"/>
      <c r="HI1313" s="1"/>
      <c r="HJ1313" s="1"/>
      <c r="HK1313" s="1"/>
      <c r="HL1313" s="1"/>
      <c r="HM1313" s="1"/>
      <c r="HN1313" s="1"/>
      <c r="HO1313" s="1"/>
      <c r="HP1313" s="1"/>
      <c r="HQ1313" s="1"/>
      <c r="HR1313" s="1"/>
      <c r="HS1313" s="1"/>
      <c r="HT1313" s="1"/>
      <c r="HU1313" s="1"/>
      <c r="HV1313" s="1"/>
      <c r="HW1313" s="1"/>
      <c r="HX1313" s="1"/>
      <c r="HY1313" s="1"/>
      <c r="HZ1313" s="1"/>
      <c r="IA1313" s="1"/>
      <c r="IB1313" s="1"/>
      <c r="IC1313" s="1"/>
      <c r="ID1313" s="1"/>
      <c r="IE1313" s="1"/>
      <c r="IF1313" s="1"/>
      <c r="IG1313" s="1"/>
      <c r="IH1313" s="1"/>
      <c r="II1313" s="1"/>
      <c r="IJ1313" s="1"/>
      <c r="IK1313" s="1"/>
      <c r="IL1313" s="1"/>
      <c r="IM1313" s="1"/>
      <c r="IN1313" s="1"/>
      <c r="IO1313" s="1"/>
      <c r="IP1313" s="1"/>
      <c r="IQ1313" s="1"/>
      <c r="IR1313" s="1"/>
      <c r="IS1313" s="1"/>
      <c r="IT1313" s="1"/>
      <c r="IU1313" s="1"/>
      <c r="IV1313" s="1"/>
    </row>
    <row r="1314" spans="1:256" s="3" customFormat="1" ht="15" customHeight="1">
      <c r="A1314" s="1"/>
      <c r="B1314" s="1"/>
      <c r="C1314" s="1"/>
      <c r="D1314" s="1"/>
      <c r="E1314" s="1"/>
      <c r="F1314" s="1"/>
      <c r="G1314" s="1"/>
      <c r="H1314" s="1"/>
      <c r="I1314" s="1"/>
      <c r="J1314" s="1"/>
      <c r="K1314" s="19">
        <v>137</v>
      </c>
      <c r="L1314" s="28">
        <v>3.7</v>
      </c>
      <c r="M1314" s="28">
        <v>2.6</v>
      </c>
      <c r="N1314" s="28">
        <v>0.08</v>
      </c>
      <c r="O1314" s="28">
        <v>0.02</v>
      </c>
      <c r="P1314" s="28"/>
      <c r="Q1314" s="28">
        <v>0.1</v>
      </c>
      <c r="R1314" s="28">
        <v>0</v>
      </c>
      <c r="S1314" s="28">
        <v>1</v>
      </c>
      <c r="T1314" s="28">
        <v>0</v>
      </c>
      <c r="U1314" s="28">
        <v>0</v>
      </c>
      <c r="V1314" s="28">
        <v>0</v>
      </c>
      <c r="W1314" s="28">
        <v>0</v>
      </c>
      <c r="X1314" s="28">
        <v>0</v>
      </c>
      <c r="Y1314" s="28">
        <v>0</v>
      </c>
      <c r="Z1314" s="28"/>
      <c r="AA1314" s="28"/>
      <c r="AB1314" s="28"/>
      <c r="AC1314" s="28"/>
      <c r="AD1314" s="28"/>
      <c r="AE1314" s="28"/>
      <c r="AF1314" s="28"/>
      <c r="AG1314" s="28">
        <v>581.70000000000005</v>
      </c>
      <c r="AH1314" s="28"/>
      <c r="AI1314" s="28"/>
      <c r="AJ1314" s="28">
        <v>900</v>
      </c>
      <c r="AK1314" s="28">
        <v>60</v>
      </c>
      <c r="AL1314" s="28">
        <v>270</v>
      </c>
      <c r="AM1314" s="28">
        <v>60</v>
      </c>
      <c r="AN1314" s="14"/>
      <c r="AO1314" s="14"/>
      <c r="AP1314" s="14"/>
      <c r="AQ1314" s="14"/>
      <c r="AR1314" s="14"/>
      <c r="AS1314" s="16"/>
      <c r="AT1314" s="28">
        <v>1096.0999999999999</v>
      </c>
      <c r="AU1314" s="28"/>
      <c r="AV1314" s="28"/>
      <c r="AW1314" s="14"/>
      <c r="AX1314" s="14"/>
      <c r="AY1314" s="14"/>
      <c r="AZ1314" s="14"/>
      <c r="BA1314" s="14"/>
      <c r="BB1314" s="14"/>
      <c r="BC1314" s="38"/>
      <c r="BD1314" s="14"/>
      <c r="BE1314" s="14"/>
      <c r="BF1314" s="17"/>
      <c r="BG1314" s="14"/>
      <c r="BH1314" s="14"/>
      <c r="BI1314" s="14"/>
      <c r="BJ1314" s="14"/>
      <c r="BK1314" s="14"/>
      <c r="BL1314" s="14"/>
      <c r="BM1314" s="14"/>
      <c r="BN1314" s="14"/>
      <c r="BO1314" s="14"/>
      <c r="BP1314" s="14"/>
      <c r="BQ1314" s="14"/>
      <c r="BR1314" s="14"/>
      <c r="BS1314" s="14"/>
      <c r="BT1314" s="14"/>
      <c r="BU1314" s="14"/>
      <c r="BV1314" s="14"/>
      <c r="BW1314" s="14"/>
      <c r="BX1314" s="14"/>
      <c r="BY1314" s="14"/>
      <c r="BZ1314" s="14"/>
      <c r="CA1314" s="14"/>
      <c r="CB1314" s="14"/>
      <c r="CC1314" s="14"/>
      <c r="CD1314" s="14"/>
      <c r="CE1314" s="14"/>
      <c r="CF1314" s="14"/>
      <c r="CG1314" s="14"/>
      <c r="CH1314" s="14"/>
      <c r="CI1314" s="14"/>
      <c r="CJ1314" s="14"/>
      <c r="CK1314" s="14"/>
      <c r="CL1314" s="14"/>
      <c r="CM1314" s="14"/>
      <c r="CN1314" s="14"/>
      <c r="CO1314" s="14"/>
      <c r="CP1314" s="14"/>
      <c r="CQ1314" s="14"/>
      <c r="CR1314" s="14"/>
      <c r="CS1314" s="14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  <c r="DN1314" s="1"/>
      <c r="DO1314" s="1"/>
      <c r="DP1314" s="1"/>
      <c r="DQ1314" s="1"/>
      <c r="DR1314" s="1"/>
      <c r="DS1314" s="1"/>
      <c r="DT1314" s="1"/>
      <c r="DU1314" s="1"/>
      <c r="DV1314" s="1"/>
      <c r="DW1314" s="1"/>
      <c r="DX1314" s="1"/>
      <c r="DY1314" s="1"/>
      <c r="DZ1314" s="1"/>
      <c r="EA1314" s="1"/>
      <c r="EB1314" s="1"/>
      <c r="EC1314" s="1"/>
      <c r="ED1314" s="1"/>
      <c r="EE1314" s="1"/>
      <c r="EF1314" s="1"/>
      <c r="EG1314" s="1"/>
      <c r="EH1314" s="1"/>
      <c r="EI1314" s="1"/>
      <c r="EJ1314" s="1"/>
      <c r="EK1314" s="1"/>
      <c r="EL1314" s="1"/>
      <c r="EM1314" s="1"/>
      <c r="EN1314" s="1"/>
      <c r="EO1314" s="1"/>
      <c r="EP1314" s="1"/>
      <c r="EQ1314" s="1"/>
      <c r="ER1314" s="1"/>
      <c r="ES1314" s="1"/>
      <c r="ET1314" s="1"/>
      <c r="EU1314" s="1"/>
      <c r="EV1314" s="1"/>
      <c r="EW1314" s="1"/>
      <c r="EX1314" s="1"/>
      <c r="EY1314" s="1"/>
      <c r="EZ1314" s="1"/>
      <c r="FA1314" s="1"/>
      <c r="FB1314" s="1"/>
      <c r="FC1314" s="1"/>
      <c r="FD1314" s="1"/>
      <c r="FE1314" s="1"/>
      <c r="FF1314" s="1"/>
      <c r="FG1314" s="1"/>
      <c r="FH1314" s="1"/>
      <c r="FI1314" s="1"/>
      <c r="FJ1314" s="1"/>
      <c r="FK1314" s="1"/>
      <c r="FL1314" s="1"/>
      <c r="FM1314" s="1"/>
      <c r="FN1314" s="1"/>
      <c r="FO1314" s="1"/>
      <c r="FP1314" s="1"/>
      <c r="FQ1314" s="1"/>
      <c r="FR1314" s="1"/>
      <c r="FS1314" s="1"/>
      <c r="FT1314" s="1"/>
      <c r="FU1314" s="1"/>
      <c r="FV1314" s="1"/>
      <c r="FW1314" s="1"/>
      <c r="FX1314" s="1"/>
      <c r="FY1314" s="1"/>
      <c r="FZ1314" s="1"/>
      <c r="GA1314" s="1"/>
      <c r="GB1314" s="1"/>
      <c r="GC1314" s="1"/>
      <c r="GD1314" s="1"/>
      <c r="GE1314" s="1"/>
      <c r="GF1314" s="1"/>
      <c r="GG1314" s="1"/>
      <c r="GH1314" s="1"/>
      <c r="GI1314" s="1"/>
      <c r="GJ1314" s="1"/>
      <c r="GK1314" s="1"/>
      <c r="GL1314" s="1"/>
      <c r="GM1314" s="1"/>
      <c r="GN1314" s="1"/>
      <c r="GO1314" s="1"/>
      <c r="GP1314" s="1"/>
      <c r="GQ1314" s="1"/>
      <c r="GR1314" s="1"/>
      <c r="GS1314" s="1"/>
      <c r="GT1314" s="1"/>
      <c r="GU1314" s="1"/>
      <c r="GV1314" s="1"/>
      <c r="GW1314" s="1"/>
      <c r="GX1314" s="1"/>
      <c r="GY1314" s="1"/>
      <c r="GZ1314" s="1"/>
      <c r="HA1314" s="1"/>
      <c r="HB1314" s="1"/>
      <c r="HC1314" s="1"/>
      <c r="HD1314" s="1"/>
      <c r="HE1314" s="1"/>
      <c r="HF1314" s="1"/>
      <c r="HG1314" s="1"/>
      <c r="HH1314" s="1"/>
      <c r="HI1314" s="1"/>
      <c r="HJ1314" s="1"/>
      <c r="HK1314" s="1"/>
      <c r="HL1314" s="1"/>
      <c r="HM1314" s="1"/>
      <c r="HN1314" s="1"/>
      <c r="HO1314" s="1"/>
      <c r="HP1314" s="1"/>
      <c r="HQ1314" s="1"/>
      <c r="HR1314" s="1"/>
      <c r="HS1314" s="1"/>
      <c r="HT1314" s="1"/>
      <c r="HU1314" s="1"/>
      <c r="HV1314" s="1"/>
      <c r="HW1314" s="1"/>
      <c r="HX1314" s="1"/>
      <c r="HY1314" s="1"/>
      <c r="HZ1314" s="1"/>
      <c r="IA1314" s="1"/>
      <c r="IB1314" s="1"/>
      <c r="IC1314" s="1"/>
      <c r="ID1314" s="1"/>
      <c r="IE1314" s="1"/>
      <c r="IF1314" s="1"/>
      <c r="IG1314" s="1"/>
      <c r="IH1314" s="1"/>
      <c r="II1314" s="1"/>
      <c r="IJ1314" s="1"/>
      <c r="IK1314" s="1"/>
      <c r="IL1314" s="1"/>
      <c r="IM1314" s="1"/>
      <c r="IN1314" s="1"/>
      <c r="IO1314" s="1"/>
      <c r="IP1314" s="1"/>
      <c r="IQ1314" s="1"/>
      <c r="IR1314" s="1"/>
      <c r="IS1314" s="1"/>
      <c r="IT1314" s="1"/>
      <c r="IU1314" s="1"/>
      <c r="IV1314" s="1"/>
    </row>
    <row r="1315" spans="1:256" s="3" customFormat="1" ht="15" customHeight="1">
      <c r="A1315" s="1"/>
      <c r="B1315" s="1"/>
      <c r="C1315" s="1"/>
      <c r="D1315" s="1"/>
      <c r="E1315" s="1"/>
      <c r="F1315" s="1"/>
      <c r="G1315" s="1"/>
      <c r="H1315" s="1"/>
      <c r="I1315" s="1"/>
      <c r="J1315" s="1"/>
      <c r="K1315" s="19">
        <v>137</v>
      </c>
      <c r="L1315" s="28">
        <v>3.7</v>
      </c>
      <c r="M1315" s="28">
        <v>2.6</v>
      </c>
      <c r="N1315" s="28">
        <v>0.08</v>
      </c>
      <c r="O1315" s="28">
        <v>0.02</v>
      </c>
      <c r="P1315" s="28"/>
      <c r="Q1315" s="28">
        <v>0.1</v>
      </c>
      <c r="R1315" s="28">
        <v>0</v>
      </c>
      <c r="S1315" s="28">
        <v>1</v>
      </c>
      <c r="T1315" s="28">
        <v>0</v>
      </c>
      <c r="U1315" s="28">
        <v>0</v>
      </c>
      <c r="V1315" s="28">
        <v>0</v>
      </c>
      <c r="W1315" s="28">
        <v>0</v>
      </c>
      <c r="X1315" s="28">
        <v>0</v>
      </c>
      <c r="Y1315" s="28">
        <v>0</v>
      </c>
      <c r="Z1315" s="28"/>
      <c r="AA1315" s="28"/>
      <c r="AB1315" s="28"/>
      <c r="AC1315" s="28"/>
      <c r="AD1315" s="28"/>
      <c r="AE1315" s="28"/>
      <c r="AF1315" s="28"/>
      <c r="AG1315" s="28">
        <v>581.70000000000005</v>
      </c>
      <c r="AH1315" s="28"/>
      <c r="AI1315" s="28"/>
      <c r="AJ1315" s="28">
        <v>900</v>
      </c>
      <c r="AK1315" s="28">
        <v>60</v>
      </c>
      <c r="AL1315" s="28">
        <v>370</v>
      </c>
      <c r="AM1315" s="28">
        <v>60</v>
      </c>
      <c r="AN1315" s="14"/>
      <c r="AO1315" s="14"/>
      <c r="AP1315" s="14"/>
      <c r="AQ1315" s="14"/>
      <c r="AR1315" s="14"/>
      <c r="AS1315" s="16"/>
      <c r="AT1315" s="28">
        <v>828.3</v>
      </c>
      <c r="AU1315" s="28"/>
      <c r="AV1315" s="28"/>
      <c r="AW1315" s="14"/>
      <c r="AX1315" s="14"/>
      <c r="AY1315" s="14"/>
      <c r="AZ1315" s="14"/>
      <c r="BA1315" s="14"/>
      <c r="BB1315" s="14"/>
      <c r="BC1315" s="38"/>
      <c r="BD1315" s="14"/>
      <c r="BE1315" s="14"/>
      <c r="BF1315" s="17"/>
      <c r="BG1315" s="14"/>
      <c r="BH1315" s="14"/>
      <c r="BI1315" s="14"/>
      <c r="BJ1315" s="14"/>
      <c r="BK1315" s="14"/>
      <c r="BL1315" s="14"/>
      <c r="BM1315" s="14"/>
      <c r="BN1315" s="14"/>
      <c r="BO1315" s="14"/>
      <c r="BP1315" s="14"/>
      <c r="BQ1315" s="14"/>
      <c r="BR1315" s="14"/>
      <c r="BS1315" s="14"/>
      <c r="BT1315" s="14"/>
      <c r="BU1315" s="14"/>
      <c r="BV1315" s="14"/>
      <c r="BW1315" s="14"/>
      <c r="BX1315" s="14"/>
      <c r="BY1315" s="14"/>
      <c r="BZ1315" s="14"/>
      <c r="CA1315" s="14"/>
      <c r="CB1315" s="14"/>
      <c r="CC1315" s="14"/>
      <c r="CD1315" s="14"/>
      <c r="CE1315" s="14"/>
      <c r="CF1315" s="14"/>
      <c r="CG1315" s="14"/>
      <c r="CH1315" s="14"/>
      <c r="CI1315" s="14"/>
      <c r="CJ1315" s="14"/>
      <c r="CK1315" s="14"/>
      <c r="CL1315" s="14"/>
      <c r="CM1315" s="14"/>
      <c r="CN1315" s="14"/>
      <c r="CO1315" s="14"/>
      <c r="CP1315" s="14"/>
      <c r="CQ1315" s="14"/>
      <c r="CR1315" s="14"/>
      <c r="CS1315" s="14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1"/>
      <c r="DM1315" s="1"/>
      <c r="DN1315" s="1"/>
      <c r="DO1315" s="1"/>
      <c r="DP1315" s="1"/>
      <c r="DQ1315" s="1"/>
      <c r="DR1315" s="1"/>
      <c r="DS1315" s="1"/>
      <c r="DT1315" s="1"/>
      <c r="DU1315" s="1"/>
      <c r="DV1315" s="1"/>
      <c r="DW1315" s="1"/>
      <c r="DX1315" s="1"/>
      <c r="DY1315" s="1"/>
      <c r="DZ1315" s="1"/>
      <c r="EA1315" s="1"/>
      <c r="EB1315" s="1"/>
      <c r="EC1315" s="1"/>
      <c r="ED1315" s="1"/>
      <c r="EE1315" s="1"/>
      <c r="EF1315" s="1"/>
      <c r="EG1315" s="1"/>
      <c r="EH1315" s="1"/>
      <c r="EI1315" s="1"/>
      <c r="EJ1315" s="1"/>
      <c r="EK1315" s="1"/>
      <c r="EL1315" s="1"/>
      <c r="EM1315" s="1"/>
      <c r="EN1315" s="1"/>
      <c r="EO1315" s="1"/>
      <c r="EP1315" s="1"/>
      <c r="EQ1315" s="1"/>
      <c r="ER1315" s="1"/>
      <c r="ES1315" s="1"/>
      <c r="ET1315" s="1"/>
      <c r="EU1315" s="1"/>
      <c r="EV1315" s="1"/>
      <c r="EW1315" s="1"/>
      <c r="EX1315" s="1"/>
      <c r="EY1315" s="1"/>
      <c r="EZ1315" s="1"/>
      <c r="FA1315" s="1"/>
      <c r="FB1315" s="1"/>
      <c r="FC1315" s="1"/>
      <c r="FD1315" s="1"/>
      <c r="FE1315" s="1"/>
      <c r="FF1315" s="1"/>
      <c r="FG1315" s="1"/>
      <c r="FH1315" s="1"/>
      <c r="FI1315" s="1"/>
      <c r="FJ1315" s="1"/>
      <c r="FK1315" s="1"/>
      <c r="FL1315" s="1"/>
      <c r="FM1315" s="1"/>
      <c r="FN1315" s="1"/>
      <c r="FO1315" s="1"/>
      <c r="FP1315" s="1"/>
      <c r="FQ1315" s="1"/>
      <c r="FR1315" s="1"/>
      <c r="FS1315" s="1"/>
      <c r="FT1315" s="1"/>
      <c r="FU1315" s="1"/>
      <c r="FV1315" s="1"/>
      <c r="FW1315" s="1"/>
      <c r="FX1315" s="1"/>
      <c r="FY1315" s="1"/>
      <c r="FZ1315" s="1"/>
      <c r="GA1315" s="1"/>
      <c r="GB1315" s="1"/>
      <c r="GC1315" s="1"/>
      <c r="GD1315" s="1"/>
      <c r="GE1315" s="1"/>
      <c r="GF1315" s="1"/>
      <c r="GG1315" s="1"/>
      <c r="GH1315" s="1"/>
      <c r="GI1315" s="1"/>
      <c r="GJ1315" s="1"/>
      <c r="GK1315" s="1"/>
      <c r="GL1315" s="1"/>
      <c r="GM1315" s="1"/>
      <c r="GN1315" s="1"/>
      <c r="GO1315" s="1"/>
      <c r="GP1315" s="1"/>
      <c r="GQ1315" s="1"/>
      <c r="GR1315" s="1"/>
      <c r="GS1315" s="1"/>
      <c r="GT1315" s="1"/>
      <c r="GU1315" s="1"/>
      <c r="GV1315" s="1"/>
      <c r="GW1315" s="1"/>
      <c r="GX1315" s="1"/>
      <c r="GY1315" s="1"/>
      <c r="GZ1315" s="1"/>
      <c r="HA1315" s="1"/>
      <c r="HB1315" s="1"/>
      <c r="HC1315" s="1"/>
      <c r="HD1315" s="1"/>
      <c r="HE1315" s="1"/>
      <c r="HF1315" s="1"/>
      <c r="HG1315" s="1"/>
      <c r="HH1315" s="1"/>
      <c r="HI1315" s="1"/>
      <c r="HJ1315" s="1"/>
      <c r="HK1315" s="1"/>
      <c r="HL1315" s="1"/>
      <c r="HM1315" s="1"/>
      <c r="HN1315" s="1"/>
      <c r="HO1315" s="1"/>
      <c r="HP1315" s="1"/>
      <c r="HQ1315" s="1"/>
      <c r="HR1315" s="1"/>
      <c r="HS1315" s="1"/>
      <c r="HT1315" s="1"/>
      <c r="HU1315" s="1"/>
      <c r="HV1315" s="1"/>
      <c r="HW1315" s="1"/>
      <c r="HX1315" s="1"/>
      <c r="HY1315" s="1"/>
      <c r="HZ1315" s="1"/>
      <c r="IA1315" s="1"/>
      <c r="IB1315" s="1"/>
      <c r="IC1315" s="1"/>
      <c r="ID1315" s="1"/>
      <c r="IE1315" s="1"/>
      <c r="IF1315" s="1"/>
      <c r="IG1315" s="1"/>
      <c r="IH1315" s="1"/>
      <c r="II1315" s="1"/>
      <c r="IJ1315" s="1"/>
      <c r="IK1315" s="1"/>
      <c r="IL1315" s="1"/>
      <c r="IM1315" s="1"/>
      <c r="IN1315" s="1"/>
      <c r="IO1315" s="1"/>
      <c r="IP1315" s="1"/>
      <c r="IQ1315" s="1"/>
      <c r="IR1315" s="1"/>
      <c r="IS1315" s="1"/>
      <c r="IT1315" s="1"/>
      <c r="IU1315" s="1"/>
      <c r="IV1315" s="1"/>
    </row>
    <row r="1316" spans="1:256" s="3" customFormat="1" ht="15" customHeight="1">
      <c r="A1316" s="1"/>
      <c r="B1316" s="1"/>
      <c r="C1316" s="1"/>
      <c r="D1316" s="1"/>
      <c r="E1316" s="1"/>
      <c r="F1316" s="1"/>
      <c r="G1316" s="1"/>
      <c r="H1316" s="1"/>
      <c r="I1316" s="1"/>
      <c r="J1316" s="1"/>
      <c r="K1316" s="19">
        <v>137</v>
      </c>
      <c r="L1316" s="28">
        <v>3.9</v>
      </c>
      <c r="M1316" s="28">
        <v>2.7</v>
      </c>
      <c r="N1316" s="28">
        <v>0.09</v>
      </c>
      <c r="O1316" s="28">
        <v>0.02</v>
      </c>
      <c r="P1316" s="28"/>
      <c r="Q1316" s="28">
        <v>0.2</v>
      </c>
      <c r="R1316" s="28">
        <v>0</v>
      </c>
      <c r="S1316" s="28">
        <v>1.5</v>
      </c>
      <c r="T1316" s="28">
        <v>0</v>
      </c>
      <c r="U1316" s="28">
        <v>0</v>
      </c>
      <c r="V1316" s="28">
        <v>0</v>
      </c>
      <c r="W1316" s="28">
        <v>0</v>
      </c>
      <c r="X1316" s="28">
        <v>0</v>
      </c>
      <c r="Y1316" s="28">
        <v>0</v>
      </c>
      <c r="Z1316" s="28"/>
      <c r="AA1316" s="28"/>
      <c r="AB1316" s="28"/>
      <c r="AC1316" s="28"/>
      <c r="AD1316" s="28"/>
      <c r="AE1316" s="28"/>
      <c r="AF1316" s="28"/>
      <c r="AG1316" s="28">
        <v>705.7</v>
      </c>
      <c r="AH1316" s="28"/>
      <c r="AI1316" s="28"/>
      <c r="AJ1316" s="28">
        <v>900</v>
      </c>
      <c r="AK1316" s="28">
        <v>60</v>
      </c>
      <c r="AL1316" s="28">
        <v>270</v>
      </c>
      <c r="AM1316" s="28">
        <v>60</v>
      </c>
      <c r="AN1316" s="14"/>
      <c r="AO1316" s="14"/>
      <c r="AP1316" s="14"/>
      <c r="AQ1316" s="14"/>
      <c r="AR1316" s="14"/>
      <c r="AS1316" s="16"/>
      <c r="AT1316" s="28">
        <v>1222.4000000000001</v>
      </c>
      <c r="AU1316" s="28"/>
      <c r="AV1316" s="28"/>
      <c r="AW1316" s="14"/>
      <c r="AX1316" s="14"/>
      <c r="AY1316" s="14"/>
      <c r="AZ1316" s="14"/>
      <c r="BA1316" s="14"/>
      <c r="BB1316" s="14"/>
      <c r="BC1316" s="38"/>
      <c r="BD1316" s="14"/>
      <c r="BE1316" s="14"/>
      <c r="BF1316" s="17"/>
      <c r="BG1316" s="14"/>
      <c r="BH1316" s="14"/>
      <c r="BI1316" s="14"/>
      <c r="BJ1316" s="14"/>
      <c r="BK1316" s="14"/>
      <c r="BL1316" s="14"/>
      <c r="BM1316" s="14"/>
      <c r="BN1316" s="14"/>
      <c r="BO1316" s="14"/>
      <c r="BP1316" s="14"/>
      <c r="BQ1316" s="14"/>
      <c r="BR1316" s="14"/>
      <c r="BS1316" s="14"/>
      <c r="BT1316" s="14"/>
      <c r="BU1316" s="14"/>
      <c r="BV1316" s="14"/>
      <c r="BW1316" s="14"/>
      <c r="BX1316" s="14"/>
      <c r="BY1316" s="14"/>
      <c r="BZ1316" s="14"/>
      <c r="CA1316" s="14"/>
      <c r="CB1316" s="14"/>
      <c r="CC1316" s="14"/>
      <c r="CD1316" s="14"/>
      <c r="CE1316" s="14"/>
      <c r="CF1316" s="14"/>
      <c r="CG1316" s="14"/>
      <c r="CH1316" s="14"/>
      <c r="CI1316" s="14"/>
      <c r="CJ1316" s="14"/>
      <c r="CK1316" s="14"/>
      <c r="CL1316" s="14"/>
      <c r="CM1316" s="14"/>
      <c r="CN1316" s="14"/>
      <c r="CO1316" s="14"/>
      <c r="CP1316" s="14"/>
      <c r="CQ1316" s="14"/>
      <c r="CR1316" s="14"/>
      <c r="CS1316" s="14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  <c r="DN1316" s="1"/>
      <c r="DO1316" s="1"/>
      <c r="DP1316" s="1"/>
      <c r="DQ1316" s="1"/>
      <c r="DR1316" s="1"/>
      <c r="DS1316" s="1"/>
      <c r="DT1316" s="1"/>
      <c r="DU1316" s="1"/>
      <c r="DV1316" s="1"/>
      <c r="DW1316" s="1"/>
      <c r="DX1316" s="1"/>
      <c r="DY1316" s="1"/>
      <c r="DZ1316" s="1"/>
      <c r="EA1316" s="1"/>
      <c r="EB1316" s="1"/>
      <c r="EC1316" s="1"/>
      <c r="ED1316" s="1"/>
      <c r="EE1316" s="1"/>
      <c r="EF1316" s="1"/>
      <c r="EG1316" s="1"/>
      <c r="EH1316" s="1"/>
      <c r="EI1316" s="1"/>
      <c r="EJ1316" s="1"/>
      <c r="EK1316" s="1"/>
      <c r="EL1316" s="1"/>
      <c r="EM1316" s="1"/>
      <c r="EN1316" s="1"/>
      <c r="EO1316" s="1"/>
      <c r="EP1316" s="1"/>
      <c r="EQ1316" s="1"/>
      <c r="ER1316" s="1"/>
      <c r="ES1316" s="1"/>
      <c r="ET1316" s="1"/>
      <c r="EU1316" s="1"/>
      <c r="EV1316" s="1"/>
      <c r="EW1316" s="1"/>
      <c r="EX1316" s="1"/>
      <c r="EY1316" s="1"/>
      <c r="EZ1316" s="1"/>
      <c r="FA1316" s="1"/>
      <c r="FB1316" s="1"/>
      <c r="FC1316" s="1"/>
      <c r="FD1316" s="1"/>
      <c r="FE1316" s="1"/>
      <c r="FF1316" s="1"/>
      <c r="FG1316" s="1"/>
      <c r="FH1316" s="1"/>
      <c r="FI1316" s="1"/>
      <c r="FJ1316" s="1"/>
      <c r="FK1316" s="1"/>
      <c r="FL1316" s="1"/>
      <c r="FM1316" s="1"/>
      <c r="FN1316" s="1"/>
      <c r="FO1316" s="1"/>
      <c r="FP1316" s="1"/>
      <c r="FQ1316" s="1"/>
      <c r="FR1316" s="1"/>
      <c r="FS1316" s="1"/>
      <c r="FT1316" s="1"/>
      <c r="FU1316" s="1"/>
      <c r="FV1316" s="1"/>
      <c r="FW1316" s="1"/>
      <c r="FX1316" s="1"/>
      <c r="FY1316" s="1"/>
      <c r="FZ1316" s="1"/>
      <c r="GA1316" s="1"/>
      <c r="GB1316" s="1"/>
      <c r="GC1316" s="1"/>
      <c r="GD1316" s="1"/>
      <c r="GE1316" s="1"/>
      <c r="GF1316" s="1"/>
      <c r="GG1316" s="1"/>
      <c r="GH1316" s="1"/>
      <c r="GI1316" s="1"/>
      <c r="GJ1316" s="1"/>
      <c r="GK1316" s="1"/>
      <c r="GL1316" s="1"/>
      <c r="GM1316" s="1"/>
      <c r="GN1316" s="1"/>
      <c r="GO1316" s="1"/>
      <c r="GP1316" s="1"/>
      <c r="GQ1316" s="1"/>
      <c r="GR1316" s="1"/>
      <c r="GS1316" s="1"/>
      <c r="GT1316" s="1"/>
      <c r="GU1316" s="1"/>
      <c r="GV1316" s="1"/>
      <c r="GW1316" s="1"/>
      <c r="GX1316" s="1"/>
      <c r="GY1316" s="1"/>
      <c r="GZ1316" s="1"/>
      <c r="HA1316" s="1"/>
      <c r="HB1316" s="1"/>
      <c r="HC1316" s="1"/>
      <c r="HD1316" s="1"/>
      <c r="HE1316" s="1"/>
      <c r="HF1316" s="1"/>
      <c r="HG1316" s="1"/>
      <c r="HH1316" s="1"/>
      <c r="HI1316" s="1"/>
      <c r="HJ1316" s="1"/>
      <c r="HK1316" s="1"/>
      <c r="HL1316" s="1"/>
      <c r="HM1316" s="1"/>
      <c r="HN1316" s="1"/>
      <c r="HO1316" s="1"/>
      <c r="HP1316" s="1"/>
      <c r="HQ1316" s="1"/>
      <c r="HR1316" s="1"/>
      <c r="HS1316" s="1"/>
      <c r="HT1316" s="1"/>
      <c r="HU1316" s="1"/>
      <c r="HV1316" s="1"/>
      <c r="HW1316" s="1"/>
      <c r="HX1316" s="1"/>
      <c r="HY1316" s="1"/>
      <c r="HZ1316" s="1"/>
      <c r="IA1316" s="1"/>
      <c r="IB1316" s="1"/>
      <c r="IC1316" s="1"/>
      <c r="ID1316" s="1"/>
      <c r="IE1316" s="1"/>
      <c r="IF1316" s="1"/>
      <c r="IG1316" s="1"/>
      <c r="IH1316" s="1"/>
      <c r="II1316" s="1"/>
      <c r="IJ1316" s="1"/>
      <c r="IK1316" s="1"/>
      <c r="IL1316" s="1"/>
      <c r="IM1316" s="1"/>
      <c r="IN1316" s="1"/>
      <c r="IO1316" s="1"/>
      <c r="IP1316" s="1"/>
      <c r="IQ1316" s="1"/>
      <c r="IR1316" s="1"/>
      <c r="IS1316" s="1"/>
      <c r="IT1316" s="1"/>
      <c r="IU1316" s="1"/>
      <c r="IV1316" s="1"/>
    </row>
    <row r="1317" spans="1:256" s="3" customFormat="1" ht="15" customHeight="1">
      <c r="A1317" s="1"/>
      <c r="B1317" s="1"/>
      <c r="C1317" s="1"/>
      <c r="D1317" s="1"/>
      <c r="E1317" s="1"/>
      <c r="F1317" s="1"/>
      <c r="G1317" s="1"/>
      <c r="H1317" s="1"/>
      <c r="I1317" s="1"/>
      <c r="J1317" s="1"/>
      <c r="K1317" s="19">
        <v>137</v>
      </c>
      <c r="L1317" s="28">
        <v>3.9</v>
      </c>
      <c r="M1317" s="28">
        <v>2.7</v>
      </c>
      <c r="N1317" s="28">
        <v>0.09</v>
      </c>
      <c r="O1317" s="28">
        <v>0.02</v>
      </c>
      <c r="P1317" s="28"/>
      <c r="Q1317" s="28">
        <v>0.2</v>
      </c>
      <c r="R1317" s="28">
        <v>0</v>
      </c>
      <c r="S1317" s="28">
        <v>1.5</v>
      </c>
      <c r="T1317" s="28">
        <v>0</v>
      </c>
      <c r="U1317" s="28">
        <v>0</v>
      </c>
      <c r="V1317" s="28">
        <v>0</v>
      </c>
      <c r="W1317" s="28">
        <v>0</v>
      </c>
      <c r="X1317" s="28">
        <v>0</v>
      </c>
      <c r="Y1317" s="28">
        <v>0</v>
      </c>
      <c r="Z1317" s="28"/>
      <c r="AA1317" s="28"/>
      <c r="AB1317" s="28"/>
      <c r="AC1317" s="28"/>
      <c r="AD1317" s="28"/>
      <c r="AE1317" s="28"/>
      <c r="AF1317" s="28"/>
      <c r="AG1317" s="28">
        <v>705.7</v>
      </c>
      <c r="AH1317" s="28"/>
      <c r="AI1317" s="28"/>
      <c r="AJ1317" s="28">
        <v>900</v>
      </c>
      <c r="AK1317" s="28">
        <v>60</v>
      </c>
      <c r="AL1317" s="28">
        <v>370</v>
      </c>
      <c r="AM1317" s="28">
        <v>60</v>
      </c>
      <c r="AN1317" s="14"/>
      <c r="AO1317" s="14"/>
      <c r="AP1317" s="14"/>
      <c r="AQ1317" s="14"/>
      <c r="AR1317" s="14"/>
      <c r="AS1317" s="16"/>
      <c r="AT1317" s="28">
        <v>911.6</v>
      </c>
      <c r="AU1317" s="28"/>
      <c r="AV1317" s="28"/>
      <c r="AW1317" s="14"/>
      <c r="AX1317" s="14"/>
      <c r="AY1317" s="14"/>
      <c r="AZ1317" s="14"/>
      <c r="BA1317" s="14"/>
      <c r="BB1317" s="14"/>
      <c r="BC1317" s="38"/>
      <c r="BD1317" s="14"/>
      <c r="BE1317" s="14"/>
      <c r="BF1317" s="17"/>
      <c r="BG1317" s="14"/>
      <c r="BH1317" s="14"/>
      <c r="BI1317" s="14"/>
      <c r="BJ1317" s="14"/>
      <c r="BK1317" s="14"/>
      <c r="BL1317" s="14"/>
      <c r="BM1317" s="14"/>
      <c r="BN1317" s="14"/>
      <c r="BO1317" s="14"/>
      <c r="BP1317" s="14"/>
      <c r="BQ1317" s="14"/>
      <c r="BR1317" s="14"/>
      <c r="BS1317" s="14"/>
      <c r="BT1317" s="14"/>
      <c r="BU1317" s="14"/>
      <c r="BV1317" s="14"/>
      <c r="BW1317" s="14"/>
      <c r="BX1317" s="14"/>
      <c r="BY1317" s="14"/>
      <c r="BZ1317" s="14"/>
      <c r="CA1317" s="14"/>
      <c r="CB1317" s="14"/>
      <c r="CC1317" s="14"/>
      <c r="CD1317" s="14"/>
      <c r="CE1317" s="14"/>
      <c r="CF1317" s="14"/>
      <c r="CG1317" s="14"/>
      <c r="CH1317" s="14"/>
      <c r="CI1317" s="14"/>
      <c r="CJ1317" s="14"/>
      <c r="CK1317" s="14"/>
      <c r="CL1317" s="14"/>
      <c r="CM1317" s="14"/>
      <c r="CN1317" s="14"/>
      <c r="CO1317" s="14"/>
      <c r="CP1317" s="14"/>
      <c r="CQ1317" s="14"/>
      <c r="CR1317" s="14"/>
      <c r="CS1317" s="14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1"/>
      <c r="DM1317" s="1"/>
      <c r="DN1317" s="1"/>
      <c r="DO1317" s="1"/>
      <c r="DP1317" s="1"/>
      <c r="DQ1317" s="1"/>
      <c r="DR1317" s="1"/>
      <c r="DS1317" s="1"/>
      <c r="DT1317" s="1"/>
      <c r="DU1317" s="1"/>
      <c r="DV1317" s="1"/>
      <c r="DW1317" s="1"/>
      <c r="DX1317" s="1"/>
      <c r="DY1317" s="1"/>
      <c r="DZ1317" s="1"/>
      <c r="EA1317" s="1"/>
      <c r="EB1317" s="1"/>
      <c r="EC1317" s="1"/>
      <c r="ED1317" s="1"/>
      <c r="EE1317" s="1"/>
      <c r="EF1317" s="1"/>
      <c r="EG1317" s="1"/>
      <c r="EH1317" s="1"/>
      <c r="EI1317" s="1"/>
      <c r="EJ1317" s="1"/>
      <c r="EK1317" s="1"/>
      <c r="EL1317" s="1"/>
      <c r="EM1317" s="1"/>
      <c r="EN1317" s="1"/>
      <c r="EO1317" s="1"/>
      <c r="EP1317" s="1"/>
      <c r="EQ1317" s="1"/>
      <c r="ER1317" s="1"/>
      <c r="ES1317" s="1"/>
      <c r="ET1317" s="1"/>
      <c r="EU1317" s="1"/>
      <c r="EV1317" s="1"/>
      <c r="EW1317" s="1"/>
      <c r="EX1317" s="1"/>
      <c r="EY1317" s="1"/>
      <c r="EZ1317" s="1"/>
      <c r="FA1317" s="1"/>
      <c r="FB1317" s="1"/>
      <c r="FC1317" s="1"/>
      <c r="FD1317" s="1"/>
      <c r="FE1317" s="1"/>
      <c r="FF1317" s="1"/>
      <c r="FG1317" s="1"/>
      <c r="FH1317" s="1"/>
      <c r="FI1317" s="1"/>
      <c r="FJ1317" s="1"/>
      <c r="FK1317" s="1"/>
      <c r="FL1317" s="1"/>
      <c r="FM1317" s="1"/>
      <c r="FN1317" s="1"/>
      <c r="FO1317" s="1"/>
      <c r="FP1317" s="1"/>
      <c r="FQ1317" s="1"/>
      <c r="FR1317" s="1"/>
      <c r="FS1317" s="1"/>
      <c r="FT1317" s="1"/>
      <c r="FU1317" s="1"/>
      <c r="FV1317" s="1"/>
      <c r="FW1317" s="1"/>
      <c r="FX1317" s="1"/>
      <c r="FY1317" s="1"/>
      <c r="FZ1317" s="1"/>
      <c r="GA1317" s="1"/>
      <c r="GB1317" s="1"/>
      <c r="GC1317" s="1"/>
      <c r="GD1317" s="1"/>
      <c r="GE1317" s="1"/>
      <c r="GF1317" s="1"/>
      <c r="GG1317" s="1"/>
      <c r="GH1317" s="1"/>
      <c r="GI1317" s="1"/>
      <c r="GJ1317" s="1"/>
      <c r="GK1317" s="1"/>
      <c r="GL1317" s="1"/>
      <c r="GM1317" s="1"/>
      <c r="GN1317" s="1"/>
      <c r="GO1317" s="1"/>
      <c r="GP1317" s="1"/>
      <c r="GQ1317" s="1"/>
      <c r="GR1317" s="1"/>
      <c r="GS1317" s="1"/>
      <c r="GT1317" s="1"/>
      <c r="GU1317" s="1"/>
      <c r="GV1317" s="1"/>
      <c r="GW1317" s="1"/>
      <c r="GX1317" s="1"/>
      <c r="GY1317" s="1"/>
      <c r="GZ1317" s="1"/>
      <c r="HA1317" s="1"/>
      <c r="HB1317" s="1"/>
      <c r="HC1317" s="1"/>
      <c r="HD1317" s="1"/>
      <c r="HE1317" s="1"/>
      <c r="HF1317" s="1"/>
      <c r="HG1317" s="1"/>
      <c r="HH1317" s="1"/>
      <c r="HI1317" s="1"/>
      <c r="HJ1317" s="1"/>
      <c r="HK1317" s="1"/>
      <c r="HL1317" s="1"/>
      <c r="HM1317" s="1"/>
      <c r="HN1317" s="1"/>
      <c r="HO1317" s="1"/>
      <c r="HP1317" s="1"/>
      <c r="HQ1317" s="1"/>
      <c r="HR1317" s="1"/>
      <c r="HS1317" s="1"/>
      <c r="HT1317" s="1"/>
      <c r="HU1317" s="1"/>
      <c r="HV1317" s="1"/>
      <c r="HW1317" s="1"/>
      <c r="HX1317" s="1"/>
      <c r="HY1317" s="1"/>
      <c r="HZ1317" s="1"/>
      <c r="IA1317" s="1"/>
      <c r="IB1317" s="1"/>
      <c r="IC1317" s="1"/>
      <c r="ID1317" s="1"/>
      <c r="IE1317" s="1"/>
      <c r="IF1317" s="1"/>
      <c r="IG1317" s="1"/>
      <c r="IH1317" s="1"/>
      <c r="II1317" s="1"/>
      <c r="IJ1317" s="1"/>
      <c r="IK1317" s="1"/>
      <c r="IL1317" s="1"/>
      <c r="IM1317" s="1"/>
      <c r="IN1317" s="1"/>
      <c r="IO1317" s="1"/>
      <c r="IP1317" s="1"/>
      <c r="IQ1317" s="1"/>
      <c r="IR1317" s="1"/>
      <c r="IS1317" s="1"/>
      <c r="IT1317" s="1"/>
      <c r="IU1317" s="1"/>
      <c r="IV1317" s="1"/>
    </row>
    <row r="1318" spans="1:256" s="3" customFormat="1" ht="15" customHeight="1">
      <c r="A1318" s="1"/>
      <c r="B1318" s="1"/>
      <c r="C1318" s="1"/>
      <c r="D1318" s="1"/>
      <c r="E1318" s="1"/>
      <c r="F1318" s="1"/>
      <c r="G1318" s="1"/>
      <c r="H1318" s="1"/>
      <c r="I1318" s="1"/>
      <c r="J1318" s="1"/>
      <c r="K1318" s="19">
        <v>137</v>
      </c>
      <c r="L1318" s="28">
        <v>3.6</v>
      </c>
      <c r="M1318" s="28">
        <v>2.7</v>
      </c>
      <c r="N1318" s="28">
        <v>0.08</v>
      </c>
      <c r="O1318" s="28">
        <v>0.02</v>
      </c>
      <c r="P1318" s="28"/>
      <c r="Q1318" s="28">
        <v>0.1</v>
      </c>
      <c r="R1318" s="28">
        <v>0</v>
      </c>
      <c r="S1318" s="28">
        <v>0</v>
      </c>
      <c r="T1318" s="28">
        <v>0</v>
      </c>
      <c r="U1318" s="28">
        <v>0</v>
      </c>
      <c r="V1318" s="28">
        <v>0</v>
      </c>
      <c r="W1318" s="28">
        <v>0</v>
      </c>
      <c r="X1318" s="28">
        <v>0</v>
      </c>
      <c r="Y1318" s="28">
        <v>0</v>
      </c>
      <c r="Z1318" s="28"/>
      <c r="AA1318" s="28"/>
      <c r="AB1318" s="28"/>
      <c r="AC1318" s="28"/>
      <c r="AD1318" s="28"/>
      <c r="AE1318" s="28"/>
      <c r="AF1318" s="28"/>
      <c r="AG1318" s="28">
        <v>495.3</v>
      </c>
      <c r="AH1318" s="28"/>
      <c r="AI1318" s="28"/>
      <c r="AJ1318" s="28">
        <v>900</v>
      </c>
      <c r="AK1318" s="28">
        <v>60</v>
      </c>
      <c r="AL1318" s="28">
        <v>270</v>
      </c>
      <c r="AM1318" s="28">
        <v>60</v>
      </c>
      <c r="AN1318" s="14"/>
      <c r="AO1318" s="14"/>
      <c r="AP1318" s="14"/>
      <c r="AQ1318" s="14"/>
      <c r="AR1318" s="14"/>
      <c r="AS1318" s="16"/>
      <c r="AT1318" s="28">
        <v>938.8</v>
      </c>
      <c r="AU1318" s="28"/>
      <c r="AV1318" s="28"/>
      <c r="AW1318" s="14"/>
      <c r="AX1318" s="14"/>
      <c r="AY1318" s="14"/>
      <c r="AZ1318" s="14"/>
      <c r="BA1318" s="14"/>
      <c r="BB1318" s="14"/>
      <c r="BC1318" s="38"/>
      <c r="BD1318" s="14"/>
      <c r="BE1318" s="14"/>
      <c r="BF1318" s="17"/>
      <c r="BG1318" s="14"/>
      <c r="BH1318" s="14"/>
      <c r="BI1318" s="14"/>
      <c r="BJ1318" s="14"/>
      <c r="BK1318" s="14"/>
      <c r="BL1318" s="14"/>
      <c r="BM1318" s="14"/>
      <c r="BN1318" s="14"/>
      <c r="BO1318" s="14"/>
      <c r="BP1318" s="14"/>
      <c r="BQ1318" s="14"/>
      <c r="BR1318" s="14"/>
      <c r="BS1318" s="14"/>
      <c r="BT1318" s="14"/>
      <c r="BU1318" s="14"/>
      <c r="BV1318" s="14"/>
      <c r="BW1318" s="14"/>
      <c r="BX1318" s="14"/>
      <c r="BY1318" s="14"/>
      <c r="BZ1318" s="14"/>
      <c r="CA1318" s="14"/>
      <c r="CB1318" s="14"/>
      <c r="CC1318" s="14"/>
      <c r="CD1318" s="14"/>
      <c r="CE1318" s="14"/>
      <c r="CF1318" s="14"/>
      <c r="CG1318" s="14"/>
      <c r="CH1318" s="14"/>
      <c r="CI1318" s="14"/>
      <c r="CJ1318" s="14"/>
      <c r="CK1318" s="14"/>
      <c r="CL1318" s="14"/>
      <c r="CM1318" s="14"/>
      <c r="CN1318" s="14"/>
      <c r="CO1318" s="14"/>
      <c r="CP1318" s="14"/>
      <c r="CQ1318" s="14"/>
      <c r="CR1318" s="14"/>
      <c r="CS1318" s="14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  <c r="DK1318" s="1"/>
      <c r="DL1318" s="1"/>
      <c r="DM1318" s="1"/>
      <c r="DN1318" s="1"/>
      <c r="DO1318" s="1"/>
      <c r="DP1318" s="1"/>
      <c r="DQ1318" s="1"/>
      <c r="DR1318" s="1"/>
      <c r="DS1318" s="1"/>
      <c r="DT1318" s="1"/>
      <c r="DU1318" s="1"/>
      <c r="DV1318" s="1"/>
      <c r="DW1318" s="1"/>
      <c r="DX1318" s="1"/>
      <c r="DY1318" s="1"/>
      <c r="DZ1318" s="1"/>
      <c r="EA1318" s="1"/>
      <c r="EB1318" s="1"/>
      <c r="EC1318" s="1"/>
      <c r="ED1318" s="1"/>
      <c r="EE1318" s="1"/>
      <c r="EF1318" s="1"/>
      <c r="EG1318" s="1"/>
      <c r="EH1318" s="1"/>
      <c r="EI1318" s="1"/>
      <c r="EJ1318" s="1"/>
      <c r="EK1318" s="1"/>
      <c r="EL1318" s="1"/>
      <c r="EM1318" s="1"/>
      <c r="EN1318" s="1"/>
      <c r="EO1318" s="1"/>
      <c r="EP1318" s="1"/>
      <c r="EQ1318" s="1"/>
      <c r="ER1318" s="1"/>
      <c r="ES1318" s="1"/>
      <c r="ET1318" s="1"/>
      <c r="EU1318" s="1"/>
      <c r="EV1318" s="1"/>
      <c r="EW1318" s="1"/>
      <c r="EX1318" s="1"/>
      <c r="EY1318" s="1"/>
      <c r="EZ1318" s="1"/>
      <c r="FA1318" s="1"/>
      <c r="FB1318" s="1"/>
      <c r="FC1318" s="1"/>
      <c r="FD1318" s="1"/>
      <c r="FE1318" s="1"/>
      <c r="FF1318" s="1"/>
      <c r="FG1318" s="1"/>
      <c r="FH1318" s="1"/>
      <c r="FI1318" s="1"/>
      <c r="FJ1318" s="1"/>
      <c r="FK1318" s="1"/>
      <c r="FL1318" s="1"/>
      <c r="FM1318" s="1"/>
      <c r="FN1318" s="1"/>
      <c r="FO1318" s="1"/>
      <c r="FP1318" s="1"/>
      <c r="FQ1318" s="1"/>
      <c r="FR1318" s="1"/>
      <c r="FS1318" s="1"/>
      <c r="FT1318" s="1"/>
      <c r="FU1318" s="1"/>
      <c r="FV1318" s="1"/>
      <c r="FW1318" s="1"/>
      <c r="FX1318" s="1"/>
      <c r="FY1318" s="1"/>
      <c r="FZ1318" s="1"/>
      <c r="GA1318" s="1"/>
      <c r="GB1318" s="1"/>
      <c r="GC1318" s="1"/>
      <c r="GD1318" s="1"/>
      <c r="GE1318" s="1"/>
      <c r="GF1318" s="1"/>
      <c r="GG1318" s="1"/>
      <c r="GH1318" s="1"/>
      <c r="GI1318" s="1"/>
      <c r="GJ1318" s="1"/>
      <c r="GK1318" s="1"/>
      <c r="GL1318" s="1"/>
      <c r="GM1318" s="1"/>
      <c r="GN1318" s="1"/>
      <c r="GO1318" s="1"/>
      <c r="GP1318" s="1"/>
      <c r="GQ1318" s="1"/>
      <c r="GR1318" s="1"/>
      <c r="GS1318" s="1"/>
      <c r="GT1318" s="1"/>
      <c r="GU1318" s="1"/>
      <c r="GV1318" s="1"/>
      <c r="GW1318" s="1"/>
      <c r="GX1318" s="1"/>
      <c r="GY1318" s="1"/>
      <c r="GZ1318" s="1"/>
      <c r="HA1318" s="1"/>
      <c r="HB1318" s="1"/>
      <c r="HC1318" s="1"/>
      <c r="HD1318" s="1"/>
      <c r="HE1318" s="1"/>
      <c r="HF1318" s="1"/>
      <c r="HG1318" s="1"/>
      <c r="HH1318" s="1"/>
      <c r="HI1318" s="1"/>
      <c r="HJ1318" s="1"/>
      <c r="HK1318" s="1"/>
      <c r="HL1318" s="1"/>
      <c r="HM1318" s="1"/>
      <c r="HN1318" s="1"/>
      <c r="HO1318" s="1"/>
      <c r="HP1318" s="1"/>
      <c r="HQ1318" s="1"/>
      <c r="HR1318" s="1"/>
      <c r="HS1318" s="1"/>
      <c r="HT1318" s="1"/>
      <c r="HU1318" s="1"/>
      <c r="HV1318" s="1"/>
      <c r="HW1318" s="1"/>
      <c r="HX1318" s="1"/>
      <c r="HY1318" s="1"/>
      <c r="HZ1318" s="1"/>
      <c r="IA1318" s="1"/>
      <c r="IB1318" s="1"/>
      <c r="IC1318" s="1"/>
      <c r="ID1318" s="1"/>
      <c r="IE1318" s="1"/>
      <c r="IF1318" s="1"/>
      <c r="IG1318" s="1"/>
      <c r="IH1318" s="1"/>
      <c r="II1318" s="1"/>
      <c r="IJ1318" s="1"/>
      <c r="IK1318" s="1"/>
      <c r="IL1318" s="1"/>
      <c r="IM1318" s="1"/>
      <c r="IN1318" s="1"/>
      <c r="IO1318" s="1"/>
      <c r="IP1318" s="1"/>
      <c r="IQ1318" s="1"/>
      <c r="IR1318" s="1"/>
      <c r="IS1318" s="1"/>
      <c r="IT1318" s="1"/>
      <c r="IU1318" s="1"/>
      <c r="IV1318" s="1"/>
    </row>
    <row r="1319" spans="1:256" s="3" customFormat="1" ht="15" customHeight="1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9">
        <v>137</v>
      </c>
      <c r="L1319" s="28">
        <v>3.6</v>
      </c>
      <c r="M1319" s="28">
        <v>2.7</v>
      </c>
      <c r="N1319" s="28">
        <v>0.08</v>
      </c>
      <c r="O1319" s="28">
        <v>0.02</v>
      </c>
      <c r="P1319" s="28"/>
      <c r="Q1319" s="28">
        <v>0.1</v>
      </c>
      <c r="R1319" s="28">
        <v>0</v>
      </c>
      <c r="S1319" s="28">
        <v>0</v>
      </c>
      <c r="T1319" s="28">
        <v>0</v>
      </c>
      <c r="U1319" s="28">
        <v>0</v>
      </c>
      <c r="V1319" s="28">
        <v>0</v>
      </c>
      <c r="W1319" s="28">
        <v>0</v>
      </c>
      <c r="X1319" s="28">
        <v>0</v>
      </c>
      <c r="Y1319" s="28">
        <v>0</v>
      </c>
      <c r="Z1319" s="28"/>
      <c r="AA1319" s="28"/>
      <c r="AB1319" s="28"/>
      <c r="AC1319" s="28"/>
      <c r="AD1319" s="28"/>
      <c r="AE1319" s="28"/>
      <c r="AF1319" s="28"/>
      <c r="AG1319" s="28">
        <v>495.3</v>
      </c>
      <c r="AH1319" s="28"/>
      <c r="AI1319" s="28"/>
      <c r="AJ1319" s="28">
        <v>900</v>
      </c>
      <c r="AK1319" s="28">
        <v>60</v>
      </c>
      <c r="AL1319" s="28">
        <v>370</v>
      </c>
      <c r="AM1319" s="28">
        <v>60</v>
      </c>
      <c r="AN1319" s="14"/>
      <c r="AO1319" s="14"/>
      <c r="AP1319" s="14"/>
      <c r="AQ1319" s="14"/>
      <c r="AR1319" s="14"/>
      <c r="AS1319" s="16"/>
      <c r="AT1319" s="28">
        <v>698</v>
      </c>
      <c r="AU1319" s="28"/>
      <c r="AV1319" s="28"/>
      <c r="AW1319" s="14"/>
      <c r="AX1319" s="14"/>
      <c r="AY1319" s="14"/>
      <c r="AZ1319" s="14"/>
      <c r="BA1319" s="14"/>
      <c r="BB1319" s="14"/>
      <c r="BC1319" s="38"/>
      <c r="BD1319" s="14"/>
      <c r="BE1319" s="14"/>
      <c r="BF1319" s="17"/>
      <c r="BG1319" s="14"/>
      <c r="BH1319" s="14"/>
      <c r="BI1319" s="14"/>
      <c r="BJ1319" s="14"/>
      <c r="BK1319" s="14"/>
      <c r="BL1319" s="14"/>
      <c r="BM1319" s="14"/>
      <c r="BN1319" s="14"/>
      <c r="BO1319" s="14"/>
      <c r="BP1319" s="14"/>
      <c r="BQ1319" s="14"/>
      <c r="BR1319" s="14"/>
      <c r="BS1319" s="14"/>
      <c r="BT1319" s="14"/>
      <c r="BU1319" s="14"/>
      <c r="BV1319" s="14"/>
      <c r="BW1319" s="14"/>
      <c r="BX1319" s="14"/>
      <c r="BY1319" s="14"/>
      <c r="BZ1319" s="14"/>
      <c r="CA1319" s="14"/>
      <c r="CB1319" s="14"/>
      <c r="CC1319" s="14"/>
      <c r="CD1319" s="14"/>
      <c r="CE1319" s="14"/>
      <c r="CF1319" s="14"/>
      <c r="CG1319" s="14"/>
      <c r="CH1319" s="14"/>
      <c r="CI1319" s="14"/>
      <c r="CJ1319" s="14"/>
      <c r="CK1319" s="14"/>
      <c r="CL1319" s="14"/>
      <c r="CM1319" s="14"/>
      <c r="CN1319" s="14"/>
      <c r="CO1319" s="14"/>
      <c r="CP1319" s="14"/>
      <c r="CQ1319" s="14"/>
      <c r="CR1319" s="14"/>
      <c r="CS1319" s="14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1"/>
      <c r="DM1319" s="1"/>
      <c r="DN1319" s="1"/>
      <c r="DO1319" s="1"/>
      <c r="DP1319" s="1"/>
      <c r="DQ1319" s="1"/>
      <c r="DR1319" s="1"/>
      <c r="DS1319" s="1"/>
      <c r="DT1319" s="1"/>
      <c r="DU1319" s="1"/>
      <c r="DV1319" s="1"/>
      <c r="DW1319" s="1"/>
      <c r="DX1319" s="1"/>
      <c r="DY1319" s="1"/>
      <c r="DZ1319" s="1"/>
      <c r="EA1319" s="1"/>
      <c r="EB1319" s="1"/>
      <c r="EC1319" s="1"/>
      <c r="ED1319" s="1"/>
      <c r="EE1319" s="1"/>
      <c r="EF1319" s="1"/>
      <c r="EG1319" s="1"/>
      <c r="EH1319" s="1"/>
      <c r="EI1319" s="1"/>
      <c r="EJ1319" s="1"/>
      <c r="EK1319" s="1"/>
      <c r="EL1319" s="1"/>
      <c r="EM1319" s="1"/>
      <c r="EN1319" s="1"/>
      <c r="EO1319" s="1"/>
      <c r="EP1319" s="1"/>
      <c r="EQ1319" s="1"/>
      <c r="ER1319" s="1"/>
      <c r="ES1319" s="1"/>
      <c r="ET1319" s="1"/>
      <c r="EU1319" s="1"/>
      <c r="EV1319" s="1"/>
      <c r="EW1319" s="1"/>
      <c r="EX1319" s="1"/>
      <c r="EY1319" s="1"/>
      <c r="EZ1319" s="1"/>
      <c r="FA1319" s="1"/>
      <c r="FB1319" s="1"/>
      <c r="FC1319" s="1"/>
      <c r="FD1319" s="1"/>
      <c r="FE1319" s="1"/>
      <c r="FF1319" s="1"/>
      <c r="FG1319" s="1"/>
      <c r="FH1319" s="1"/>
      <c r="FI1319" s="1"/>
      <c r="FJ1319" s="1"/>
      <c r="FK1319" s="1"/>
      <c r="FL1319" s="1"/>
      <c r="FM1319" s="1"/>
      <c r="FN1319" s="1"/>
      <c r="FO1319" s="1"/>
      <c r="FP1319" s="1"/>
      <c r="FQ1319" s="1"/>
      <c r="FR1319" s="1"/>
      <c r="FS1319" s="1"/>
      <c r="FT1319" s="1"/>
      <c r="FU1319" s="1"/>
      <c r="FV1319" s="1"/>
      <c r="FW1319" s="1"/>
      <c r="FX1319" s="1"/>
      <c r="FY1319" s="1"/>
      <c r="FZ1319" s="1"/>
      <c r="GA1319" s="1"/>
      <c r="GB1319" s="1"/>
      <c r="GC1319" s="1"/>
      <c r="GD1319" s="1"/>
      <c r="GE1319" s="1"/>
      <c r="GF1319" s="1"/>
      <c r="GG1319" s="1"/>
      <c r="GH1319" s="1"/>
      <c r="GI1319" s="1"/>
      <c r="GJ1319" s="1"/>
      <c r="GK1319" s="1"/>
      <c r="GL1319" s="1"/>
      <c r="GM1319" s="1"/>
      <c r="GN1319" s="1"/>
      <c r="GO1319" s="1"/>
      <c r="GP1319" s="1"/>
      <c r="GQ1319" s="1"/>
      <c r="GR1319" s="1"/>
      <c r="GS1319" s="1"/>
      <c r="GT1319" s="1"/>
      <c r="GU1319" s="1"/>
      <c r="GV1319" s="1"/>
      <c r="GW1319" s="1"/>
      <c r="GX1319" s="1"/>
      <c r="GY1319" s="1"/>
      <c r="GZ1319" s="1"/>
      <c r="HA1319" s="1"/>
      <c r="HB1319" s="1"/>
      <c r="HC1319" s="1"/>
      <c r="HD1319" s="1"/>
      <c r="HE1319" s="1"/>
      <c r="HF1319" s="1"/>
      <c r="HG1319" s="1"/>
      <c r="HH1319" s="1"/>
      <c r="HI1319" s="1"/>
      <c r="HJ1319" s="1"/>
      <c r="HK1319" s="1"/>
      <c r="HL1319" s="1"/>
      <c r="HM1319" s="1"/>
      <c r="HN1319" s="1"/>
      <c r="HO1319" s="1"/>
      <c r="HP1319" s="1"/>
      <c r="HQ1319" s="1"/>
      <c r="HR1319" s="1"/>
      <c r="HS1319" s="1"/>
      <c r="HT1319" s="1"/>
      <c r="HU1319" s="1"/>
      <c r="HV1319" s="1"/>
      <c r="HW1319" s="1"/>
      <c r="HX1319" s="1"/>
      <c r="HY1319" s="1"/>
      <c r="HZ1319" s="1"/>
      <c r="IA1319" s="1"/>
      <c r="IB1319" s="1"/>
      <c r="IC1319" s="1"/>
      <c r="ID1319" s="1"/>
      <c r="IE1319" s="1"/>
      <c r="IF1319" s="1"/>
      <c r="IG1319" s="1"/>
      <c r="IH1319" s="1"/>
      <c r="II1319" s="1"/>
      <c r="IJ1319" s="1"/>
      <c r="IK1319" s="1"/>
      <c r="IL1319" s="1"/>
      <c r="IM1319" s="1"/>
      <c r="IN1319" s="1"/>
      <c r="IO1319" s="1"/>
      <c r="IP1319" s="1"/>
      <c r="IQ1319" s="1"/>
      <c r="IR1319" s="1"/>
      <c r="IS1319" s="1"/>
      <c r="IT1319" s="1"/>
      <c r="IU1319" s="1"/>
      <c r="IV1319" s="1"/>
    </row>
    <row r="1320" spans="1:256" s="3" customFormat="1" ht="15" customHeight="1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9">
        <v>137</v>
      </c>
      <c r="L1320" s="28">
        <v>3.7</v>
      </c>
      <c r="M1320" s="28">
        <v>2.8</v>
      </c>
      <c r="N1320" s="28">
        <v>0.09</v>
      </c>
      <c r="O1320" s="28">
        <v>0.02</v>
      </c>
      <c r="P1320" s="28"/>
      <c r="Q1320" s="28">
        <v>0.2</v>
      </c>
      <c r="R1320" s="28">
        <v>1</v>
      </c>
      <c r="S1320" s="28">
        <v>0</v>
      </c>
      <c r="T1320" s="28">
        <v>0</v>
      </c>
      <c r="U1320" s="28">
        <v>0</v>
      </c>
      <c r="V1320" s="28">
        <v>0</v>
      </c>
      <c r="W1320" s="28">
        <v>0</v>
      </c>
      <c r="X1320" s="28">
        <v>0</v>
      </c>
      <c r="Y1320" s="28">
        <v>0</v>
      </c>
      <c r="Z1320" s="28"/>
      <c r="AA1320" s="28"/>
      <c r="AB1320" s="28"/>
      <c r="AC1320" s="28"/>
      <c r="AD1320" s="28"/>
      <c r="AE1320" s="28"/>
      <c r="AF1320" s="28"/>
      <c r="AG1320" s="28">
        <v>552.4</v>
      </c>
      <c r="AH1320" s="28"/>
      <c r="AI1320" s="28"/>
      <c r="AJ1320" s="28">
        <v>900</v>
      </c>
      <c r="AK1320" s="28">
        <v>60</v>
      </c>
      <c r="AL1320" s="28">
        <v>270</v>
      </c>
      <c r="AM1320" s="28">
        <v>60</v>
      </c>
      <c r="AN1320" s="14"/>
      <c r="AO1320" s="14"/>
      <c r="AP1320" s="14"/>
      <c r="AQ1320" s="14"/>
      <c r="AR1320" s="14"/>
      <c r="AS1320" s="16"/>
      <c r="AT1320" s="28">
        <v>970.5</v>
      </c>
      <c r="AU1320" s="28"/>
      <c r="AV1320" s="28"/>
      <c r="AW1320" s="14"/>
      <c r="AX1320" s="14"/>
      <c r="AY1320" s="14"/>
      <c r="AZ1320" s="14"/>
      <c r="BA1320" s="14"/>
      <c r="BB1320" s="14"/>
      <c r="BC1320" s="38"/>
      <c r="BD1320" s="14"/>
      <c r="BE1320" s="14"/>
      <c r="BF1320" s="17"/>
      <c r="BG1320" s="14"/>
      <c r="BH1320" s="14"/>
      <c r="BI1320" s="14"/>
      <c r="BJ1320" s="14"/>
      <c r="BK1320" s="14"/>
      <c r="BL1320" s="14"/>
      <c r="BM1320" s="14"/>
      <c r="BN1320" s="14"/>
      <c r="BO1320" s="14"/>
      <c r="BP1320" s="14"/>
      <c r="BQ1320" s="14"/>
      <c r="BR1320" s="14"/>
      <c r="BS1320" s="14"/>
      <c r="BT1320" s="14"/>
      <c r="BU1320" s="14"/>
      <c r="BV1320" s="14"/>
      <c r="BW1320" s="14"/>
      <c r="BX1320" s="14"/>
      <c r="BY1320" s="14"/>
      <c r="BZ1320" s="14"/>
      <c r="CA1320" s="14"/>
      <c r="CB1320" s="14"/>
      <c r="CC1320" s="14"/>
      <c r="CD1320" s="14"/>
      <c r="CE1320" s="14"/>
      <c r="CF1320" s="14"/>
      <c r="CG1320" s="14"/>
      <c r="CH1320" s="14"/>
      <c r="CI1320" s="14"/>
      <c r="CJ1320" s="14"/>
      <c r="CK1320" s="14"/>
      <c r="CL1320" s="14"/>
      <c r="CM1320" s="14"/>
      <c r="CN1320" s="14"/>
      <c r="CO1320" s="14"/>
      <c r="CP1320" s="14"/>
      <c r="CQ1320" s="14"/>
      <c r="CR1320" s="14"/>
      <c r="CS1320" s="14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/>
      <c r="DK1320" s="1"/>
      <c r="DL1320" s="1"/>
      <c r="DM1320" s="1"/>
      <c r="DN1320" s="1"/>
      <c r="DO1320" s="1"/>
      <c r="DP1320" s="1"/>
      <c r="DQ1320" s="1"/>
      <c r="DR1320" s="1"/>
      <c r="DS1320" s="1"/>
      <c r="DT1320" s="1"/>
      <c r="DU1320" s="1"/>
      <c r="DV1320" s="1"/>
      <c r="DW1320" s="1"/>
      <c r="DX1320" s="1"/>
      <c r="DY1320" s="1"/>
      <c r="DZ1320" s="1"/>
      <c r="EA1320" s="1"/>
      <c r="EB1320" s="1"/>
      <c r="EC1320" s="1"/>
      <c r="ED1320" s="1"/>
      <c r="EE1320" s="1"/>
      <c r="EF1320" s="1"/>
      <c r="EG1320" s="1"/>
      <c r="EH1320" s="1"/>
      <c r="EI1320" s="1"/>
      <c r="EJ1320" s="1"/>
      <c r="EK1320" s="1"/>
      <c r="EL1320" s="1"/>
      <c r="EM1320" s="1"/>
      <c r="EN1320" s="1"/>
      <c r="EO1320" s="1"/>
      <c r="EP1320" s="1"/>
      <c r="EQ1320" s="1"/>
      <c r="ER1320" s="1"/>
      <c r="ES1320" s="1"/>
      <c r="ET1320" s="1"/>
      <c r="EU1320" s="1"/>
      <c r="EV1320" s="1"/>
      <c r="EW1320" s="1"/>
      <c r="EX1320" s="1"/>
      <c r="EY1320" s="1"/>
      <c r="EZ1320" s="1"/>
      <c r="FA1320" s="1"/>
      <c r="FB1320" s="1"/>
      <c r="FC1320" s="1"/>
      <c r="FD1320" s="1"/>
      <c r="FE1320" s="1"/>
      <c r="FF1320" s="1"/>
      <c r="FG1320" s="1"/>
      <c r="FH1320" s="1"/>
      <c r="FI1320" s="1"/>
      <c r="FJ1320" s="1"/>
      <c r="FK1320" s="1"/>
      <c r="FL1320" s="1"/>
      <c r="FM1320" s="1"/>
      <c r="FN1320" s="1"/>
      <c r="FO1320" s="1"/>
      <c r="FP1320" s="1"/>
      <c r="FQ1320" s="1"/>
      <c r="FR1320" s="1"/>
      <c r="FS1320" s="1"/>
      <c r="FT1320" s="1"/>
      <c r="FU1320" s="1"/>
      <c r="FV1320" s="1"/>
      <c r="FW1320" s="1"/>
      <c r="FX1320" s="1"/>
      <c r="FY1320" s="1"/>
      <c r="FZ1320" s="1"/>
      <c r="GA1320" s="1"/>
      <c r="GB1320" s="1"/>
      <c r="GC1320" s="1"/>
      <c r="GD1320" s="1"/>
      <c r="GE1320" s="1"/>
      <c r="GF1320" s="1"/>
      <c r="GG1320" s="1"/>
      <c r="GH1320" s="1"/>
      <c r="GI1320" s="1"/>
      <c r="GJ1320" s="1"/>
      <c r="GK1320" s="1"/>
      <c r="GL1320" s="1"/>
      <c r="GM1320" s="1"/>
      <c r="GN1320" s="1"/>
      <c r="GO1320" s="1"/>
      <c r="GP1320" s="1"/>
      <c r="GQ1320" s="1"/>
      <c r="GR1320" s="1"/>
      <c r="GS1320" s="1"/>
      <c r="GT1320" s="1"/>
      <c r="GU1320" s="1"/>
      <c r="GV1320" s="1"/>
      <c r="GW1320" s="1"/>
      <c r="GX1320" s="1"/>
      <c r="GY1320" s="1"/>
      <c r="GZ1320" s="1"/>
      <c r="HA1320" s="1"/>
      <c r="HB1320" s="1"/>
      <c r="HC1320" s="1"/>
      <c r="HD1320" s="1"/>
      <c r="HE1320" s="1"/>
      <c r="HF1320" s="1"/>
      <c r="HG1320" s="1"/>
      <c r="HH1320" s="1"/>
      <c r="HI1320" s="1"/>
      <c r="HJ1320" s="1"/>
      <c r="HK1320" s="1"/>
      <c r="HL1320" s="1"/>
      <c r="HM1320" s="1"/>
      <c r="HN1320" s="1"/>
      <c r="HO1320" s="1"/>
      <c r="HP1320" s="1"/>
      <c r="HQ1320" s="1"/>
      <c r="HR1320" s="1"/>
      <c r="HS1320" s="1"/>
      <c r="HT1320" s="1"/>
      <c r="HU1320" s="1"/>
      <c r="HV1320" s="1"/>
      <c r="HW1320" s="1"/>
      <c r="HX1320" s="1"/>
      <c r="HY1320" s="1"/>
      <c r="HZ1320" s="1"/>
      <c r="IA1320" s="1"/>
      <c r="IB1320" s="1"/>
      <c r="IC1320" s="1"/>
      <c r="ID1320" s="1"/>
      <c r="IE1320" s="1"/>
      <c r="IF1320" s="1"/>
      <c r="IG1320" s="1"/>
      <c r="IH1320" s="1"/>
      <c r="II1320" s="1"/>
      <c r="IJ1320" s="1"/>
      <c r="IK1320" s="1"/>
      <c r="IL1320" s="1"/>
      <c r="IM1320" s="1"/>
      <c r="IN1320" s="1"/>
      <c r="IO1320" s="1"/>
      <c r="IP1320" s="1"/>
      <c r="IQ1320" s="1"/>
      <c r="IR1320" s="1"/>
      <c r="IS1320" s="1"/>
      <c r="IT1320" s="1"/>
      <c r="IU1320" s="1"/>
      <c r="IV1320" s="1"/>
    </row>
    <row r="1321" spans="1:256" s="3" customFormat="1" ht="15" customHeight="1">
      <c r="A1321" s="1"/>
      <c r="B1321" s="1"/>
      <c r="C1321" s="1"/>
      <c r="D1321" s="1"/>
      <c r="E1321" s="1"/>
      <c r="F1321" s="1"/>
      <c r="G1321" s="1"/>
      <c r="H1321" s="1"/>
      <c r="I1321" s="1"/>
      <c r="J1321" s="1"/>
      <c r="K1321" s="19">
        <v>137</v>
      </c>
      <c r="L1321" s="28">
        <v>3.7</v>
      </c>
      <c r="M1321" s="28">
        <v>2.8</v>
      </c>
      <c r="N1321" s="28">
        <v>0.09</v>
      </c>
      <c r="O1321" s="28">
        <v>0.02</v>
      </c>
      <c r="P1321" s="28"/>
      <c r="Q1321" s="28">
        <v>0.2</v>
      </c>
      <c r="R1321" s="28">
        <v>1</v>
      </c>
      <c r="S1321" s="28">
        <v>0</v>
      </c>
      <c r="T1321" s="28">
        <v>0</v>
      </c>
      <c r="U1321" s="28">
        <v>0</v>
      </c>
      <c r="V1321" s="28">
        <v>0</v>
      </c>
      <c r="W1321" s="28">
        <v>0</v>
      </c>
      <c r="X1321" s="28">
        <v>0</v>
      </c>
      <c r="Y1321" s="28">
        <v>0</v>
      </c>
      <c r="Z1321" s="28"/>
      <c r="AA1321" s="28"/>
      <c r="AB1321" s="28"/>
      <c r="AC1321" s="28"/>
      <c r="AD1321" s="28"/>
      <c r="AE1321" s="28"/>
      <c r="AF1321" s="28"/>
      <c r="AG1321" s="28">
        <v>552.4</v>
      </c>
      <c r="AH1321" s="28"/>
      <c r="AI1321" s="28"/>
      <c r="AJ1321" s="28">
        <v>900</v>
      </c>
      <c r="AK1321" s="28">
        <v>60</v>
      </c>
      <c r="AL1321" s="28">
        <v>370</v>
      </c>
      <c r="AM1321" s="28">
        <v>60</v>
      </c>
      <c r="AN1321" s="14"/>
      <c r="AO1321" s="14"/>
      <c r="AP1321" s="14"/>
      <c r="AQ1321" s="14"/>
      <c r="AR1321" s="14"/>
      <c r="AS1321" s="16"/>
      <c r="AT1321" s="28">
        <v>721.18</v>
      </c>
      <c r="AU1321" s="28"/>
      <c r="AV1321" s="28"/>
      <c r="AW1321" s="14"/>
      <c r="AX1321" s="14"/>
      <c r="AY1321" s="14"/>
      <c r="AZ1321" s="14"/>
      <c r="BA1321" s="14"/>
      <c r="BB1321" s="14"/>
      <c r="BC1321" s="38"/>
      <c r="BD1321" s="14"/>
      <c r="BE1321" s="14"/>
      <c r="BF1321" s="17"/>
      <c r="BG1321" s="14"/>
      <c r="BH1321" s="14"/>
      <c r="BI1321" s="14"/>
      <c r="BJ1321" s="14"/>
      <c r="BK1321" s="14"/>
      <c r="BL1321" s="14"/>
      <c r="BM1321" s="14"/>
      <c r="BN1321" s="14"/>
      <c r="BO1321" s="14"/>
      <c r="BP1321" s="14"/>
      <c r="BQ1321" s="14"/>
      <c r="BR1321" s="14"/>
      <c r="BS1321" s="14"/>
      <c r="BT1321" s="14"/>
      <c r="BU1321" s="14"/>
      <c r="BV1321" s="14"/>
      <c r="BW1321" s="14"/>
      <c r="BX1321" s="14"/>
      <c r="BY1321" s="14"/>
      <c r="BZ1321" s="14"/>
      <c r="CA1321" s="14"/>
      <c r="CB1321" s="14"/>
      <c r="CC1321" s="14"/>
      <c r="CD1321" s="14"/>
      <c r="CE1321" s="14"/>
      <c r="CF1321" s="14"/>
      <c r="CG1321" s="14"/>
      <c r="CH1321" s="14"/>
      <c r="CI1321" s="14"/>
      <c r="CJ1321" s="14"/>
      <c r="CK1321" s="14"/>
      <c r="CL1321" s="14"/>
      <c r="CM1321" s="14"/>
      <c r="CN1321" s="14"/>
      <c r="CO1321" s="14"/>
      <c r="CP1321" s="14"/>
      <c r="CQ1321" s="14"/>
      <c r="CR1321" s="14"/>
      <c r="CS1321" s="14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/>
      <c r="DK1321" s="1"/>
      <c r="DL1321" s="1"/>
      <c r="DM1321" s="1"/>
      <c r="DN1321" s="1"/>
      <c r="DO1321" s="1"/>
      <c r="DP1321" s="1"/>
      <c r="DQ1321" s="1"/>
      <c r="DR1321" s="1"/>
      <c r="DS1321" s="1"/>
      <c r="DT1321" s="1"/>
      <c r="DU1321" s="1"/>
      <c r="DV1321" s="1"/>
      <c r="DW1321" s="1"/>
      <c r="DX1321" s="1"/>
      <c r="DY1321" s="1"/>
      <c r="DZ1321" s="1"/>
      <c r="EA1321" s="1"/>
      <c r="EB1321" s="1"/>
      <c r="EC1321" s="1"/>
      <c r="ED1321" s="1"/>
      <c r="EE1321" s="1"/>
      <c r="EF1321" s="1"/>
      <c r="EG1321" s="1"/>
      <c r="EH1321" s="1"/>
      <c r="EI1321" s="1"/>
      <c r="EJ1321" s="1"/>
      <c r="EK1321" s="1"/>
      <c r="EL1321" s="1"/>
      <c r="EM1321" s="1"/>
      <c r="EN1321" s="1"/>
      <c r="EO1321" s="1"/>
      <c r="EP1321" s="1"/>
      <c r="EQ1321" s="1"/>
      <c r="ER1321" s="1"/>
      <c r="ES1321" s="1"/>
      <c r="ET1321" s="1"/>
      <c r="EU1321" s="1"/>
      <c r="EV1321" s="1"/>
      <c r="EW1321" s="1"/>
      <c r="EX1321" s="1"/>
      <c r="EY1321" s="1"/>
      <c r="EZ1321" s="1"/>
      <c r="FA1321" s="1"/>
      <c r="FB1321" s="1"/>
      <c r="FC1321" s="1"/>
      <c r="FD1321" s="1"/>
      <c r="FE1321" s="1"/>
      <c r="FF1321" s="1"/>
      <c r="FG1321" s="1"/>
      <c r="FH1321" s="1"/>
      <c r="FI1321" s="1"/>
      <c r="FJ1321" s="1"/>
      <c r="FK1321" s="1"/>
      <c r="FL1321" s="1"/>
      <c r="FM1321" s="1"/>
      <c r="FN1321" s="1"/>
      <c r="FO1321" s="1"/>
      <c r="FP1321" s="1"/>
      <c r="FQ1321" s="1"/>
      <c r="FR1321" s="1"/>
      <c r="FS1321" s="1"/>
      <c r="FT1321" s="1"/>
      <c r="FU1321" s="1"/>
      <c r="FV1321" s="1"/>
      <c r="FW1321" s="1"/>
      <c r="FX1321" s="1"/>
      <c r="FY1321" s="1"/>
      <c r="FZ1321" s="1"/>
      <c r="GA1321" s="1"/>
      <c r="GB1321" s="1"/>
      <c r="GC1321" s="1"/>
      <c r="GD1321" s="1"/>
      <c r="GE1321" s="1"/>
      <c r="GF1321" s="1"/>
      <c r="GG1321" s="1"/>
      <c r="GH1321" s="1"/>
      <c r="GI1321" s="1"/>
      <c r="GJ1321" s="1"/>
      <c r="GK1321" s="1"/>
      <c r="GL1321" s="1"/>
      <c r="GM1321" s="1"/>
      <c r="GN1321" s="1"/>
      <c r="GO1321" s="1"/>
      <c r="GP1321" s="1"/>
      <c r="GQ1321" s="1"/>
      <c r="GR1321" s="1"/>
      <c r="GS1321" s="1"/>
      <c r="GT1321" s="1"/>
      <c r="GU1321" s="1"/>
      <c r="GV1321" s="1"/>
      <c r="GW1321" s="1"/>
      <c r="GX1321" s="1"/>
      <c r="GY1321" s="1"/>
      <c r="GZ1321" s="1"/>
      <c r="HA1321" s="1"/>
      <c r="HB1321" s="1"/>
      <c r="HC1321" s="1"/>
      <c r="HD1321" s="1"/>
      <c r="HE1321" s="1"/>
      <c r="HF1321" s="1"/>
      <c r="HG1321" s="1"/>
      <c r="HH1321" s="1"/>
      <c r="HI1321" s="1"/>
      <c r="HJ1321" s="1"/>
      <c r="HK1321" s="1"/>
      <c r="HL1321" s="1"/>
      <c r="HM1321" s="1"/>
      <c r="HN1321" s="1"/>
      <c r="HO1321" s="1"/>
      <c r="HP1321" s="1"/>
      <c r="HQ1321" s="1"/>
      <c r="HR1321" s="1"/>
      <c r="HS1321" s="1"/>
      <c r="HT1321" s="1"/>
      <c r="HU1321" s="1"/>
      <c r="HV1321" s="1"/>
      <c r="HW1321" s="1"/>
      <c r="HX1321" s="1"/>
      <c r="HY1321" s="1"/>
      <c r="HZ1321" s="1"/>
      <c r="IA1321" s="1"/>
      <c r="IB1321" s="1"/>
      <c r="IC1321" s="1"/>
      <c r="ID1321" s="1"/>
      <c r="IE1321" s="1"/>
      <c r="IF1321" s="1"/>
      <c r="IG1321" s="1"/>
      <c r="IH1321" s="1"/>
      <c r="II1321" s="1"/>
      <c r="IJ1321" s="1"/>
      <c r="IK1321" s="1"/>
      <c r="IL1321" s="1"/>
      <c r="IM1321" s="1"/>
      <c r="IN1321" s="1"/>
      <c r="IO1321" s="1"/>
      <c r="IP1321" s="1"/>
      <c r="IQ1321" s="1"/>
      <c r="IR1321" s="1"/>
      <c r="IS1321" s="1"/>
      <c r="IT1321" s="1"/>
      <c r="IU1321" s="1"/>
      <c r="IV1321" s="1"/>
    </row>
    <row r="1322" spans="1:256" s="3" customFormat="1" ht="15" customHeight="1">
      <c r="A1322" s="1"/>
      <c r="B1322" s="1"/>
      <c r="C1322" s="1"/>
      <c r="D1322" s="1"/>
      <c r="E1322" s="1"/>
      <c r="F1322" s="1"/>
      <c r="G1322" s="1"/>
      <c r="H1322" s="1"/>
      <c r="I1322" s="1"/>
      <c r="J1322" s="1"/>
      <c r="K1322" s="19">
        <v>137</v>
      </c>
      <c r="L1322" s="28">
        <v>3.7</v>
      </c>
      <c r="M1322" s="28">
        <v>2.7</v>
      </c>
      <c r="N1322" s="28">
        <v>0.08</v>
      </c>
      <c r="O1322" s="28">
        <v>0.02</v>
      </c>
      <c r="P1322" s="28"/>
      <c r="Q1322" s="28">
        <v>0.2</v>
      </c>
      <c r="R1322" s="28">
        <v>2</v>
      </c>
      <c r="S1322" s="28">
        <v>0</v>
      </c>
      <c r="T1322" s="28">
        <v>0</v>
      </c>
      <c r="U1322" s="28">
        <v>0</v>
      </c>
      <c r="V1322" s="28">
        <v>0</v>
      </c>
      <c r="W1322" s="28">
        <v>0</v>
      </c>
      <c r="X1322" s="28">
        <v>0</v>
      </c>
      <c r="Y1322" s="28">
        <v>0</v>
      </c>
      <c r="Z1322" s="28"/>
      <c r="AA1322" s="28"/>
      <c r="AB1322" s="28"/>
      <c r="AC1322" s="28"/>
      <c r="AD1322" s="28"/>
      <c r="AE1322" s="28"/>
      <c r="AF1322" s="28"/>
      <c r="AG1322" s="28">
        <v>575.29999999999995</v>
      </c>
      <c r="AH1322" s="28"/>
      <c r="AI1322" s="28"/>
      <c r="AJ1322" s="28">
        <v>900</v>
      </c>
      <c r="AK1322" s="28">
        <v>60</v>
      </c>
      <c r="AL1322" s="28">
        <v>270</v>
      </c>
      <c r="AM1322" s="28">
        <v>60</v>
      </c>
      <c r="AN1322" s="14"/>
      <c r="AO1322" s="14"/>
      <c r="AP1322" s="14"/>
      <c r="AQ1322" s="14"/>
      <c r="AR1322" s="14"/>
      <c r="AS1322" s="16"/>
      <c r="AT1322" s="28">
        <v>979.7</v>
      </c>
      <c r="AU1322" s="28"/>
      <c r="AV1322" s="28"/>
      <c r="AW1322" s="14"/>
      <c r="AX1322" s="14"/>
      <c r="AY1322" s="14"/>
      <c r="AZ1322" s="14"/>
      <c r="BA1322" s="14"/>
      <c r="BB1322" s="14"/>
      <c r="BC1322" s="38"/>
      <c r="BD1322" s="14"/>
      <c r="BE1322" s="14"/>
      <c r="BF1322" s="17"/>
      <c r="BG1322" s="14"/>
      <c r="BH1322" s="14"/>
      <c r="BI1322" s="14"/>
      <c r="BJ1322" s="14"/>
      <c r="BK1322" s="14"/>
      <c r="BL1322" s="14"/>
      <c r="BM1322" s="14"/>
      <c r="BN1322" s="14"/>
      <c r="BO1322" s="14"/>
      <c r="BP1322" s="14"/>
      <c r="BQ1322" s="14"/>
      <c r="BR1322" s="14"/>
      <c r="BS1322" s="14"/>
      <c r="BT1322" s="14"/>
      <c r="BU1322" s="14"/>
      <c r="BV1322" s="14"/>
      <c r="BW1322" s="14"/>
      <c r="BX1322" s="14"/>
      <c r="BY1322" s="14"/>
      <c r="BZ1322" s="14"/>
      <c r="CA1322" s="14"/>
      <c r="CB1322" s="14"/>
      <c r="CC1322" s="14"/>
      <c r="CD1322" s="14"/>
      <c r="CE1322" s="14"/>
      <c r="CF1322" s="14"/>
      <c r="CG1322" s="14"/>
      <c r="CH1322" s="14"/>
      <c r="CI1322" s="14"/>
      <c r="CJ1322" s="14"/>
      <c r="CK1322" s="14"/>
      <c r="CL1322" s="14"/>
      <c r="CM1322" s="14"/>
      <c r="CN1322" s="14"/>
      <c r="CO1322" s="14"/>
      <c r="CP1322" s="14"/>
      <c r="CQ1322" s="14"/>
      <c r="CR1322" s="14"/>
      <c r="CS1322" s="14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/>
      <c r="DJ1322" s="1"/>
      <c r="DK1322" s="1"/>
      <c r="DL1322" s="1"/>
      <c r="DM1322" s="1"/>
      <c r="DN1322" s="1"/>
      <c r="DO1322" s="1"/>
      <c r="DP1322" s="1"/>
      <c r="DQ1322" s="1"/>
      <c r="DR1322" s="1"/>
      <c r="DS1322" s="1"/>
      <c r="DT1322" s="1"/>
      <c r="DU1322" s="1"/>
      <c r="DV1322" s="1"/>
      <c r="DW1322" s="1"/>
      <c r="DX1322" s="1"/>
      <c r="DY1322" s="1"/>
      <c r="DZ1322" s="1"/>
      <c r="EA1322" s="1"/>
      <c r="EB1322" s="1"/>
      <c r="EC1322" s="1"/>
      <c r="ED1322" s="1"/>
      <c r="EE1322" s="1"/>
      <c r="EF1322" s="1"/>
      <c r="EG1322" s="1"/>
      <c r="EH1322" s="1"/>
      <c r="EI1322" s="1"/>
      <c r="EJ1322" s="1"/>
      <c r="EK1322" s="1"/>
      <c r="EL1322" s="1"/>
      <c r="EM1322" s="1"/>
      <c r="EN1322" s="1"/>
      <c r="EO1322" s="1"/>
      <c r="EP1322" s="1"/>
      <c r="EQ1322" s="1"/>
      <c r="ER1322" s="1"/>
      <c r="ES1322" s="1"/>
      <c r="ET1322" s="1"/>
      <c r="EU1322" s="1"/>
      <c r="EV1322" s="1"/>
      <c r="EW1322" s="1"/>
      <c r="EX1322" s="1"/>
      <c r="EY1322" s="1"/>
      <c r="EZ1322" s="1"/>
      <c r="FA1322" s="1"/>
      <c r="FB1322" s="1"/>
      <c r="FC1322" s="1"/>
      <c r="FD1322" s="1"/>
      <c r="FE1322" s="1"/>
      <c r="FF1322" s="1"/>
      <c r="FG1322" s="1"/>
      <c r="FH1322" s="1"/>
      <c r="FI1322" s="1"/>
      <c r="FJ1322" s="1"/>
      <c r="FK1322" s="1"/>
      <c r="FL1322" s="1"/>
      <c r="FM1322" s="1"/>
      <c r="FN1322" s="1"/>
      <c r="FO1322" s="1"/>
      <c r="FP1322" s="1"/>
      <c r="FQ1322" s="1"/>
      <c r="FR1322" s="1"/>
      <c r="FS1322" s="1"/>
      <c r="FT1322" s="1"/>
      <c r="FU1322" s="1"/>
      <c r="FV1322" s="1"/>
      <c r="FW1322" s="1"/>
      <c r="FX1322" s="1"/>
      <c r="FY1322" s="1"/>
      <c r="FZ1322" s="1"/>
      <c r="GA1322" s="1"/>
      <c r="GB1322" s="1"/>
      <c r="GC1322" s="1"/>
      <c r="GD1322" s="1"/>
      <c r="GE1322" s="1"/>
      <c r="GF1322" s="1"/>
      <c r="GG1322" s="1"/>
      <c r="GH1322" s="1"/>
      <c r="GI1322" s="1"/>
      <c r="GJ1322" s="1"/>
      <c r="GK1322" s="1"/>
      <c r="GL1322" s="1"/>
      <c r="GM1322" s="1"/>
      <c r="GN1322" s="1"/>
      <c r="GO1322" s="1"/>
      <c r="GP1322" s="1"/>
      <c r="GQ1322" s="1"/>
      <c r="GR1322" s="1"/>
      <c r="GS1322" s="1"/>
      <c r="GT1322" s="1"/>
      <c r="GU1322" s="1"/>
      <c r="GV1322" s="1"/>
      <c r="GW1322" s="1"/>
      <c r="GX1322" s="1"/>
      <c r="GY1322" s="1"/>
      <c r="GZ1322" s="1"/>
      <c r="HA1322" s="1"/>
      <c r="HB1322" s="1"/>
      <c r="HC1322" s="1"/>
      <c r="HD1322" s="1"/>
      <c r="HE1322" s="1"/>
      <c r="HF1322" s="1"/>
      <c r="HG1322" s="1"/>
      <c r="HH1322" s="1"/>
      <c r="HI1322" s="1"/>
      <c r="HJ1322" s="1"/>
      <c r="HK1322" s="1"/>
      <c r="HL1322" s="1"/>
      <c r="HM1322" s="1"/>
      <c r="HN1322" s="1"/>
      <c r="HO1322" s="1"/>
      <c r="HP1322" s="1"/>
      <c r="HQ1322" s="1"/>
      <c r="HR1322" s="1"/>
      <c r="HS1322" s="1"/>
      <c r="HT1322" s="1"/>
      <c r="HU1322" s="1"/>
      <c r="HV1322" s="1"/>
      <c r="HW1322" s="1"/>
      <c r="HX1322" s="1"/>
      <c r="HY1322" s="1"/>
      <c r="HZ1322" s="1"/>
      <c r="IA1322" s="1"/>
      <c r="IB1322" s="1"/>
      <c r="IC1322" s="1"/>
      <c r="ID1322" s="1"/>
      <c r="IE1322" s="1"/>
      <c r="IF1322" s="1"/>
      <c r="IG1322" s="1"/>
      <c r="IH1322" s="1"/>
      <c r="II1322" s="1"/>
      <c r="IJ1322" s="1"/>
      <c r="IK1322" s="1"/>
      <c r="IL1322" s="1"/>
      <c r="IM1322" s="1"/>
      <c r="IN1322" s="1"/>
      <c r="IO1322" s="1"/>
      <c r="IP1322" s="1"/>
      <c r="IQ1322" s="1"/>
      <c r="IR1322" s="1"/>
      <c r="IS1322" s="1"/>
      <c r="IT1322" s="1"/>
      <c r="IU1322" s="1"/>
      <c r="IV1322" s="1"/>
    </row>
    <row r="1323" spans="1:256" s="3" customFormat="1" ht="15" customHeight="1">
      <c r="A1323" s="1"/>
      <c r="B1323" s="1"/>
      <c r="C1323" s="1"/>
      <c r="D1323" s="1"/>
      <c r="E1323" s="1"/>
      <c r="F1323" s="1"/>
      <c r="G1323" s="1"/>
      <c r="H1323" s="1"/>
      <c r="I1323" s="1"/>
      <c r="J1323" s="1"/>
      <c r="K1323" s="19">
        <v>137</v>
      </c>
      <c r="L1323" s="28">
        <v>3.7</v>
      </c>
      <c r="M1323" s="28">
        <v>2.7</v>
      </c>
      <c r="N1323" s="28">
        <v>0.08</v>
      </c>
      <c r="O1323" s="28">
        <v>0.02</v>
      </c>
      <c r="P1323" s="28"/>
      <c r="Q1323" s="28">
        <v>0.2</v>
      </c>
      <c r="R1323" s="28">
        <v>2</v>
      </c>
      <c r="S1323" s="28">
        <v>0</v>
      </c>
      <c r="T1323" s="28">
        <v>0</v>
      </c>
      <c r="U1323" s="28">
        <v>0</v>
      </c>
      <c r="V1323" s="28">
        <v>0</v>
      </c>
      <c r="W1323" s="28">
        <v>0</v>
      </c>
      <c r="X1323" s="28">
        <v>0</v>
      </c>
      <c r="Y1323" s="28">
        <v>0</v>
      </c>
      <c r="Z1323" s="28"/>
      <c r="AA1323" s="28"/>
      <c r="AB1323" s="28"/>
      <c r="AC1323" s="28"/>
      <c r="AD1323" s="28"/>
      <c r="AE1323" s="28"/>
      <c r="AF1323" s="28"/>
      <c r="AG1323" s="28">
        <v>575.29999999999995</v>
      </c>
      <c r="AH1323" s="28"/>
      <c r="AI1323" s="28"/>
      <c r="AJ1323" s="28">
        <v>900</v>
      </c>
      <c r="AK1323" s="28">
        <v>60</v>
      </c>
      <c r="AL1323" s="28">
        <v>370</v>
      </c>
      <c r="AM1323" s="28">
        <v>60</v>
      </c>
      <c r="AN1323" s="14"/>
      <c r="AO1323" s="14"/>
      <c r="AP1323" s="14"/>
      <c r="AQ1323" s="14"/>
      <c r="AR1323" s="14"/>
      <c r="AS1323" s="16"/>
      <c r="AT1323" s="28">
        <v>732.8</v>
      </c>
      <c r="AU1323" s="28"/>
      <c r="AV1323" s="28"/>
      <c r="AW1323" s="14"/>
      <c r="AX1323" s="14"/>
      <c r="AY1323" s="14"/>
      <c r="AZ1323" s="14"/>
      <c r="BA1323" s="14"/>
      <c r="BB1323" s="14"/>
      <c r="BC1323" s="38"/>
      <c r="BD1323" s="14"/>
      <c r="BE1323" s="14"/>
      <c r="BF1323" s="17"/>
      <c r="BG1323" s="14"/>
      <c r="BH1323" s="14"/>
      <c r="BI1323" s="14"/>
      <c r="BJ1323" s="14"/>
      <c r="BK1323" s="14"/>
      <c r="BL1323" s="14"/>
      <c r="BM1323" s="14"/>
      <c r="BN1323" s="14"/>
      <c r="BO1323" s="14"/>
      <c r="BP1323" s="14"/>
      <c r="BQ1323" s="14"/>
      <c r="BR1323" s="14"/>
      <c r="BS1323" s="14"/>
      <c r="BT1323" s="14"/>
      <c r="BU1323" s="14"/>
      <c r="BV1323" s="14"/>
      <c r="BW1323" s="14"/>
      <c r="BX1323" s="14"/>
      <c r="BY1323" s="14"/>
      <c r="BZ1323" s="14"/>
      <c r="CA1323" s="14"/>
      <c r="CB1323" s="14"/>
      <c r="CC1323" s="14"/>
      <c r="CD1323" s="14"/>
      <c r="CE1323" s="14"/>
      <c r="CF1323" s="14"/>
      <c r="CG1323" s="14"/>
      <c r="CH1323" s="14"/>
      <c r="CI1323" s="14"/>
      <c r="CJ1323" s="14"/>
      <c r="CK1323" s="14"/>
      <c r="CL1323" s="14"/>
      <c r="CM1323" s="14"/>
      <c r="CN1323" s="14"/>
      <c r="CO1323" s="14"/>
      <c r="CP1323" s="14"/>
      <c r="CQ1323" s="14"/>
      <c r="CR1323" s="14"/>
      <c r="CS1323" s="14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/>
      <c r="DL1323" s="1"/>
      <c r="DM1323" s="1"/>
      <c r="DN1323" s="1"/>
      <c r="DO1323" s="1"/>
      <c r="DP1323" s="1"/>
      <c r="DQ1323" s="1"/>
      <c r="DR1323" s="1"/>
      <c r="DS1323" s="1"/>
      <c r="DT1323" s="1"/>
      <c r="DU1323" s="1"/>
      <c r="DV1323" s="1"/>
      <c r="DW1323" s="1"/>
      <c r="DX1323" s="1"/>
      <c r="DY1323" s="1"/>
      <c r="DZ1323" s="1"/>
      <c r="EA1323" s="1"/>
      <c r="EB1323" s="1"/>
      <c r="EC1323" s="1"/>
      <c r="ED1323" s="1"/>
      <c r="EE1323" s="1"/>
      <c r="EF1323" s="1"/>
      <c r="EG1323" s="1"/>
      <c r="EH1323" s="1"/>
      <c r="EI1323" s="1"/>
      <c r="EJ1323" s="1"/>
      <c r="EK1323" s="1"/>
      <c r="EL1323" s="1"/>
      <c r="EM1323" s="1"/>
      <c r="EN1323" s="1"/>
      <c r="EO1323" s="1"/>
      <c r="EP1323" s="1"/>
      <c r="EQ1323" s="1"/>
      <c r="ER1323" s="1"/>
      <c r="ES1323" s="1"/>
      <c r="ET1323" s="1"/>
      <c r="EU1323" s="1"/>
      <c r="EV1323" s="1"/>
      <c r="EW1323" s="1"/>
      <c r="EX1323" s="1"/>
      <c r="EY1323" s="1"/>
      <c r="EZ1323" s="1"/>
      <c r="FA1323" s="1"/>
      <c r="FB1323" s="1"/>
      <c r="FC1323" s="1"/>
      <c r="FD1323" s="1"/>
      <c r="FE1323" s="1"/>
      <c r="FF1323" s="1"/>
      <c r="FG1323" s="1"/>
      <c r="FH1323" s="1"/>
      <c r="FI1323" s="1"/>
      <c r="FJ1323" s="1"/>
      <c r="FK1323" s="1"/>
      <c r="FL1323" s="1"/>
      <c r="FM1323" s="1"/>
      <c r="FN1323" s="1"/>
      <c r="FO1323" s="1"/>
      <c r="FP1323" s="1"/>
      <c r="FQ1323" s="1"/>
      <c r="FR1323" s="1"/>
      <c r="FS1323" s="1"/>
      <c r="FT1323" s="1"/>
      <c r="FU1323" s="1"/>
      <c r="FV1323" s="1"/>
      <c r="FW1323" s="1"/>
      <c r="FX1323" s="1"/>
      <c r="FY1323" s="1"/>
      <c r="FZ1323" s="1"/>
      <c r="GA1323" s="1"/>
      <c r="GB1323" s="1"/>
      <c r="GC1323" s="1"/>
      <c r="GD1323" s="1"/>
      <c r="GE1323" s="1"/>
      <c r="GF1323" s="1"/>
      <c r="GG1323" s="1"/>
      <c r="GH1323" s="1"/>
      <c r="GI1323" s="1"/>
      <c r="GJ1323" s="1"/>
      <c r="GK1323" s="1"/>
      <c r="GL1323" s="1"/>
      <c r="GM1323" s="1"/>
      <c r="GN1323" s="1"/>
      <c r="GO1323" s="1"/>
      <c r="GP1323" s="1"/>
      <c r="GQ1323" s="1"/>
      <c r="GR1323" s="1"/>
      <c r="GS1323" s="1"/>
      <c r="GT1323" s="1"/>
      <c r="GU1323" s="1"/>
      <c r="GV1323" s="1"/>
      <c r="GW1323" s="1"/>
      <c r="GX1323" s="1"/>
      <c r="GY1323" s="1"/>
      <c r="GZ1323" s="1"/>
      <c r="HA1323" s="1"/>
      <c r="HB1323" s="1"/>
      <c r="HC1323" s="1"/>
      <c r="HD1323" s="1"/>
      <c r="HE1323" s="1"/>
      <c r="HF1323" s="1"/>
      <c r="HG1323" s="1"/>
      <c r="HH1323" s="1"/>
      <c r="HI1323" s="1"/>
      <c r="HJ1323" s="1"/>
      <c r="HK1323" s="1"/>
      <c r="HL1323" s="1"/>
      <c r="HM1323" s="1"/>
      <c r="HN1323" s="1"/>
      <c r="HO1323" s="1"/>
      <c r="HP1323" s="1"/>
      <c r="HQ1323" s="1"/>
      <c r="HR1323" s="1"/>
      <c r="HS1323" s="1"/>
      <c r="HT1323" s="1"/>
      <c r="HU1323" s="1"/>
      <c r="HV1323" s="1"/>
      <c r="HW1323" s="1"/>
      <c r="HX1323" s="1"/>
      <c r="HY1323" s="1"/>
      <c r="HZ1323" s="1"/>
      <c r="IA1323" s="1"/>
      <c r="IB1323" s="1"/>
      <c r="IC1323" s="1"/>
      <c r="ID1323" s="1"/>
      <c r="IE1323" s="1"/>
      <c r="IF1323" s="1"/>
      <c r="IG1323" s="1"/>
      <c r="IH1323" s="1"/>
      <c r="II1323" s="1"/>
      <c r="IJ1323" s="1"/>
      <c r="IK1323" s="1"/>
      <c r="IL1323" s="1"/>
      <c r="IM1323" s="1"/>
      <c r="IN1323" s="1"/>
      <c r="IO1323" s="1"/>
      <c r="IP1323" s="1"/>
      <c r="IQ1323" s="1"/>
      <c r="IR1323" s="1"/>
      <c r="IS1323" s="1"/>
      <c r="IT1323" s="1"/>
      <c r="IU1323" s="1"/>
      <c r="IV1323" s="1"/>
    </row>
    <row r="1324" spans="1:256" s="3" customFormat="1" ht="15" customHeight="1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9">
        <v>137</v>
      </c>
      <c r="L1324" s="28">
        <v>3.8</v>
      </c>
      <c r="M1324" s="28">
        <v>2.7</v>
      </c>
      <c r="N1324" s="28">
        <v>0.08</v>
      </c>
      <c r="O1324" s="28">
        <v>0.02</v>
      </c>
      <c r="P1324" s="28"/>
      <c r="Q1324" s="28">
        <v>0.2</v>
      </c>
      <c r="R1324" s="28">
        <v>3</v>
      </c>
      <c r="S1324" s="28">
        <v>0</v>
      </c>
      <c r="T1324" s="28">
        <v>0</v>
      </c>
      <c r="U1324" s="28">
        <v>0</v>
      </c>
      <c r="V1324" s="28">
        <v>0</v>
      </c>
      <c r="W1324" s="28">
        <v>0</v>
      </c>
      <c r="X1324" s="28">
        <v>0</v>
      </c>
      <c r="Y1324" s="28">
        <v>0</v>
      </c>
      <c r="Z1324" s="28"/>
      <c r="AA1324" s="28"/>
      <c r="AB1324" s="28"/>
      <c r="AC1324" s="28"/>
      <c r="AD1324" s="28"/>
      <c r="AE1324" s="28"/>
      <c r="AF1324" s="28"/>
      <c r="AG1324" s="28">
        <v>628.20000000000005</v>
      </c>
      <c r="AH1324" s="28"/>
      <c r="AI1324" s="28"/>
      <c r="AJ1324" s="28">
        <v>900</v>
      </c>
      <c r="AK1324" s="28">
        <v>60</v>
      </c>
      <c r="AL1324" s="28">
        <v>270</v>
      </c>
      <c r="AM1324" s="28">
        <v>60</v>
      </c>
      <c r="AN1324" s="14"/>
      <c r="AO1324" s="14"/>
      <c r="AP1324" s="14"/>
      <c r="AQ1324" s="14"/>
      <c r="AR1324" s="14"/>
      <c r="AS1324" s="16"/>
      <c r="AT1324" s="28">
        <v>1082.5</v>
      </c>
      <c r="AU1324" s="28"/>
      <c r="AV1324" s="28"/>
      <c r="AW1324" s="14"/>
      <c r="AX1324" s="14"/>
      <c r="AY1324" s="14"/>
      <c r="AZ1324" s="14"/>
      <c r="BA1324" s="14"/>
      <c r="BB1324" s="14"/>
      <c r="BC1324" s="38"/>
      <c r="BD1324" s="14"/>
      <c r="BE1324" s="14"/>
      <c r="BF1324" s="17"/>
      <c r="BG1324" s="14"/>
      <c r="BH1324" s="14"/>
      <c r="BI1324" s="14"/>
      <c r="BJ1324" s="14"/>
      <c r="BK1324" s="14"/>
      <c r="BL1324" s="14"/>
      <c r="BM1324" s="14"/>
      <c r="BN1324" s="14"/>
      <c r="BO1324" s="14"/>
      <c r="BP1324" s="14"/>
      <c r="BQ1324" s="14"/>
      <c r="BR1324" s="14"/>
      <c r="BS1324" s="14"/>
      <c r="BT1324" s="14"/>
      <c r="BU1324" s="14"/>
      <c r="BV1324" s="14"/>
      <c r="BW1324" s="14"/>
      <c r="BX1324" s="14"/>
      <c r="BY1324" s="14"/>
      <c r="BZ1324" s="14"/>
      <c r="CA1324" s="14"/>
      <c r="CB1324" s="14"/>
      <c r="CC1324" s="14"/>
      <c r="CD1324" s="14"/>
      <c r="CE1324" s="14"/>
      <c r="CF1324" s="14"/>
      <c r="CG1324" s="14"/>
      <c r="CH1324" s="14"/>
      <c r="CI1324" s="14"/>
      <c r="CJ1324" s="14"/>
      <c r="CK1324" s="14"/>
      <c r="CL1324" s="14"/>
      <c r="CM1324" s="14"/>
      <c r="CN1324" s="14"/>
      <c r="CO1324" s="14"/>
      <c r="CP1324" s="14"/>
      <c r="CQ1324" s="14"/>
      <c r="CR1324" s="14"/>
      <c r="CS1324" s="14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/>
      <c r="DK1324" s="1"/>
      <c r="DL1324" s="1"/>
      <c r="DM1324" s="1"/>
      <c r="DN1324" s="1"/>
      <c r="DO1324" s="1"/>
      <c r="DP1324" s="1"/>
      <c r="DQ1324" s="1"/>
      <c r="DR1324" s="1"/>
      <c r="DS1324" s="1"/>
      <c r="DT1324" s="1"/>
      <c r="DU1324" s="1"/>
      <c r="DV1324" s="1"/>
      <c r="DW1324" s="1"/>
      <c r="DX1324" s="1"/>
      <c r="DY1324" s="1"/>
      <c r="DZ1324" s="1"/>
      <c r="EA1324" s="1"/>
      <c r="EB1324" s="1"/>
      <c r="EC1324" s="1"/>
      <c r="ED1324" s="1"/>
      <c r="EE1324" s="1"/>
      <c r="EF1324" s="1"/>
      <c r="EG1324" s="1"/>
      <c r="EH1324" s="1"/>
      <c r="EI1324" s="1"/>
      <c r="EJ1324" s="1"/>
      <c r="EK1324" s="1"/>
      <c r="EL1324" s="1"/>
      <c r="EM1324" s="1"/>
      <c r="EN1324" s="1"/>
      <c r="EO1324" s="1"/>
      <c r="EP1324" s="1"/>
      <c r="EQ1324" s="1"/>
      <c r="ER1324" s="1"/>
      <c r="ES1324" s="1"/>
      <c r="ET1324" s="1"/>
      <c r="EU1324" s="1"/>
      <c r="EV1324" s="1"/>
      <c r="EW1324" s="1"/>
      <c r="EX1324" s="1"/>
      <c r="EY1324" s="1"/>
      <c r="EZ1324" s="1"/>
      <c r="FA1324" s="1"/>
      <c r="FB1324" s="1"/>
      <c r="FC1324" s="1"/>
      <c r="FD1324" s="1"/>
      <c r="FE1324" s="1"/>
      <c r="FF1324" s="1"/>
      <c r="FG1324" s="1"/>
      <c r="FH1324" s="1"/>
      <c r="FI1324" s="1"/>
      <c r="FJ1324" s="1"/>
      <c r="FK1324" s="1"/>
      <c r="FL1324" s="1"/>
      <c r="FM1324" s="1"/>
      <c r="FN1324" s="1"/>
      <c r="FO1324" s="1"/>
      <c r="FP1324" s="1"/>
      <c r="FQ1324" s="1"/>
      <c r="FR1324" s="1"/>
      <c r="FS1324" s="1"/>
      <c r="FT1324" s="1"/>
      <c r="FU1324" s="1"/>
      <c r="FV1324" s="1"/>
      <c r="FW1324" s="1"/>
      <c r="FX1324" s="1"/>
      <c r="FY1324" s="1"/>
      <c r="FZ1324" s="1"/>
      <c r="GA1324" s="1"/>
      <c r="GB1324" s="1"/>
      <c r="GC1324" s="1"/>
      <c r="GD1324" s="1"/>
      <c r="GE1324" s="1"/>
      <c r="GF1324" s="1"/>
      <c r="GG1324" s="1"/>
      <c r="GH1324" s="1"/>
      <c r="GI1324" s="1"/>
      <c r="GJ1324" s="1"/>
      <c r="GK1324" s="1"/>
      <c r="GL1324" s="1"/>
      <c r="GM1324" s="1"/>
      <c r="GN1324" s="1"/>
      <c r="GO1324" s="1"/>
      <c r="GP1324" s="1"/>
      <c r="GQ1324" s="1"/>
      <c r="GR1324" s="1"/>
      <c r="GS1324" s="1"/>
      <c r="GT1324" s="1"/>
      <c r="GU1324" s="1"/>
      <c r="GV1324" s="1"/>
      <c r="GW1324" s="1"/>
      <c r="GX1324" s="1"/>
      <c r="GY1324" s="1"/>
      <c r="GZ1324" s="1"/>
      <c r="HA1324" s="1"/>
      <c r="HB1324" s="1"/>
      <c r="HC1324" s="1"/>
      <c r="HD1324" s="1"/>
      <c r="HE1324" s="1"/>
      <c r="HF1324" s="1"/>
      <c r="HG1324" s="1"/>
      <c r="HH1324" s="1"/>
      <c r="HI1324" s="1"/>
      <c r="HJ1324" s="1"/>
      <c r="HK1324" s="1"/>
      <c r="HL1324" s="1"/>
      <c r="HM1324" s="1"/>
      <c r="HN1324" s="1"/>
      <c r="HO1324" s="1"/>
      <c r="HP1324" s="1"/>
      <c r="HQ1324" s="1"/>
      <c r="HR1324" s="1"/>
      <c r="HS1324" s="1"/>
      <c r="HT1324" s="1"/>
      <c r="HU1324" s="1"/>
      <c r="HV1324" s="1"/>
      <c r="HW1324" s="1"/>
      <c r="HX1324" s="1"/>
      <c r="HY1324" s="1"/>
      <c r="HZ1324" s="1"/>
      <c r="IA1324" s="1"/>
      <c r="IB1324" s="1"/>
      <c r="IC1324" s="1"/>
      <c r="ID1324" s="1"/>
      <c r="IE1324" s="1"/>
      <c r="IF1324" s="1"/>
      <c r="IG1324" s="1"/>
      <c r="IH1324" s="1"/>
      <c r="II1324" s="1"/>
      <c r="IJ1324" s="1"/>
      <c r="IK1324" s="1"/>
      <c r="IL1324" s="1"/>
      <c r="IM1324" s="1"/>
      <c r="IN1324" s="1"/>
      <c r="IO1324" s="1"/>
      <c r="IP1324" s="1"/>
      <c r="IQ1324" s="1"/>
      <c r="IR1324" s="1"/>
      <c r="IS1324" s="1"/>
      <c r="IT1324" s="1"/>
      <c r="IU1324" s="1"/>
      <c r="IV1324" s="1"/>
    </row>
    <row r="1325" spans="1:256" s="3" customFormat="1" ht="15" customHeight="1">
      <c r="A1325" s="1"/>
      <c r="B1325" s="1"/>
      <c r="C1325" s="1"/>
      <c r="D1325" s="1"/>
      <c r="E1325" s="1"/>
      <c r="F1325" s="1"/>
      <c r="G1325" s="1"/>
      <c r="H1325" s="1"/>
      <c r="I1325" s="1"/>
      <c r="J1325" s="1"/>
      <c r="K1325" s="19">
        <v>137</v>
      </c>
      <c r="L1325" s="28">
        <v>3.8</v>
      </c>
      <c r="M1325" s="28">
        <v>2.7</v>
      </c>
      <c r="N1325" s="28">
        <v>0.08</v>
      </c>
      <c r="O1325" s="28">
        <v>0.02</v>
      </c>
      <c r="P1325" s="28"/>
      <c r="Q1325" s="28">
        <v>0.2</v>
      </c>
      <c r="R1325" s="28">
        <v>3</v>
      </c>
      <c r="S1325" s="28">
        <v>0</v>
      </c>
      <c r="T1325" s="28">
        <v>0</v>
      </c>
      <c r="U1325" s="28">
        <v>0</v>
      </c>
      <c r="V1325" s="28">
        <v>0</v>
      </c>
      <c r="W1325" s="28">
        <v>0</v>
      </c>
      <c r="X1325" s="28">
        <v>0</v>
      </c>
      <c r="Y1325" s="28">
        <v>0</v>
      </c>
      <c r="Z1325" s="28"/>
      <c r="AA1325" s="28"/>
      <c r="AB1325" s="28"/>
      <c r="AC1325" s="28"/>
      <c r="AD1325" s="28"/>
      <c r="AE1325" s="28"/>
      <c r="AF1325" s="28"/>
      <c r="AG1325" s="28">
        <v>628.20000000000005</v>
      </c>
      <c r="AH1325" s="28"/>
      <c r="AI1325" s="28"/>
      <c r="AJ1325" s="28">
        <v>900</v>
      </c>
      <c r="AK1325" s="28">
        <v>60</v>
      </c>
      <c r="AL1325" s="28">
        <v>370</v>
      </c>
      <c r="AM1325" s="28">
        <v>60</v>
      </c>
      <c r="AN1325" s="14"/>
      <c r="AO1325" s="14"/>
      <c r="AP1325" s="14"/>
      <c r="AQ1325" s="14"/>
      <c r="AR1325" s="14"/>
      <c r="AS1325" s="16"/>
      <c r="AT1325" s="28">
        <v>917.7</v>
      </c>
      <c r="AU1325" s="28"/>
      <c r="AV1325" s="28"/>
      <c r="AW1325" s="14"/>
      <c r="AX1325" s="14"/>
      <c r="AY1325" s="14"/>
      <c r="AZ1325" s="14"/>
      <c r="BA1325" s="14"/>
      <c r="BB1325" s="14"/>
      <c r="BC1325" s="38"/>
      <c r="BD1325" s="14"/>
      <c r="BE1325" s="14"/>
      <c r="BF1325" s="17"/>
      <c r="BG1325" s="14"/>
      <c r="BH1325" s="14"/>
      <c r="BI1325" s="14"/>
      <c r="BJ1325" s="14"/>
      <c r="BK1325" s="14"/>
      <c r="BL1325" s="14"/>
      <c r="BM1325" s="14"/>
      <c r="BN1325" s="14"/>
      <c r="BO1325" s="14"/>
      <c r="BP1325" s="14"/>
      <c r="BQ1325" s="14"/>
      <c r="BR1325" s="14"/>
      <c r="BS1325" s="14"/>
      <c r="BT1325" s="14"/>
      <c r="BU1325" s="14"/>
      <c r="BV1325" s="14"/>
      <c r="BW1325" s="14"/>
      <c r="BX1325" s="14"/>
      <c r="BY1325" s="14"/>
      <c r="BZ1325" s="14"/>
      <c r="CA1325" s="14"/>
      <c r="CB1325" s="14"/>
      <c r="CC1325" s="14"/>
      <c r="CD1325" s="14"/>
      <c r="CE1325" s="14"/>
      <c r="CF1325" s="14"/>
      <c r="CG1325" s="14"/>
      <c r="CH1325" s="14"/>
      <c r="CI1325" s="14"/>
      <c r="CJ1325" s="14"/>
      <c r="CK1325" s="14"/>
      <c r="CL1325" s="14"/>
      <c r="CM1325" s="14"/>
      <c r="CN1325" s="14"/>
      <c r="CO1325" s="14"/>
      <c r="CP1325" s="14"/>
      <c r="CQ1325" s="14"/>
      <c r="CR1325" s="14"/>
      <c r="CS1325" s="14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  <c r="DK1325" s="1"/>
      <c r="DL1325" s="1"/>
      <c r="DM1325" s="1"/>
      <c r="DN1325" s="1"/>
      <c r="DO1325" s="1"/>
      <c r="DP1325" s="1"/>
      <c r="DQ1325" s="1"/>
      <c r="DR1325" s="1"/>
      <c r="DS1325" s="1"/>
      <c r="DT1325" s="1"/>
      <c r="DU1325" s="1"/>
      <c r="DV1325" s="1"/>
      <c r="DW1325" s="1"/>
      <c r="DX1325" s="1"/>
      <c r="DY1325" s="1"/>
      <c r="DZ1325" s="1"/>
      <c r="EA1325" s="1"/>
      <c r="EB1325" s="1"/>
      <c r="EC1325" s="1"/>
      <c r="ED1325" s="1"/>
      <c r="EE1325" s="1"/>
      <c r="EF1325" s="1"/>
      <c r="EG1325" s="1"/>
      <c r="EH1325" s="1"/>
      <c r="EI1325" s="1"/>
      <c r="EJ1325" s="1"/>
      <c r="EK1325" s="1"/>
      <c r="EL1325" s="1"/>
      <c r="EM1325" s="1"/>
      <c r="EN1325" s="1"/>
      <c r="EO1325" s="1"/>
      <c r="EP1325" s="1"/>
      <c r="EQ1325" s="1"/>
      <c r="ER1325" s="1"/>
      <c r="ES1325" s="1"/>
      <c r="ET1325" s="1"/>
      <c r="EU1325" s="1"/>
      <c r="EV1325" s="1"/>
      <c r="EW1325" s="1"/>
      <c r="EX1325" s="1"/>
      <c r="EY1325" s="1"/>
      <c r="EZ1325" s="1"/>
      <c r="FA1325" s="1"/>
      <c r="FB1325" s="1"/>
      <c r="FC1325" s="1"/>
      <c r="FD1325" s="1"/>
      <c r="FE1325" s="1"/>
      <c r="FF1325" s="1"/>
      <c r="FG1325" s="1"/>
      <c r="FH1325" s="1"/>
      <c r="FI1325" s="1"/>
      <c r="FJ1325" s="1"/>
      <c r="FK1325" s="1"/>
      <c r="FL1325" s="1"/>
      <c r="FM1325" s="1"/>
      <c r="FN1325" s="1"/>
      <c r="FO1325" s="1"/>
      <c r="FP1325" s="1"/>
      <c r="FQ1325" s="1"/>
      <c r="FR1325" s="1"/>
      <c r="FS1325" s="1"/>
      <c r="FT1325" s="1"/>
      <c r="FU1325" s="1"/>
      <c r="FV1325" s="1"/>
      <c r="FW1325" s="1"/>
      <c r="FX1325" s="1"/>
      <c r="FY1325" s="1"/>
      <c r="FZ1325" s="1"/>
      <c r="GA1325" s="1"/>
      <c r="GB1325" s="1"/>
      <c r="GC1325" s="1"/>
      <c r="GD1325" s="1"/>
      <c r="GE1325" s="1"/>
      <c r="GF1325" s="1"/>
      <c r="GG1325" s="1"/>
      <c r="GH1325" s="1"/>
      <c r="GI1325" s="1"/>
      <c r="GJ1325" s="1"/>
      <c r="GK1325" s="1"/>
      <c r="GL1325" s="1"/>
      <c r="GM1325" s="1"/>
      <c r="GN1325" s="1"/>
      <c r="GO1325" s="1"/>
      <c r="GP1325" s="1"/>
      <c r="GQ1325" s="1"/>
      <c r="GR1325" s="1"/>
      <c r="GS1325" s="1"/>
      <c r="GT1325" s="1"/>
      <c r="GU1325" s="1"/>
      <c r="GV1325" s="1"/>
      <c r="GW1325" s="1"/>
      <c r="GX1325" s="1"/>
      <c r="GY1325" s="1"/>
      <c r="GZ1325" s="1"/>
      <c r="HA1325" s="1"/>
      <c r="HB1325" s="1"/>
      <c r="HC1325" s="1"/>
      <c r="HD1325" s="1"/>
      <c r="HE1325" s="1"/>
      <c r="HF1325" s="1"/>
      <c r="HG1325" s="1"/>
      <c r="HH1325" s="1"/>
      <c r="HI1325" s="1"/>
      <c r="HJ1325" s="1"/>
      <c r="HK1325" s="1"/>
      <c r="HL1325" s="1"/>
      <c r="HM1325" s="1"/>
      <c r="HN1325" s="1"/>
      <c r="HO1325" s="1"/>
      <c r="HP1325" s="1"/>
      <c r="HQ1325" s="1"/>
      <c r="HR1325" s="1"/>
      <c r="HS1325" s="1"/>
      <c r="HT1325" s="1"/>
      <c r="HU1325" s="1"/>
      <c r="HV1325" s="1"/>
      <c r="HW1325" s="1"/>
      <c r="HX1325" s="1"/>
      <c r="HY1325" s="1"/>
      <c r="HZ1325" s="1"/>
      <c r="IA1325" s="1"/>
      <c r="IB1325" s="1"/>
      <c r="IC1325" s="1"/>
      <c r="ID1325" s="1"/>
      <c r="IE1325" s="1"/>
      <c r="IF1325" s="1"/>
      <c r="IG1325" s="1"/>
      <c r="IH1325" s="1"/>
      <c r="II1325" s="1"/>
      <c r="IJ1325" s="1"/>
      <c r="IK1325" s="1"/>
      <c r="IL1325" s="1"/>
      <c r="IM1325" s="1"/>
      <c r="IN1325" s="1"/>
      <c r="IO1325" s="1"/>
      <c r="IP1325" s="1"/>
      <c r="IQ1325" s="1"/>
      <c r="IR1325" s="1"/>
      <c r="IS1325" s="1"/>
      <c r="IT1325" s="1"/>
      <c r="IU1325" s="1"/>
      <c r="IV1325" s="1"/>
    </row>
    <row r="1326" spans="1:256" s="3" customFormat="1" ht="15" customHeight="1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9">
        <v>137</v>
      </c>
      <c r="L1326" s="28">
        <v>3.8</v>
      </c>
      <c r="M1326" s="28">
        <v>2.9</v>
      </c>
      <c r="N1326" s="28">
        <v>7.0000000000000007E-2</v>
      </c>
      <c r="O1326" s="28">
        <v>0.03</v>
      </c>
      <c r="P1326" s="28"/>
      <c r="Q1326" s="28">
        <v>0.2</v>
      </c>
      <c r="R1326" s="28">
        <v>0</v>
      </c>
      <c r="S1326" s="28">
        <v>0</v>
      </c>
      <c r="T1326" s="28">
        <v>0</v>
      </c>
      <c r="U1326" s="28">
        <v>0</v>
      </c>
      <c r="V1326" s="28">
        <v>0</v>
      </c>
      <c r="W1326" s="28">
        <v>0</v>
      </c>
      <c r="X1326" s="28">
        <v>0</v>
      </c>
      <c r="Y1326" s="28">
        <v>0</v>
      </c>
      <c r="Z1326" s="28"/>
      <c r="AA1326" s="28"/>
      <c r="AB1326" s="28"/>
      <c r="AC1326" s="28"/>
      <c r="AD1326" s="28"/>
      <c r="AE1326" s="28"/>
      <c r="AF1326" s="28"/>
      <c r="AG1326" s="28">
        <v>495.3</v>
      </c>
      <c r="AH1326" s="28"/>
      <c r="AI1326" s="28"/>
      <c r="AJ1326" s="28">
        <v>900</v>
      </c>
      <c r="AK1326" s="28">
        <v>60</v>
      </c>
      <c r="AL1326" s="28">
        <v>270</v>
      </c>
      <c r="AM1326" s="28">
        <v>60</v>
      </c>
      <c r="AN1326" s="14"/>
      <c r="AO1326" s="14"/>
      <c r="AP1326" s="14"/>
      <c r="AQ1326" s="14"/>
      <c r="AR1326" s="14"/>
      <c r="AS1326" s="16"/>
      <c r="AT1326" s="28">
        <v>938.8</v>
      </c>
      <c r="AU1326" s="28"/>
      <c r="AV1326" s="28"/>
      <c r="AW1326" s="14"/>
      <c r="AX1326" s="14"/>
      <c r="AY1326" s="14"/>
      <c r="AZ1326" s="14"/>
      <c r="BA1326" s="14"/>
      <c r="BB1326" s="14"/>
      <c r="BC1326" s="38"/>
      <c r="BD1326" s="14"/>
      <c r="BE1326" s="14"/>
      <c r="BF1326" s="17"/>
      <c r="BG1326" s="14"/>
      <c r="BH1326" s="14"/>
      <c r="BI1326" s="14"/>
      <c r="BJ1326" s="14"/>
      <c r="BK1326" s="14"/>
      <c r="BL1326" s="14"/>
      <c r="BM1326" s="14"/>
      <c r="BN1326" s="14"/>
      <c r="BO1326" s="14"/>
      <c r="BP1326" s="14"/>
      <c r="BQ1326" s="14"/>
      <c r="BR1326" s="14"/>
      <c r="BS1326" s="14"/>
      <c r="BT1326" s="14"/>
      <c r="BU1326" s="14"/>
      <c r="BV1326" s="14"/>
      <c r="BW1326" s="14"/>
      <c r="BX1326" s="14"/>
      <c r="BY1326" s="14"/>
      <c r="BZ1326" s="14"/>
      <c r="CA1326" s="14"/>
      <c r="CB1326" s="14"/>
      <c r="CC1326" s="14"/>
      <c r="CD1326" s="14"/>
      <c r="CE1326" s="14"/>
      <c r="CF1326" s="14"/>
      <c r="CG1326" s="14"/>
      <c r="CH1326" s="14"/>
      <c r="CI1326" s="14"/>
      <c r="CJ1326" s="14"/>
      <c r="CK1326" s="14"/>
      <c r="CL1326" s="14"/>
      <c r="CM1326" s="14"/>
      <c r="CN1326" s="14"/>
      <c r="CO1326" s="14"/>
      <c r="CP1326" s="14"/>
      <c r="CQ1326" s="14"/>
      <c r="CR1326" s="14"/>
      <c r="CS1326" s="14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/>
      <c r="DL1326" s="1"/>
      <c r="DM1326" s="1"/>
      <c r="DN1326" s="1"/>
      <c r="DO1326" s="1"/>
      <c r="DP1326" s="1"/>
      <c r="DQ1326" s="1"/>
      <c r="DR1326" s="1"/>
      <c r="DS1326" s="1"/>
      <c r="DT1326" s="1"/>
      <c r="DU1326" s="1"/>
      <c r="DV1326" s="1"/>
      <c r="DW1326" s="1"/>
      <c r="DX1326" s="1"/>
      <c r="DY1326" s="1"/>
      <c r="DZ1326" s="1"/>
      <c r="EA1326" s="1"/>
      <c r="EB1326" s="1"/>
      <c r="EC1326" s="1"/>
      <c r="ED1326" s="1"/>
      <c r="EE1326" s="1"/>
      <c r="EF1326" s="1"/>
      <c r="EG1326" s="1"/>
      <c r="EH1326" s="1"/>
      <c r="EI1326" s="1"/>
      <c r="EJ1326" s="1"/>
      <c r="EK1326" s="1"/>
      <c r="EL1326" s="1"/>
      <c r="EM1326" s="1"/>
      <c r="EN1326" s="1"/>
      <c r="EO1326" s="1"/>
      <c r="EP1326" s="1"/>
      <c r="EQ1326" s="1"/>
      <c r="ER1326" s="1"/>
      <c r="ES1326" s="1"/>
      <c r="ET1326" s="1"/>
      <c r="EU1326" s="1"/>
      <c r="EV1326" s="1"/>
      <c r="EW1326" s="1"/>
      <c r="EX1326" s="1"/>
      <c r="EY1326" s="1"/>
      <c r="EZ1326" s="1"/>
      <c r="FA1326" s="1"/>
      <c r="FB1326" s="1"/>
      <c r="FC1326" s="1"/>
      <c r="FD1326" s="1"/>
      <c r="FE1326" s="1"/>
      <c r="FF1326" s="1"/>
      <c r="FG1326" s="1"/>
      <c r="FH1326" s="1"/>
      <c r="FI1326" s="1"/>
      <c r="FJ1326" s="1"/>
      <c r="FK1326" s="1"/>
      <c r="FL1326" s="1"/>
      <c r="FM1326" s="1"/>
      <c r="FN1326" s="1"/>
      <c r="FO1326" s="1"/>
      <c r="FP1326" s="1"/>
      <c r="FQ1326" s="1"/>
      <c r="FR1326" s="1"/>
      <c r="FS1326" s="1"/>
      <c r="FT1326" s="1"/>
      <c r="FU1326" s="1"/>
      <c r="FV1326" s="1"/>
      <c r="FW1326" s="1"/>
      <c r="FX1326" s="1"/>
      <c r="FY1326" s="1"/>
      <c r="FZ1326" s="1"/>
      <c r="GA1326" s="1"/>
      <c r="GB1326" s="1"/>
      <c r="GC1326" s="1"/>
      <c r="GD1326" s="1"/>
      <c r="GE1326" s="1"/>
      <c r="GF1326" s="1"/>
      <c r="GG1326" s="1"/>
      <c r="GH1326" s="1"/>
      <c r="GI1326" s="1"/>
      <c r="GJ1326" s="1"/>
      <c r="GK1326" s="1"/>
      <c r="GL1326" s="1"/>
      <c r="GM1326" s="1"/>
      <c r="GN1326" s="1"/>
      <c r="GO1326" s="1"/>
      <c r="GP1326" s="1"/>
      <c r="GQ1326" s="1"/>
      <c r="GR1326" s="1"/>
      <c r="GS1326" s="1"/>
      <c r="GT1326" s="1"/>
      <c r="GU1326" s="1"/>
      <c r="GV1326" s="1"/>
      <c r="GW1326" s="1"/>
      <c r="GX1326" s="1"/>
      <c r="GY1326" s="1"/>
      <c r="GZ1326" s="1"/>
      <c r="HA1326" s="1"/>
      <c r="HB1326" s="1"/>
      <c r="HC1326" s="1"/>
      <c r="HD1326" s="1"/>
      <c r="HE1326" s="1"/>
      <c r="HF1326" s="1"/>
      <c r="HG1326" s="1"/>
      <c r="HH1326" s="1"/>
      <c r="HI1326" s="1"/>
      <c r="HJ1326" s="1"/>
      <c r="HK1326" s="1"/>
      <c r="HL1326" s="1"/>
      <c r="HM1326" s="1"/>
      <c r="HN1326" s="1"/>
      <c r="HO1326" s="1"/>
      <c r="HP1326" s="1"/>
      <c r="HQ1326" s="1"/>
      <c r="HR1326" s="1"/>
      <c r="HS1326" s="1"/>
      <c r="HT1326" s="1"/>
      <c r="HU1326" s="1"/>
      <c r="HV1326" s="1"/>
      <c r="HW1326" s="1"/>
      <c r="HX1326" s="1"/>
      <c r="HY1326" s="1"/>
      <c r="HZ1326" s="1"/>
      <c r="IA1326" s="1"/>
      <c r="IB1326" s="1"/>
      <c r="IC1326" s="1"/>
      <c r="ID1326" s="1"/>
      <c r="IE1326" s="1"/>
      <c r="IF1326" s="1"/>
      <c r="IG1326" s="1"/>
      <c r="IH1326" s="1"/>
      <c r="II1326" s="1"/>
      <c r="IJ1326" s="1"/>
      <c r="IK1326" s="1"/>
      <c r="IL1326" s="1"/>
      <c r="IM1326" s="1"/>
      <c r="IN1326" s="1"/>
      <c r="IO1326" s="1"/>
      <c r="IP1326" s="1"/>
      <c r="IQ1326" s="1"/>
      <c r="IR1326" s="1"/>
      <c r="IS1326" s="1"/>
      <c r="IT1326" s="1"/>
      <c r="IU1326" s="1"/>
      <c r="IV1326" s="1"/>
    </row>
    <row r="1327" spans="1:256" s="3" customFormat="1" ht="15" customHeight="1">
      <c r="A1327" s="1"/>
      <c r="B1327" s="1"/>
      <c r="C1327" s="1"/>
      <c r="D1327" s="1"/>
      <c r="E1327" s="1"/>
      <c r="F1327" s="1"/>
      <c r="G1327" s="1"/>
      <c r="H1327" s="1"/>
      <c r="I1327" s="1"/>
      <c r="J1327" s="1"/>
      <c r="K1327" s="19">
        <v>137</v>
      </c>
      <c r="L1327" s="28">
        <v>3.8</v>
      </c>
      <c r="M1327" s="28">
        <v>2.9</v>
      </c>
      <c r="N1327" s="28">
        <v>7.0000000000000007E-2</v>
      </c>
      <c r="O1327" s="28">
        <v>0.03</v>
      </c>
      <c r="P1327" s="28"/>
      <c r="Q1327" s="28">
        <v>0.2</v>
      </c>
      <c r="R1327" s="28">
        <v>0</v>
      </c>
      <c r="S1327" s="28">
        <v>0</v>
      </c>
      <c r="T1327" s="28">
        <v>0</v>
      </c>
      <c r="U1327" s="28">
        <v>0</v>
      </c>
      <c r="V1327" s="28">
        <v>0</v>
      </c>
      <c r="W1327" s="28">
        <v>0</v>
      </c>
      <c r="X1327" s="28">
        <v>0</v>
      </c>
      <c r="Y1327" s="28">
        <v>0</v>
      </c>
      <c r="Z1327" s="28"/>
      <c r="AA1327" s="28"/>
      <c r="AB1327" s="28"/>
      <c r="AC1327" s="28"/>
      <c r="AD1327" s="28"/>
      <c r="AE1327" s="28"/>
      <c r="AF1327" s="28"/>
      <c r="AG1327" s="28">
        <v>495.3</v>
      </c>
      <c r="AH1327" s="28"/>
      <c r="AI1327" s="28"/>
      <c r="AJ1327" s="28">
        <v>900</v>
      </c>
      <c r="AK1327" s="28">
        <v>60</v>
      </c>
      <c r="AL1327" s="28">
        <v>370</v>
      </c>
      <c r="AM1327" s="28">
        <v>60</v>
      </c>
      <c r="AN1327" s="14"/>
      <c r="AO1327" s="14"/>
      <c r="AP1327" s="14"/>
      <c r="AQ1327" s="14"/>
      <c r="AR1327" s="14"/>
      <c r="AS1327" s="16"/>
      <c r="AT1327" s="28">
        <v>698</v>
      </c>
      <c r="AU1327" s="28"/>
      <c r="AV1327" s="28"/>
      <c r="AW1327" s="14"/>
      <c r="AX1327" s="14"/>
      <c r="AY1327" s="14"/>
      <c r="AZ1327" s="14"/>
      <c r="BA1327" s="14"/>
      <c r="BB1327" s="14"/>
      <c r="BC1327" s="38"/>
      <c r="BD1327" s="14"/>
      <c r="BE1327" s="14"/>
      <c r="BF1327" s="17"/>
      <c r="BG1327" s="14"/>
      <c r="BH1327" s="14"/>
      <c r="BI1327" s="14"/>
      <c r="BJ1327" s="14"/>
      <c r="BK1327" s="14"/>
      <c r="BL1327" s="14"/>
      <c r="BM1327" s="14"/>
      <c r="BN1327" s="14"/>
      <c r="BO1327" s="14"/>
      <c r="BP1327" s="14"/>
      <c r="BQ1327" s="14"/>
      <c r="BR1327" s="14"/>
      <c r="BS1327" s="14"/>
      <c r="BT1327" s="14"/>
      <c r="BU1327" s="14"/>
      <c r="BV1327" s="14"/>
      <c r="BW1327" s="14"/>
      <c r="BX1327" s="14"/>
      <c r="BY1327" s="14"/>
      <c r="BZ1327" s="14"/>
      <c r="CA1327" s="14"/>
      <c r="CB1327" s="14"/>
      <c r="CC1327" s="14"/>
      <c r="CD1327" s="14"/>
      <c r="CE1327" s="14"/>
      <c r="CF1327" s="14"/>
      <c r="CG1327" s="14"/>
      <c r="CH1327" s="14"/>
      <c r="CI1327" s="14"/>
      <c r="CJ1327" s="14"/>
      <c r="CK1327" s="14"/>
      <c r="CL1327" s="14"/>
      <c r="CM1327" s="14"/>
      <c r="CN1327" s="14"/>
      <c r="CO1327" s="14"/>
      <c r="CP1327" s="14"/>
      <c r="CQ1327" s="14"/>
      <c r="CR1327" s="14"/>
      <c r="CS1327" s="14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/>
      <c r="DL1327" s="1"/>
      <c r="DM1327" s="1"/>
      <c r="DN1327" s="1"/>
      <c r="DO1327" s="1"/>
      <c r="DP1327" s="1"/>
      <c r="DQ1327" s="1"/>
      <c r="DR1327" s="1"/>
      <c r="DS1327" s="1"/>
      <c r="DT1327" s="1"/>
      <c r="DU1327" s="1"/>
      <c r="DV1327" s="1"/>
      <c r="DW1327" s="1"/>
      <c r="DX1327" s="1"/>
      <c r="DY1327" s="1"/>
      <c r="DZ1327" s="1"/>
      <c r="EA1327" s="1"/>
      <c r="EB1327" s="1"/>
      <c r="EC1327" s="1"/>
      <c r="ED1327" s="1"/>
      <c r="EE1327" s="1"/>
      <c r="EF1327" s="1"/>
      <c r="EG1327" s="1"/>
      <c r="EH1327" s="1"/>
      <c r="EI1327" s="1"/>
      <c r="EJ1327" s="1"/>
      <c r="EK1327" s="1"/>
      <c r="EL1327" s="1"/>
      <c r="EM1327" s="1"/>
      <c r="EN1327" s="1"/>
      <c r="EO1327" s="1"/>
      <c r="EP1327" s="1"/>
      <c r="EQ1327" s="1"/>
      <c r="ER1327" s="1"/>
      <c r="ES1327" s="1"/>
      <c r="ET1327" s="1"/>
      <c r="EU1327" s="1"/>
      <c r="EV1327" s="1"/>
      <c r="EW1327" s="1"/>
      <c r="EX1327" s="1"/>
      <c r="EY1327" s="1"/>
      <c r="EZ1327" s="1"/>
      <c r="FA1327" s="1"/>
      <c r="FB1327" s="1"/>
      <c r="FC1327" s="1"/>
      <c r="FD1327" s="1"/>
      <c r="FE1327" s="1"/>
      <c r="FF1327" s="1"/>
      <c r="FG1327" s="1"/>
      <c r="FH1327" s="1"/>
      <c r="FI1327" s="1"/>
      <c r="FJ1327" s="1"/>
      <c r="FK1327" s="1"/>
      <c r="FL1327" s="1"/>
      <c r="FM1327" s="1"/>
      <c r="FN1327" s="1"/>
      <c r="FO1327" s="1"/>
      <c r="FP1327" s="1"/>
      <c r="FQ1327" s="1"/>
      <c r="FR1327" s="1"/>
      <c r="FS1327" s="1"/>
      <c r="FT1327" s="1"/>
      <c r="FU1327" s="1"/>
      <c r="FV1327" s="1"/>
      <c r="FW1327" s="1"/>
      <c r="FX1327" s="1"/>
      <c r="FY1327" s="1"/>
      <c r="FZ1327" s="1"/>
      <c r="GA1327" s="1"/>
      <c r="GB1327" s="1"/>
      <c r="GC1327" s="1"/>
      <c r="GD1327" s="1"/>
      <c r="GE1327" s="1"/>
      <c r="GF1327" s="1"/>
      <c r="GG1327" s="1"/>
      <c r="GH1327" s="1"/>
      <c r="GI1327" s="1"/>
      <c r="GJ1327" s="1"/>
      <c r="GK1327" s="1"/>
      <c r="GL1327" s="1"/>
      <c r="GM1327" s="1"/>
      <c r="GN1327" s="1"/>
      <c r="GO1327" s="1"/>
      <c r="GP1327" s="1"/>
      <c r="GQ1327" s="1"/>
      <c r="GR1327" s="1"/>
      <c r="GS1327" s="1"/>
      <c r="GT1327" s="1"/>
      <c r="GU1327" s="1"/>
      <c r="GV1327" s="1"/>
      <c r="GW1327" s="1"/>
      <c r="GX1327" s="1"/>
      <c r="GY1327" s="1"/>
      <c r="GZ1327" s="1"/>
      <c r="HA1327" s="1"/>
      <c r="HB1327" s="1"/>
      <c r="HC1327" s="1"/>
      <c r="HD1327" s="1"/>
      <c r="HE1327" s="1"/>
      <c r="HF1327" s="1"/>
      <c r="HG1327" s="1"/>
      <c r="HH1327" s="1"/>
      <c r="HI1327" s="1"/>
      <c r="HJ1327" s="1"/>
      <c r="HK1327" s="1"/>
      <c r="HL1327" s="1"/>
      <c r="HM1327" s="1"/>
      <c r="HN1327" s="1"/>
      <c r="HO1327" s="1"/>
      <c r="HP1327" s="1"/>
      <c r="HQ1327" s="1"/>
      <c r="HR1327" s="1"/>
      <c r="HS1327" s="1"/>
      <c r="HT1327" s="1"/>
      <c r="HU1327" s="1"/>
      <c r="HV1327" s="1"/>
      <c r="HW1327" s="1"/>
      <c r="HX1327" s="1"/>
      <c r="HY1327" s="1"/>
      <c r="HZ1327" s="1"/>
      <c r="IA1327" s="1"/>
      <c r="IB1327" s="1"/>
      <c r="IC1327" s="1"/>
      <c r="ID1327" s="1"/>
      <c r="IE1327" s="1"/>
      <c r="IF1327" s="1"/>
      <c r="IG1327" s="1"/>
      <c r="IH1327" s="1"/>
      <c r="II1327" s="1"/>
      <c r="IJ1327" s="1"/>
      <c r="IK1327" s="1"/>
      <c r="IL1327" s="1"/>
      <c r="IM1327" s="1"/>
      <c r="IN1327" s="1"/>
      <c r="IO1327" s="1"/>
      <c r="IP1327" s="1"/>
      <c r="IQ1327" s="1"/>
      <c r="IR1327" s="1"/>
      <c r="IS1327" s="1"/>
      <c r="IT1327" s="1"/>
      <c r="IU1327" s="1"/>
      <c r="IV1327" s="1"/>
    </row>
    <row r="1328" spans="1:256" s="3" customFormat="1" ht="15" customHeight="1">
      <c r="A1328" s="1"/>
      <c r="B1328" s="1"/>
      <c r="C1328" s="1"/>
      <c r="D1328" s="1"/>
      <c r="E1328" s="1"/>
      <c r="F1328" s="1"/>
      <c r="G1328" s="1"/>
      <c r="H1328" s="1"/>
      <c r="I1328" s="1"/>
      <c r="J1328" s="1"/>
      <c r="K1328" s="19">
        <v>137</v>
      </c>
      <c r="L1328" s="28">
        <v>3.7</v>
      </c>
      <c r="M1328" s="28">
        <v>2.7</v>
      </c>
      <c r="N1328" s="28">
        <v>0.09</v>
      </c>
      <c r="O1328" s="28">
        <v>0.02</v>
      </c>
      <c r="P1328" s="28"/>
      <c r="Q1328" s="28">
        <v>0.1</v>
      </c>
      <c r="R1328" s="28">
        <v>1</v>
      </c>
      <c r="S1328" s="28">
        <v>0.5</v>
      </c>
      <c r="T1328" s="28">
        <v>0</v>
      </c>
      <c r="U1328" s="28">
        <v>0</v>
      </c>
      <c r="V1328" s="28">
        <v>0</v>
      </c>
      <c r="W1328" s="28">
        <v>0</v>
      </c>
      <c r="X1328" s="28">
        <v>0</v>
      </c>
      <c r="Y1328" s="28">
        <v>0</v>
      </c>
      <c r="Z1328" s="28"/>
      <c r="AA1328" s="28"/>
      <c r="AB1328" s="28"/>
      <c r="AC1328" s="28"/>
      <c r="AD1328" s="28"/>
      <c r="AE1328" s="28"/>
      <c r="AF1328" s="28"/>
      <c r="AG1328" s="28">
        <v>544</v>
      </c>
      <c r="AH1328" s="28"/>
      <c r="AI1328" s="28"/>
      <c r="AJ1328" s="28">
        <v>900</v>
      </c>
      <c r="AK1328" s="28">
        <v>60</v>
      </c>
      <c r="AL1328" s="28">
        <v>270</v>
      </c>
      <c r="AM1328" s="28">
        <v>60</v>
      </c>
      <c r="AN1328" s="14"/>
      <c r="AO1328" s="14"/>
      <c r="AP1328" s="14"/>
      <c r="AQ1328" s="14"/>
      <c r="AR1328" s="14"/>
      <c r="AS1328" s="16"/>
      <c r="AT1328" s="28">
        <v>1034.3</v>
      </c>
      <c r="AU1328" s="28"/>
      <c r="AV1328" s="28"/>
      <c r="AW1328" s="14"/>
      <c r="AX1328" s="14"/>
      <c r="AY1328" s="14"/>
      <c r="AZ1328" s="14"/>
      <c r="BA1328" s="14"/>
      <c r="BB1328" s="14"/>
      <c r="BC1328" s="38"/>
      <c r="BD1328" s="14"/>
      <c r="BE1328" s="14"/>
      <c r="BF1328" s="17"/>
      <c r="BG1328" s="14"/>
      <c r="BH1328" s="14"/>
      <c r="BI1328" s="14"/>
      <c r="BJ1328" s="14"/>
      <c r="BK1328" s="14"/>
      <c r="BL1328" s="14"/>
      <c r="BM1328" s="14"/>
      <c r="BN1328" s="14"/>
      <c r="BO1328" s="14"/>
      <c r="BP1328" s="14"/>
      <c r="BQ1328" s="14"/>
      <c r="BR1328" s="14"/>
      <c r="BS1328" s="14"/>
      <c r="BT1328" s="14"/>
      <c r="BU1328" s="14"/>
      <c r="BV1328" s="14"/>
      <c r="BW1328" s="14"/>
      <c r="BX1328" s="14"/>
      <c r="BY1328" s="14"/>
      <c r="BZ1328" s="14"/>
      <c r="CA1328" s="14"/>
      <c r="CB1328" s="14"/>
      <c r="CC1328" s="14"/>
      <c r="CD1328" s="14"/>
      <c r="CE1328" s="14"/>
      <c r="CF1328" s="14"/>
      <c r="CG1328" s="14"/>
      <c r="CH1328" s="14"/>
      <c r="CI1328" s="14"/>
      <c r="CJ1328" s="14"/>
      <c r="CK1328" s="14"/>
      <c r="CL1328" s="14"/>
      <c r="CM1328" s="14"/>
      <c r="CN1328" s="14"/>
      <c r="CO1328" s="14"/>
      <c r="CP1328" s="14"/>
      <c r="CQ1328" s="14"/>
      <c r="CR1328" s="14"/>
      <c r="CS1328" s="14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1"/>
      <c r="DM1328" s="1"/>
      <c r="DN1328" s="1"/>
      <c r="DO1328" s="1"/>
      <c r="DP1328" s="1"/>
      <c r="DQ1328" s="1"/>
      <c r="DR1328" s="1"/>
      <c r="DS1328" s="1"/>
      <c r="DT1328" s="1"/>
      <c r="DU1328" s="1"/>
      <c r="DV1328" s="1"/>
      <c r="DW1328" s="1"/>
      <c r="DX1328" s="1"/>
      <c r="DY1328" s="1"/>
      <c r="DZ1328" s="1"/>
      <c r="EA1328" s="1"/>
      <c r="EB1328" s="1"/>
      <c r="EC1328" s="1"/>
      <c r="ED1328" s="1"/>
      <c r="EE1328" s="1"/>
      <c r="EF1328" s="1"/>
      <c r="EG1328" s="1"/>
      <c r="EH1328" s="1"/>
      <c r="EI1328" s="1"/>
      <c r="EJ1328" s="1"/>
      <c r="EK1328" s="1"/>
      <c r="EL1328" s="1"/>
      <c r="EM1328" s="1"/>
      <c r="EN1328" s="1"/>
      <c r="EO1328" s="1"/>
      <c r="EP1328" s="1"/>
      <c r="EQ1328" s="1"/>
      <c r="ER1328" s="1"/>
      <c r="ES1328" s="1"/>
      <c r="ET1328" s="1"/>
      <c r="EU1328" s="1"/>
      <c r="EV1328" s="1"/>
      <c r="EW1328" s="1"/>
      <c r="EX1328" s="1"/>
      <c r="EY1328" s="1"/>
      <c r="EZ1328" s="1"/>
      <c r="FA1328" s="1"/>
      <c r="FB1328" s="1"/>
      <c r="FC1328" s="1"/>
      <c r="FD1328" s="1"/>
      <c r="FE1328" s="1"/>
      <c r="FF1328" s="1"/>
      <c r="FG1328" s="1"/>
      <c r="FH1328" s="1"/>
      <c r="FI1328" s="1"/>
      <c r="FJ1328" s="1"/>
      <c r="FK1328" s="1"/>
      <c r="FL1328" s="1"/>
      <c r="FM1328" s="1"/>
      <c r="FN1328" s="1"/>
      <c r="FO1328" s="1"/>
      <c r="FP1328" s="1"/>
      <c r="FQ1328" s="1"/>
      <c r="FR1328" s="1"/>
      <c r="FS1328" s="1"/>
      <c r="FT1328" s="1"/>
      <c r="FU1328" s="1"/>
      <c r="FV1328" s="1"/>
      <c r="FW1328" s="1"/>
      <c r="FX1328" s="1"/>
      <c r="FY1328" s="1"/>
      <c r="FZ1328" s="1"/>
      <c r="GA1328" s="1"/>
      <c r="GB1328" s="1"/>
      <c r="GC1328" s="1"/>
      <c r="GD1328" s="1"/>
      <c r="GE1328" s="1"/>
      <c r="GF1328" s="1"/>
      <c r="GG1328" s="1"/>
      <c r="GH1328" s="1"/>
      <c r="GI1328" s="1"/>
      <c r="GJ1328" s="1"/>
      <c r="GK1328" s="1"/>
      <c r="GL1328" s="1"/>
      <c r="GM1328" s="1"/>
      <c r="GN1328" s="1"/>
      <c r="GO1328" s="1"/>
      <c r="GP1328" s="1"/>
      <c r="GQ1328" s="1"/>
      <c r="GR1328" s="1"/>
      <c r="GS1328" s="1"/>
      <c r="GT1328" s="1"/>
      <c r="GU1328" s="1"/>
      <c r="GV1328" s="1"/>
      <c r="GW1328" s="1"/>
      <c r="GX1328" s="1"/>
      <c r="GY1328" s="1"/>
      <c r="GZ1328" s="1"/>
      <c r="HA1328" s="1"/>
      <c r="HB1328" s="1"/>
      <c r="HC1328" s="1"/>
      <c r="HD1328" s="1"/>
      <c r="HE1328" s="1"/>
      <c r="HF1328" s="1"/>
      <c r="HG1328" s="1"/>
      <c r="HH1328" s="1"/>
      <c r="HI1328" s="1"/>
      <c r="HJ1328" s="1"/>
      <c r="HK1328" s="1"/>
      <c r="HL1328" s="1"/>
      <c r="HM1328" s="1"/>
      <c r="HN1328" s="1"/>
      <c r="HO1328" s="1"/>
      <c r="HP1328" s="1"/>
      <c r="HQ1328" s="1"/>
      <c r="HR1328" s="1"/>
      <c r="HS1328" s="1"/>
      <c r="HT1328" s="1"/>
      <c r="HU1328" s="1"/>
      <c r="HV1328" s="1"/>
      <c r="HW1328" s="1"/>
      <c r="HX1328" s="1"/>
      <c r="HY1328" s="1"/>
      <c r="HZ1328" s="1"/>
      <c r="IA1328" s="1"/>
      <c r="IB1328" s="1"/>
      <c r="IC1328" s="1"/>
      <c r="ID1328" s="1"/>
      <c r="IE1328" s="1"/>
      <c r="IF1328" s="1"/>
      <c r="IG1328" s="1"/>
      <c r="IH1328" s="1"/>
      <c r="II1328" s="1"/>
      <c r="IJ1328" s="1"/>
      <c r="IK1328" s="1"/>
      <c r="IL1328" s="1"/>
      <c r="IM1328" s="1"/>
      <c r="IN1328" s="1"/>
      <c r="IO1328" s="1"/>
      <c r="IP1328" s="1"/>
      <c r="IQ1328" s="1"/>
      <c r="IR1328" s="1"/>
      <c r="IS1328" s="1"/>
      <c r="IT1328" s="1"/>
      <c r="IU1328" s="1"/>
      <c r="IV1328" s="1"/>
    </row>
    <row r="1329" spans="1:256" s="3" customFormat="1" ht="15" customHeight="1">
      <c r="A1329" s="1"/>
      <c r="B1329" s="1"/>
      <c r="C1329" s="1"/>
      <c r="D1329" s="1"/>
      <c r="E1329" s="1"/>
      <c r="F1329" s="1"/>
      <c r="G1329" s="1"/>
      <c r="H1329" s="1"/>
      <c r="I1329" s="1"/>
      <c r="J1329" s="1"/>
      <c r="K1329" s="19">
        <v>137</v>
      </c>
      <c r="L1329" s="28">
        <v>3.7</v>
      </c>
      <c r="M1329" s="28">
        <v>2.7</v>
      </c>
      <c r="N1329" s="28">
        <v>0.09</v>
      </c>
      <c r="O1329" s="28">
        <v>0.02</v>
      </c>
      <c r="P1329" s="28"/>
      <c r="Q1329" s="28">
        <v>0.1</v>
      </c>
      <c r="R1329" s="28">
        <v>1</v>
      </c>
      <c r="S1329" s="28">
        <v>0.5</v>
      </c>
      <c r="T1329" s="28">
        <v>0</v>
      </c>
      <c r="U1329" s="28">
        <v>0</v>
      </c>
      <c r="V1329" s="28">
        <v>0</v>
      </c>
      <c r="W1329" s="28">
        <v>0</v>
      </c>
      <c r="X1329" s="28">
        <v>0</v>
      </c>
      <c r="Y1329" s="28">
        <v>0</v>
      </c>
      <c r="Z1329" s="28"/>
      <c r="AA1329" s="28"/>
      <c r="AB1329" s="28"/>
      <c r="AC1329" s="28"/>
      <c r="AD1329" s="28"/>
      <c r="AE1329" s="28"/>
      <c r="AF1329" s="28"/>
      <c r="AG1329" s="28">
        <v>544</v>
      </c>
      <c r="AH1329" s="28"/>
      <c r="AI1329" s="28"/>
      <c r="AJ1329" s="28">
        <v>900</v>
      </c>
      <c r="AK1329" s="28">
        <v>60</v>
      </c>
      <c r="AL1329" s="28">
        <v>370</v>
      </c>
      <c r="AM1329" s="28">
        <v>60</v>
      </c>
      <c r="AN1329" s="14"/>
      <c r="AO1329" s="14"/>
      <c r="AP1329" s="14"/>
      <c r="AQ1329" s="14"/>
      <c r="AR1329" s="14"/>
      <c r="AS1329" s="16"/>
      <c r="AT1329" s="28">
        <v>715.7</v>
      </c>
      <c r="AU1329" s="28"/>
      <c r="AV1329" s="28"/>
      <c r="AW1329" s="14"/>
      <c r="AX1329" s="14"/>
      <c r="AY1329" s="14"/>
      <c r="AZ1329" s="14"/>
      <c r="BA1329" s="14"/>
      <c r="BB1329" s="14"/>
      <c r="BC1329" s="38"/>
      <c r="BD1329" s="14"/>
      <c r="BE1329" s="14"/>
      <c r="BF1329" s="17"/>
      <c r="BG1329" s="14"/>
      <c r="BH1329" s="14"/>
      <c r="BI1329" s="14"/>
      <c r="BJ1329" s="14"/>
      <c r="BK1329" s="14"/>
      <c r="BL1329" s="14"/>
      <c r="BM1329" s="14"/>
      <c r="BN1329" s="14"/>
      <c r="BO1329" s="14"/>
      <c r="BP1329" s="14"/>
      <c r="BQ1329" s="14"/>
      <c r="BR1329" s="14"/>
      <c r="BS1329" s="14"/>
      <c r="BT1329" s="14"/>
      <c r="BU1329" s="14"/>
      <c r="BV1329" s="14"/>
      <c r="BW1329" s="14"/>
      <c r="BX1329" s="14"/>
      <c r="BY1329" s="14"/>
      <c r="BZ1329" s="14"/>
      <c r="CA1329" s="14"/>
      <c r="CB1329" s="14"/>
      <c r="CC1329" s="14"/>
      <c r="CD1329" s="14"/>
      <c r="CE1329" s="14"/>
      <c r="CF1329" s="14"/>
      <c r="CG1329" s="14"/>
      <c r="CH1329" s="14"/>
      <c r="CI1329" s="14"/>
      <c r="CJ1329" s="14"/>
      <c r="CK1329" s="14"/>
      <c r="CL1329" s="14"/>
      <c r="CM1329" s="14"/>
      <c r="CN1329" s="14"/>
      <c r="CO1329" s="14"/>
      <c r="CP1329" s="14"/>
      <c r="CQ1329" s="14"/>
      <c r="CR1329" s="14"/>
      <c r="CS1329" s="14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/>
      <c r="DL1329" s="1"/>
      <c r="DM1329" s="1"/>
      <c r="DN1329" s="1"/>
      <c r="DO1329" s="1"/>
      <c r="DP1329" s="1"/>
      <c r="DQ1329" s="1"/>
      <c r="DR1329" s="1"/>
      <c r="DS1329" s="1"/>
      <c r="DT1329" s="1"/>
      <c r="DU1329" s="1"/>
      <c r="DV1329" s="1"/>
      <c r="DW1329" s="1"/>
      <c r="DX1329" s="1"/>
      <c r="DY1329" s="1"/>
      <c r="DZ1329" s="1"/>
      <c r="EA1329" s="1"/>
      <c r="EB1329" s="1"/>
      <c r="EC1329" s="1"/>
      <c r="ED1329" s="1"/>
      <c r="EE1329" s="1"/>
      <c r="EF1329" s="1"/>
      <c r="EG1329" s="1"/>
      <c r="EH1329" s="1"/>
      <c r="EI1329" s="1"/>
      <c r="EJ1329" s="1"/>
      <c r="EK1329" s="1"/>
      <c r="EL1329" s="1"/>
      <c r="EM1329" s="1"/>
      <c r="EN1329" s="1"/>
      <c r="EO1329" s="1"/>
      <c r="EP1329" s="1"/>
      <c r="EQ1329" s="1"/>
      <c r="ER1329" s="1"/>
      <c r="ES1329" s="1"/>
      <c r="ET1329" s="1"/>
      <c r="EU1329" s="1"/>
      <c r="EV1329" s="1"/>
      <c r="EW1329" s="1"/>
      <c r="EX1329" s="1"/>
      <c r="EY1329" s="1"/>
      <c r="EZ1329" s="1"/>
      <c r="FA1329" s="1"/>
      <c r="FB1329" s="1"/>
      <c r="FC1329" s="1"/>
      <c r="FD1329" s="1"/>
      <c r="FE1329" s="1"/>
      <c r="FF1329" s="1"/>
      <c r="FG1329" s="1"/>
      <c r="FH1329" s="1"/>
      <c r="FI1329" s="1"/>
      <c r="FJ1329" s="1"/>
      <c r="FK1329" s="1"/>
      <c r="FL1329" s="1"/>
      <c r="FM1329" s="1"/>
      <c r="FN1329" s="1"/>
      <c r="FO1329" s="1"/>
      <c r="FP1329" s="1"/>
      <c r="FQ1329" s="1"/>
      <c r="FR1329" s="1"/>
      <c r="FS1329" s="1"/>
      <c r="FT1329" s="1"/>
      <c r="FU1329" s="1"/>
      <c r="FV1329" s="1"/>
      <c r="FW1329" s="1"/>
      <c r="FX1329" s="1"/>
      <c r="FY1329" s="1"/>
      <c r="FZ1329" s="1"/>
      <c r="GA1329" s="1"/>
      <c r="GB1329" s="1"/>
      <c r="GC1329" s="1"/>
      <c r="GD1329" s="1"/>
      <c r="GE1329" s="1"/>
      <c r="GF1329" s="1"/>
      <c r="GG1329" s="1"/>
      <c r="GH1329" s="1"/>
      <c r="GI1329" s="1"/>
      <c r="GJ1329" s="1"/>
      <c r="GK1329" s="1"/>
      <c r="GL1329" s="1"/>
      <c r="GM1329" s="1"/>
      <c r="GN1329" s="1"/>
      <c r="GO1329" s="1"/>
      <c r="GP1329" s="1"/>
      <c r="GQ1329" s="1"/>
      <c r="GR1329" s="1"/>
      <c r="GS1329" s="1"/>
      <c r="GT1329" s="1"/>
      <c r="GU1329" s="1"/>
      <c r="GV1329" s="1"/>
      <c r="GW1329" s="1"/>
      <c r="GX1329" s="1"/>
      <c r="GY1329" s="1"/>
      <c r="GZ1329" s="1"/>
      <c r="HA1329" s="1"/>
      <c r="HB1329" s="1"/>
      <c r="HC1329" s="1"/>
      <c r="HD1329" s="1"/>
      <c r="HE1329" s="1"/>
      <c r="HF1329" s="1"/>
      <c r="HG1329" s="1"/>
      <c r="HH1329" s="1"/>
      <c r="HI1329" s="1"/>
      <c r="HJ1329" s="1"/>
      <c r="HK1329" s="1"/>
      <c r="HL1329" s="1"/>
      <c r="HM1329" s="1"/>
      <c r="HN1329" s="1"/>
      <c r="HO1329" s="1"/>
      <c r="HP1329" s="1"/>
      <c r="HQ1329" s="1"/>
      <c r="HR1329" s="1"/>
      <c r="HS1329" s="1"/>
      <c r="HT1329" s="1"/>
      <c r="HU1329" s="1"/>
      <c r="HV1329" s="1"/>
      <c r="HW1329" s="1"/>
      <c r="HX1329" s="1"/>
      <c r="HY1329" s="1"/>
      <c r="HZ1329" s="1"/>
      <c r="IA1329" s="1"/>
      <c r="IB1329" s="1"/>
      <c r="IC1329" s="1"/>
      <c r="ID1329" s="1"/>
      <c r="IE1329" s="1"/>
      <c r="IF1329" s="1"/>
      <c r="IG1329" s="1"/>
      <c r="IH1329" s="1"/>
      <c r="II1329" s="1"/>
      <c r="IJ1329" s="1"/>
      <c r="IK1329" s="1"/>
      <c r="IL1329" s="1"/>
      <c r="IM1329" s="1"/>
      <c r="IN1329" s="1"/>
      <c r="IO1329" s="1"/>
      <c r="IP1329" s="1"/>
      <c r="IQ1329" s="1"/>
      <c r="IR1329" s="1"/>
      <c r="IS1329" s="1"/>
      <c r="IT1329" s="1"/>
      <c r="IU1329" s="1"/>
      <c r="IV1329" s="1"/>
    </row>
    <row r="1330" spans="1:256" s="3" customFormat="1" ht="15" customHeight="1">
      <c r="A1330" s="1"/>
      <c r="B1330" s="1"/>
      <c r="C1330" s="1"/>
      <c r="D1330" s="1"/>
      <c r="E1330" s="1"/>
      <c r="F1330" s="1"/>
      <c r="G1330" s="1"/>
      <c r="H1330" s="1"/>
      <c r="I1330" s="1"/>
      <c r="J1330" s="1"/>
      <c r="K1330" s="19">
        <v>137</v>
      </c>
      <c r="L1330" s="28">
        <v>3.6</v>
      </c>
      <c r="M1330" s="28">
        <v>2.8</v>
      </c>
      <c r="N1330" s="28">
        <v>0.08</v>
      </c>
      <c r="O1330" s="28">
        <v>0.02</v>
      </c>
      <c r="P1330" s="28"/>
      <c r="Q1330" s="28">
        <v>0.1</v>
      </c>
      <c r="R1330" s="28">
        <v>2</v>
      </c>
      <c r="S1330" s="28">
        <v>1</v>
      </c>
      <c r="T1330" s="28">
        <v>0</v>
      </c>
      <c r="U1330" s="28">
        <v>0</v>
      </c>
      <c r="V1330" s="28">
        <v>0</v>
      </c>
      <c r="W1330" s="28">
        <v>0</v>
      </c>
      <c r="X1330" s="28">
        <v>0</v>
      </c>
      <c r="Y1330" s="28">
        <v>0</v>
      </c>
      <c r="Z1330" s="28"/>
      <c r="AA1330" s="28"/>
      <c r="AB1330" s="28"/>
      <c r="AC1330" s="28"/>
      <c r="AD1330" s="28"/>
      <c r="AE1330" s="28"/>
      <c r="AF1330" s="28"/>
      <c r="AG1330" s="28">
        <v>552.70000000000005</v>
      </c>
      <c r="AH1330" s="28"/>
      <c r="AI1330" s="28"/>
      <c r="AJ1330" s="28">
        <v>900</v>
      </c>
      <c r="AK1330" s="28">
        <v>60</v>
      </c>
      <c r="AL1330" s="28">
        <v>270</v>
      </c>
      <c r="AM1330" s="28">
        <v>60</v>
      </c>
      <c r="AN1330" s="14"/>
      <c r="AO1330" s="14"/>
      <c r="AP1330" s="14"/>
      <c r="AQ1330" s="14"/>
      <c r="AR1330" s="14"/>
      <c r="AS1330" s="16"/>
      <c r="AT1330" s="28">
        <v>1055.3</v>
      </c>
      <c r="AU1330" s="28"/>
      <c r="AV1330" s="28"/>
      <c r="AW1330" s="14"/>
      <c r="AX1330" s="14"/>
      <c r="AY1330" s="14"/>
      <c r="AZ1330" s="14"/>
      <c r="BA1330" s="14"/>
      <c r="BB1330" s="14"/>
      <c r="BC1330" s="38"/>
      <c r="BD1330" s="14"/>
      <c r="BE1330" s="14"/>
      <c r="BF1330" s="17"/>
      <c r="BG1330" s="14"/>
      <c r="BH1330" s="14"/>
      <c r="BI1330" s="14"/>
      <c r="BJ1330" s="14"/>
      <c r="BK1330" s="14"/>
      <c r="BL1330" s="14"/>
      <c r="BM1330" s="14"/>
      <c r="BN1330" s="14"/>
      <c r="BO1330" s="14"/>
      <c r="BP1330" s="14"/>
      <c r="BQ1330" s="14"/>
      <c r="BR1330" s="14"/>
      <c r="BS1330" s="14"/>
      <c r="BT1330" s="14"/>
      <c r="BU1330" s="14"/>
      <c r="BV1330" s="14"/>
      <c r="BW1330" s="14"/>
      <c r="BX1330" s="14"/>
      <c r="BY1330" s="14"/>
      <c r="BZ1330" s="14"/>
      <c r="CA1330" s="14"/>
      <c r="CB1330" s="14"/>
      <c r="CC1330" s="14"/>
      <c r="CD1330" s="14"/>
      <c r="CE1330" s="14"/>
      <c r="CF1330" s="14"/>
      <c r="CG1330" s="14"/>
      <c r="CH1330" s="14"/>
      <c r="CI1330" s="14"/>
      <c r="CJ1330" s="14"/>
      <c r="CK1330" s="14"/>
      <c r="CL1330" s="14"/>
      <c r="CM1330" s="14"/>
      <c r="CN1330" s="14"/>
      <c r="CO1330" s="14"/>
      <c r="CP1330" s="14"/>
      <c r="CQ1330" s="14"/>
      <c r="CR1330" s="14"/>
      <c r="CS1330" s="14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  <c r="DK1330" s="1"/>
      <c r="DL1330" s="1"/>
      <c r="DM1330" s="1"/>
      <c r="DN1330" s="1"/>
      <c r="DO1330" s="1"/>
      <c r="DP1330" s="1"/>
      <c r="DQ1330" s="1"/>
      <c r="DR1330" s="1"/>
      <c r="DS1330" s="1"/>
      <c r="DT1330" s="1"/>
      <c r="DU1330" s="1"/>
      <c r="DV1330" s="1"/>
      <c r="DW1330" s="1"/>
      <c r="DX1330" s="1"/>
      <c r="DY1330" s="1"/>
      <c r="DZ1330" s="1"/>
      <c r="EA1330" s="1"/>
      <c r="EB1330" s="1"/>
      <c r="EC1330" s="1"/>
      <c r="ED1330" s="1"/>
      <c r="EE1330" s="1"/>
      <c r="EF1330" s="1"/>
      <c r="EG1330" s="1"/>
      <c r="EH1330" s="1"/>
      <c r="EI1330" s="1"/>
      <c r="EJ1330" s="1"/>
      <c r="EK1330" s="1"/>
      <c r="EL1330" s="1"/>
      <c r="EM1330" s="1"/>
      <c r="EN1330" s="1"/>
      <c r="EO1330" s="1"/>
      <c r="EP1330" s="1"/>
      <c r="EQ1330" s="1"/>
      <c r="ER1330" s="1"/>
      <c r="ES1330" s="1"/>
      <c r="ET1330" s="1"/>
      <c r="EU1330" s="1"/>
      <c r="EV1330" s="1"/>
      <c r="EW1330" s="1"/>
      <c r="EX1330" s="1"/>
      <c r="EY1330" s="1"/>
      <c r="EZ1330" s="1"/>
      <c r="FA1330" s="1"/>
      <c r="FB1330" s="1"/>
      <c r="FC1330" s="1"/>
      <c r="FD1330" s="1"/>
      <c r="FE1330" s="1"/>
      <c r="FF1330" s="1"/>
      <c r="FG1330" s="1"/>
      <c r="FH1330" s="1"/>
      <c r="FI1330" s="1"/>
      <c r="FJ1330" s="1"/>
      <c r="FK1330" s="1"/>
      <c r="FL1330" s="1"/>
      <c r="FM1330" s="1"/>
      <c r="FN1330" s="1"/>
      <c r="FO1330" s="1"/>
      <c r="FP1330" s="1"/>
      <c r="FQ1330" s="1"/>
      <c r="FR1330" s="1"/>
      <c r="FS1330" s="1"/>
      <c r="FT1330" s="1"/>
      <c r="FU1330" s="1"/>
      <c r="FV1330" s="1"/>
      <c r="FW1330" s="1"/>
      <c r="FX1330" s="1"/>
      <c r="FY1330" s="1"/>
      <c r="FZ1330" s="1"/>
      <c r="GA1330" s="1"/>
      <c r="GB1330" s="1"/>
      <c r="GC1330" s="1"/>
      <c r="GD1330" s="1"/>
      <c r="GE1330" s="1"/>
      <c r="GF1330" s="1"/>
      <c r="GG1330" s="1"/>
      <c r="GH1330" s="1"/>
      <c r="GI1330" s="1"/>
      <c r="GJ1330" s="1"/>
      <c r="GK1330" s="1"/>
      <c r="GL1330" s="1"/>
      <c r="GM1330" s="1"/>
      <c r="GN1330" s="1"/>
      <c r="GO1330" s="1"/>
      <c r="GP1330" s="1"/>
      <c r="GQ1330" s="1"/>
      <c r="GR1330" s="1"/>
      <c r="GS1330" s="1"/>
      <c r="GT1330" s="1"/>
      <c r="GU1330" s="1"/>
      <c r="GV1330" s="1"/>
      <c r="GW1330" s="1"/>
      <c r="GX1330" s="1"/>
      <c r="GY1330" s="1"/>
      <c r="GZ1330" s="1"/>
      <c r="HA1330" s="1"/>
      <c r="HB1330" s="1"/>
      <c r="HC1330" s="1"/>
      <c r="HD1330" s="1"/>
      <c r="HE1330" s="1"/>
      <c r="HF1330" s="1"/>
      <c r="HG1330" s="1"/>
      <c r="HH1330" s="1"/>
      <c r="HI1330" s="1"/>
      <c r="HJ1330" s="1"/>
      <c r="HK1330" s="1"/>
      <c r="HL1330" s="1"/>
      <c r="HM1330" s="1"/>
      <c r="HN1330" s="1"/>
      <c r="HO1330" s="1"/>
      <c r="HP1330" s="1"/>
      <c r="HQ1330" s="1"/>
      <c r="HR1330" s="1"/>
      <c r="HS1330" s="1"/>
      <c r="HT1330" s="1"/>
      <c r="HU1330" s="1"/>
      <c r="HV1330" s="1"/>
      <c r="HW1330" s="1"/>
      <c r="HX1330" s="1"/>
      <c r="HY1330" s="1"/>
      <c r="HZ1330" s="1"/>
      <c r="IA1330" s="1"/>
      <c r="IB1330" s="1"/>
      <c r="IC1330" s="1"/>
      <c r="ID1330" s="1"/>
      <c r="IE1330" s="1"/>
      <c r="IF1330" s="1"/>
      <c r="IG1330" s="1"/>
      <c r="IH1330" s="1"/>
      <c r="II1330" s="1"/>
      <c r="IJ1330" s="1"/>
      <c r="IK1330" s="1"/>
      <c r="IL1330" s="1"/>
      <c r="IM1330" s="1"/>
      <c r="IN1330" s="1"/>
      <c r="IO1330" s="1"/>
      <c r="IP1330" s="1"/>
      <c r="IQ1330" s="1"/>
      <c r="IR1330" s="1"/>
      <c r="IS1330" s="1"/>
      <c r="IT1330" s="1"/>
      <c r="IU1330" s="1"/>
      <c r="IV1330" s="1"/>
    </row>
    <row r="1331" spans="1:256" s="3" customFormat="1" ht="15" customHeight="1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K1331" s="19">
        <v>137</v>
      </c>
      <c r="L1331" s="28">
        <v>3.6</v>
      </c>
      <c r="M1331" s="28">
        <v>2.8</v>
      </c>
      <c r="N1331" s="28">
        <v>0.08</v>
      </c>
      <c r="O1331" s="28">
        <v>0.02</v>
      </c>
      <c r="P1331" s="28"/>
      <c r="Q1331" s="28">
        <v>0.1</v>
      </c>
      <c r="R1331" s="28">
        <v>2</v>
      </c>
      <c r="S1331" s="28">
        <v>1</v>
      </c>
      <c r="T1331" s="28">
        <v>0</v>
      </c>
      <c r="U1331" s="28">
        <v>0</v>
      </c>
      <c r="V1331" s="28">
        <v>0</v>
      </c>
      <c r="W1331" s="28">
        <v>0</v>
      </c>
      <c r="X1331" s="28">
        <v>0</v>
      </c>
      <c r="Y1331" s="28">
        <v>0</v>
      </c>
      <c r="Z1331" s="28"/>
      <c r="AA1331" s="28"/>
      <c r="AB1331" s="28"/>
      <c r="AC1331" s="28"/>
      <c r="AD1331" s="28"/>
      <c r="AE1331" s="28"/>
      <c r="AF1331" s="28"/>
      <c r="AG1331" s="28">
        <v>552.70000000000005</v>
      </c>
      <c r="AH1331" s="28"/>
      <c r="AI1331" s="28"/>
      <c r="AJ1331" s="28">
        <v>900</v>
      </c>
      <c r="AK1331" s="28">
        <v>60</v>
      </c>
      <c r="AL1331" s="28">
        <v>370</v>
      </c>
      <c r="AM1331" s="28">
        <v>60</v>
      </c>
      <c r="AN1331" s="14"/>
      <c r="AO1331" s="14"/>
      <c r="AP1331" s="14"/>
      <c r="AQ1331" s="14"/>
      <c r="AR1331" s="14"/>
      <c r="AS1331" s="16"/>
      <c r="AT1331" s="28">
        <v>738.7</v>
      </c>
      <c r="AU1331" s="28"/>
      <c r="AV1331" s="28"/>
      <c r="AW1331" s="14"/>
      <c r="AX1331" s="14"/>
      <c r="AY1331" s="14"/>
      <c r="AZ1331" s="14"/>
      <c r="BA1331" s="14"/>
      <c r="BB1331" s="14"/>
      <c r="BC1331" s="38"/>
      <c r="BD1331" s="14"/>
      <c r="BE1331" s="14"/>
      <c r="BF1331" s="17"/>
      <c r="BG1331" s="14"/>
      <c r="BH1331" s="14"/>
      <c r="BI1331" s="14"/>
      <c r="BJ1331" s="14"/>
      <c r="BK1331" s="14"/>
      <c r="BL1331" s="14"/>
      <c r="BM1331" s="14"/>
      <c r="BN1331" s="14"/>
      <c r="BO1331" s="14"/>
      <c r="BP1331" s="14"/>
      <c r="BQ1331" s="14"/>
      <c r="BR1331" s="14"/>
      <c r="BS1331" s="14"/>
      <c r="BT1331" s="14"/>
      <c r="BU1331" s="14"/>
      <c r="BV1331" s="14"/>
      <c r="BW1331" s="14"/>
      <c r="BX1331" s="14"/>
      <c r="BY1331" s="14"/>
      <c r="BZ1331" s="14"/>
      <c r="CA1331" s="14"/>
      <c r="CB1331" s="14"/>
      <c r="CC1331" s="14"/>
      <c r="CD1331" s="14"/>
      <c r="CE1331" s="14"/>
      <c r="CF1331" s="14"/>
      <c r="CG1331" s="14"/>
      <c r="CH1331" s="14"/>
      <c r="CI1331" s="14"/>
      <c r="CJ1331" s="14"/>
      <c r="CK1331" s="14"/>
      <c r="CL1331" s="14"/>
      <c r="CM1331" s="14"/>
      <c r="CN1331" s="14"/>
      <c r="CO1331" s="14"/>
      <c r="CP1331" s="14"/>
      <c r="CQ1331" s="14"/>
      <c r="CR1331" s="14"/>
      <c r="CS1331" s="14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/>
      <c r="DL1331" s="1"/>
      <c r="DM1331" s="1"/>
      <c r="DN1331" s="1"/>
      <c r="DO1331" s="1"/>
      <c r="DP1331" s="1"/>
      <c r="DQ1331" s="1"/>
      <c r="DR1331" s="1"/>
      <c r="DS1331" s="1"/>
      <c r="DT1331" s="1"/>
      <c r="DU1331" s="1"/>
      <c r="DV1331" s="1"/>
      <c r="DW1331" s="1"/>
      <c r="DX1331" s="1"/>
      <c r="DY1331" s="1"/>
      <c r="DZ1331" s="1"/>
      <c r="EA1331" s="1"/>
      <c r="EB1331" s="1"/>
      <c r="EC1331" s="1"/>
      <c r="ED1331" s="1"/>
      <c r="EE1331" s="1"/>
      <c r="EF1331" s="1"/>
      <c r="EG1331" s="1"/>
      <c r="EH1331" s="1"/>
      <c r="EI1331" s="1"/>
      <c r="EJ1331" s="1"/>
      <c r="EK1331" s="1"/>
      <c r="EL1331" s="1"/>
      <c r="EM1331" s="1"/>
      <c r="EN1331" s="1"/>
      <c r="EO1331" s="1"/>
      <c r="EP1331" s="1"/>
      <c r="EQ1331" s="1"/>
      <c r="ER1331" s="1"/>
      <c r="ES1331" s="1"/>
      <c r="ET1331" s="1"/>
      <c r="EU1331" s="1"/>
      <c r="EV1331" s="1"/>
      <c r="EW1331" s="1"/>
      <c r="EX1331" s="1"/>
      <c r="EY1331" s="1"/>
      <c r="EZ1331" s="1"/>
      <c r="FA1331" s="1"/>
      <c r="FB1331" s="1"/>
      <c r="FC1331" s="1"/>
      <c r="FD1331" s="1"/>
      <c r="FE1331" s="1"/>
      <c r="FF1331" s="1"/>
      <c r="FG1331" s="1"/>
      <c r="FH1331" s="1"/>
      <c r="FI1331" s="1"/>
      <c r="FJ1331" s="1"/>
      <c r="FK1331" s="1"/>
      <c r="FL1331" s="1"/>
      <c r="FM1331" s="1"/>
      <c r="FN1331" s="1"/>
      <c r="FO1331" s="1"/>
      <c r="FP1331" s="1"/>
      <c r="FQ1331" s="1"/>
      <c r="FR1331" s="1"/>
      <c r="FS1331" s="1"/>
      <c r="FT1331" s="1"/>
      <c r="FU1331" s="1"/>
      <c r="FV1331" s="1"/>
      <c r="FW1331" s="1"/>
      <c r="FX1331" s="1"/>
      <c r="FY1331" s="1"/>
      <c r="FZ1331" s="1"/>
      <c r="GA1331" s="1"/>
      <c r="GB1331" s="1"/>
      <c r="GC1331" s="1"/>
      <c r="GD1331" s="1"/>
      <c r="GE1331" s="1"/>
      <c r="GF1331" s="1"/>
      <c r="GG1331" s="1"/>
      <c r="GH1331" s="1"/>
      <c r="GI1331" s="1"/>
      <c r="GJ1331" s="1"/>
      <c r="GK1331" s="1"/>
      <c r="GL1331" s="1"/>
      <c r="GM1331" s="1"/>
      <c r="GN1331" s="1"/>
      <c r="GO1331" s="1"/>
      <c r="GP1331" s="1"/>
      <c r="GQ1331" s="1"/>
      <c r="GR1331" s="1"/>
      <c r="GS1331" s="1"/>
      <c r="GT1331" s="1"/>
      <c r="GU1331" s="1"/>
      <c r="GV1331" s="1"/>
      <c r="GW1331" s="1"/>
      <c r="GX1331" s="1"/>
      <c r="GY1331" s="1"/>
      <c r="GZ1331" s="1"/>
      <c r="HA1331" s="1"/>
      <c r="HB1331" s="1"/>
      <c r="HC1331" s="1"/>
      <c r="HD1331" s="1"/>
      <c r="HE1331" s="1"/>
      <c r="HF1331" s="1"/>
      <c r="HG1331" s="1"/>
      <c r="HH1331" s="1"/>
      <c r="HI1331" s="1"/>
      <c r="HJ1331" s="1"/>
      <c r="HK1331" s="1"/>
      <c r="HL1331" s="1"/>
      <c r="HM1331" s="1"/>
      <c r="HN1331" s="1"/>
      <c r="HO1331" s="1"/>
      <c r="HP1331" s="1"/>
      <c r="HQ1331" s="1"/>
      <c r="HR1331" s="1"/>
      <c r="HS1331" s="1"/>
      <c r="HT1331" s="1"/>
      <c r="HU1331" s="1"/>
      <c r="HV1331" s="1"/>
      <c r="HW1331" s="1"/>
      <c r="HX1331" s="1"/>
      <c r="HY1331" s="1"/>
      <c r="HZ1331" s="1"/>
      <c r="IA1331" s="1"/>
      <c r="IB1331" s="1"/>
      <c r="IC1331" s="1"/>
      <c r="ID1331" s="1"/>
      <c r="IE1331" s="1"/>
      <c r="IF1331" s="1"/>
      <c r="IG1331" s="1"/>
      <c r="IH1331" s="1"/>
      <c r="II1331" s="1"/>
      <c r="IJ1331" s="1"/>
      <c r="IK1331" s="1"/>
      <c r="IL1331" s="1"/>
      <c r="IM1331" s="1"/>
      <c r="IN1331" s="1"/>
      <c r="IO1331" s="1"/>
      <c r="IP1331" s="1"/>
      <c r="IQ1331" s="1"/>
      <c r="IR1331" s="1"/>
      <c r="IS1331" s="1"/>
      <c r="IT1331" s="1"/>
      <c r="IU1331" s="1"/>
      <c r="IV1331" s="1"/>
    </row>
    <row r="1332" spans="1:256" s="3" customFormat="1" ht="15" customHeight="1">
      <c r="A1332" s="1"/>
      <c r="B1332" s="1"/>
      <c r="C1332" s="1"/>
      <c r="D1332" s="1"/>
      <c r="E1332" s="1"/>
      <c r="F1332" s="1"/>
      <c r="G1332" s="1"/>
      <c r="H1332" s="1"/>
      <c r="I1332" s="1"/>
      <c r="J1332" s="1"/>
      <c r="K1332" s="19">
        <v>137</v>
      </c>
      <c r="L1332" s="28">
        <v>3.8</v>
      </c>
      <c r="M1332" s="28">
        <v>2.9</v>
      </c>
      <c r="N1332" s="28">
        <v>0.08</v>
      </c>
      <c r="O1332" s="28">
        <v>0.02</v>
      </c>
      <c r="P1332" s="28"/>
      <c r="Q1332" s="28">
        <v>0.2</v>
      </c>
      <c r="R1332" s="28">
        <v>3</v>
      </c>
      <c r="S1332" s="28">
        <v>1.5</v>
      </c>
      <c r="T1332" s="28">
        <v>0</v>
      </c>
      <c r="U1332" s="28">
        <v>0</v>
      </c>
      <c r="V1332" s="28">
        <v>0</v>
      </c>
      <c r="W1332" s="28">
        <v>0</v>
      </c>
      <c r="X1332" s="28">
        <v>0</v>
      </c>
      <c r="Y1332" s="28">
        <v>0</v>
      </c>
      <c r="Z1332" s="28"/>
      <c r="AA1332" s="28"/>
      <c r="AB1332" s="28"/>
      <c r="AC1332" s="28"/>
      <c r="AD1332" s="28"/>
      <c r="AE1332" s="28"/>
      <c r="AF1332" s="28"/>
      <c r="AG1332" s="28">
        <v>576.79999999999995</v>
      </c>
      <c r="AH1332" s="28"/>
      <c r="AI1332" s="28"/>
      <c r="AJ1332" s="28">
        <v>900</v>
      </c>
      <c r="AK1332" s="28">
        <v>60</v>
      </c>
      <c r="AL1332" s="28">
        <v>270</v>
      </c>
      <c r="AM1332" s="28">
        <v>60</v>
      </c>
      <c r="AN1332" s="14"/>
      <c r="AO1332" s="14"/>
      <c r="AP1332" s="14"/>
      <c r="AQ1332" s="14"/>
      <c r="AR1332" s="14"/>
      <c r="AS1332" s="16"/>
      <c r="AT1332" s="28">
        <v>1164.0999999999999</v>
      </c>
      <c r="AU1332" s="28"/>
      <c r="AV1332" s="28"/>
      <c r="AW1332" s="14"/>
      <c r="AX1332" s="14"/>
      <c r="AY1332" s="14"/>
      <c r="AZ1332" s="14"/>
      <c r="BA1332" s="14"/>
      <c r="BB1332" s="14"/>
      <c r="BC1332" s="38"/>
      <c r="BD1332" s="14"/>
      <c r="BE1332" s="14"/>
      <c r="BF1332" s="17"/>
      <c r="BG1332" s="14"/>
      <c r="BH1332" s="14"/>
      <c r="BI1332" s="14"/>
      <c r="BJ1332" s="14"/>
      <c r="BK1332" s="14"/>
      <c r="BL1332" s="14"/>
      <c r="BM1332" s="14"/>
      <c r="BN1332" s="14"/>
      <c r="BO1332" s="14"/>
      <c r="BP1332" s="14"/>
      <c r="BQ1332" s="14"/>
      <c r="BR1332" s="14"/>
      <c r="BS1332" s="14"/>
      <c r="BT1332" s="14"/>
      <c r="BU1332" s="14"/>
      <c r="BV1332" s="14"/>
      <c r="BW1332" s="14"/>
      <c r="BX1332" s="14"/>
      <c r="BY1332" s="14"/>
      <c r="BZ1332" s="14"/>
      <c r="CA1332" s="14"/>
      <c r="CB1332" s="14"/>
      <c r="CC1332" s="14"/>
      <c r="CD1332" s="14"/>
      <c r="CE1332" s="14"/>
      <c r="CF1332" s="14"/>
      <c r="CG1332" s="14"/>
      <c r="CH1332" s="14"/>
      <c r="CI1332" s="14"/>
      <c r="CJ1332" s="14"/>
      <c r="CK1332" s="14"/>
      <c r="CL1332" s="14"/>
      <c r="CM1332" s="14"/>
      <c r="CN1332" s="14"/>
      <c r="CO1332" s="14"/>
      <c r="CP1332" s="14"/>
      <c r="CQ1332" s="14"/>
      <c r="CR1332" s="14"/>
      <c r="CS1332" s="14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  <c r="DK1332" s="1"/>
      <c r="DL1332" s="1"/>
      <c r="DM1332" s="1"/>
      <c r="DN1332" s="1"/>
      <c r="DO1332" s="1"/>
      <c r="DP1332" s="1"/>
      <c r="DQ1332" s="1"/>
      <c r="DR1332" s="1"/>
      <c r="DS1332" s="1"/>
      <c r="DT1332" s="1"/>
      <c r="DU1332" s="1"/>
      <c r="DV1332" s="1"/>
      <c r="DW1332" s="1"/>
      <c r="DX1332" s="1"/>
      <c r="DY1332" s="1"/>
      <c r="DZ1332" s="1"/>
      <c r="EA1332" s="1"/>
      <c r="EB1332" s="1"/>
      <c r="EC1332" s="1"/>
      <c r="ED1332" s="1"/>
      <c r="EE1332" s="1"/>
      <c r="EF1332" s="1"/>
      <c r="EG1332" s="1"/>
      <c r="EH1332" s="1"/>
      <c r="EI1332" s="1"/>
      <c r="EJ1332" s="1"/>
      <c r="EK1332" s="1"/>
      <c r="EL1332" s="1"/>
      <c r="EM1332" s="1"/>
      <c r="EN1332" s="1"/>
      <c r="EO1332" s="1"/>
      <c r="EP1332" s="1"/>
      <c r="EQ1332" s="1"/>
      <c r="ER1332" s="1"/>
      <c r="ES1332" s="1"/>
      <c r="ET1332" s="1"/>
      <c r="EU1332" s="1"/>
      <c r="EV1332" s="1"/>
      <c r="EW1332" s="1"/>
      <c r="EX1332" s="1"/>
      <c r="EY1332" s="1"/>
      <c r="EZ1332" s="1"/>
      <c r="FA1332" s="1"/>
      <c r="FB1332" s="1"/>
      <c r="FC1332" s="1"/>
      <c r="FD1332" s="1"/>
      <c r="FE1332" s="1"/>
      <c r="FF1332" s="1"/>
      <c r="FG1332" s="1"/>
      <c r="FH1332" s="1"/>
      <c r="FI1332" s="1"/>
      <c r="FJ1332" s="1"/>
      <c r="FK1332" s="1"/>
      <c r="FL1332" s="1"/>
      <c r="FM1332" s="1"/>
      <c r="FN1332" s="1"/>
      <c r="FO1332" s="1"/>
      <c r="FP1332" s="1"/>
      <c r="FQ1332" s="1"/>
      <c r="FR1332" s="1"/>
      <c r="FS1332" s="1"/>
      <c r="FT1332" s="1"/>
      <c r="FU1332" s="1"/>
      <c r="FV1332" s="1"/>
      <c r="FW1332" s="1"/>
      <c r="FX1332" s="1"/>
      <c r="FY1332" s="1"/>
      <c r="FZ1332" s="1"/>
      <c r="GA1332" s="1"/>
      <c r="GB1332" s="1"/>
      <c r="GC1332" s="1"/>
      <c r="GD1332" s="1"/>
      <c r="GE1332" s="1"/>
      <c r="GF1332" s="1"/>
      <c r="GG1332" s="1"/>
      <c r="GH1332" s="1"/>
      <c r="GI1332" s="1"/>
      <c r="GJ1332" s="1"/>
      <c r="GK1332" s="1"/>
      <c r="GL1332" s="1"/>
      <c r="GM1332" s="1"/>
      <c r="GN1332" s="1"/>
      <c r="GO1332" s="1"/>
      <c r="GP1332" s="1"/>
      <c r="GQ1332" s="1"/>
      <c r="GR1332" s="1"/>
      <c r="GS1332" s="1"/>
      <c r="GT1332" s="1"/>
      <c r="GU1332" s="1"/>
      <c r="GV1332" s="1"/>
      <c r="GW1332" s="1"/>
      <c r="GX1332" s="1"/>
      <c r="GY1332" s="1"/>
      <c r="GZ1332" s="1"/>
      <c r="HA1332" s="1"/>
      <c r="HB1332" s="1"/>
      <c r="HC1332" s="1"/>
      <c r="HD1332" s="1"/>
      <c r="HE1332" s="1"/>
      <c r="HF1332" s="1"/>
      <c r="HG1332" s="1"/>
      <c r="HH1332" s="1"/>
      <c r="HI1332" s="1"/>
      <c r="HJ1332" s="1"/>
      <c r="HK1332" s="1"/>
      <c r="HL1332" s="1"/>
      <c r="HM1332" s="1"/>
      <c r="HN1332" s="1"/>
      <c r="HO1332" s="1"/>
      <c r="HP1332" s="1"/>
      <c r="HQ1332" s="1"/>
      <c r="HR1332" s="1"/>
      <c r="HS1332" s="1"/>
      <c r="HT1332" s="1"/>
      <c r="HU1332" s="1"/>
      <c r="HV1332" s="1"/>
      <c r="HW1332" s="1"/>
      <c r="HX1332" s="1"/>
      <c r="HY1332" s="1"/>
      <c r="HZ1332" s="1"/>
      <c r="IA1332" s="1"/>
      <c r="IB1332" s="1"/>
      <c r="IC1332" s="1"/>
      <c r="ID1332" s="1"/>
      <c r="IE1332" s="1"/>
      <c r="IF1332" s="1"/>
      <c r="IG1332" s="1"/>
      <c r="IH1332" s="1"/>
      <c r="II1332" s="1"/>
      <c r="IJ1332" s="1"/>
      <c r="IK1332" s="1"/>
      <c r="IL1332" s="1"/>
      <c r="IM1332" s="1"/>
      <c r="IN1332" s="1"/>
      <c r="IO1332" s="1"/>
      <c r="IP1332" s="1"/>
      <c r="IQ1332" s="1"/>
      <c r="IR1332" s="1"/>
      <c r="IS1332" s="1"/>
      <c r="IT1332" s="1"/>
      <c r="IU1332" s="1"/>
      <c r="IV1332" s="1"/>
    </row>
    <row r="1333" spans="1:256" s="3" customFormat="1" ht="15" customHeight="1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K1333" s="19">
        <v>137</v>
      </c>
      <c r="L1333" s="28">
        <v>3.8</v>
      </c>
      <c r="M1333" s="28">
        <v>2.9</v>
      </c>
      <c r="N1333" s="28">
        <v>0.08</v>
      </c>
      <c r="O1333" s="28">
        <v>0.02</v>
      </c>
      <c r="P1333" s="28"/>
      <c r="Q1333" s="28">
        <v>0.2</v>
      </c>
      <c r="R1333" s="28">
        <v>3</v>
      </c>
      <c r="S1333" s="28">
        <v>1.5</v>
      </c>
      <c r="T1333" s="28">
        <v>0</v>
      </c>
      <c r="U1333" s="28">
        <v>0</v>
      </c>
      <c r="V1333" s="28">
        <v>0</v>
      </c>
      <c r="W1333" s="28">
        <v>0</v>
      </c>
      <c r="X1333" s="28">
        <v>0</v>
      </c>
      <c r="Y1333" s="28">
        <v>0</v>
      </c>
      <c r="Z1333" s="28"/>
      <c r="AA1333" s="28"/>
      <c r="AB1333" s="28"/>
      <c r="AC1333" s="28"/>
      <c r="AD1333" s="28"/>
      <c r="AE1333" s="28"/>
      <c r="AF1333" s="28"/>
      <c r="AG1333" s="28">
        <v>576.79999999999995</v>
      </c>
      <c r="AH1333" s="28"/>
      <c r="AI1333" s="28"/>
      <c r="AJ1333" s="28">
        <v>900</v>
      </c>
      <c r="AK1333" s="28">
        <v>60</v>
      </c>
      <c r="AL1333" s="28">
        <v>370</v>
      </c>
      <c r="AM1333" s="28">
        <v>60</v>
      </c>
      <c r="AN1333" s="14"/>
      <c r="AO1333" s="14"/>
      <c r="AP1333" s="14"/>
      <c r="AQ1333" s="14"/>
      <c r="AR1333" s="14"/>
      <c r="AS1333" s="16"/>
      <c r="AT1333" s="28">
        <v>787.3</v>
      </c>
      <c r="AU1333" s="28"/>
      <c r="AV1333" s="28"/>
      <c r="AW1333" s="14"/>
      <c r="AX1333" s="14"/>
      <c r="AY1333" s="14"/>
      <c r="AZ1333" s="14"/>
      <c r="BA1333" s="14"/>
      <c r="BB1333" s="14"/>
      <c r="BC1333" s="38"/>
      <c r="BD1333" s="14"/>
      <c r="BE1333" s="14"/>
      <c r="BF1333" s="17"/>
      <c r="BG1333" s="14"/>
      <c r="BH1333" s="14"/>
      <c r="BI1333" s="14"/>
      <c r="BJ1333" s="14"/>
      <c r="BK1333" s="14"/>
      <c r="BL1333" s="14"/>
      <c r="BM1333" s="14"/>
      <c r="BN1333" s="14"/>
      <c r="BO1333" s="14"/>
      <c r="BP1333" s="14"/>
      <c r="BQ1333" s="14"/>
      <c r="BR1333" s="14"/>
      <c r="BS1333" s="14"/>
      <c r="BT1333" s="14"/>
      <c r="BU1333" s="14"/>
      <c r="BV1333" s="14"/>
      <c r="BW1333" s="14"/>
      <c r="BX1333" s="14"/>
      <c r="BY1333" s="14"/>
      <c r="BZ1333" s="14"/>
      <c r="CA1333" s="14"/>
      <c r="CB1333" s="14"/>
      <c r="CC1333" s="14"/>
      <c r="CD1333" s="14"/>
      <c r="CE1333" s="14"/>
      <c r="CF1333" s="14"/>
      <c r="CG1333" s="14"/>
      <c r="CH1333" s="14"/>
      <c r="CI1333" s="14"/>
      <c r="CJ1333" s="14"/>
      <c r="CK1333" s="14"/>
      <c r="CL1333" s="14"/>
      <c r="CM1333" s="14"/>
      <c r="CN1333" s="14"/>
      <c r="CO1333" s="14"/>
      <c r="CP1333" s="14"/>
      <c r="CQ1333" s="14"/>
      <c r="CR1333" s="14"/>
      <c r="CS1333" s="14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/>
      <c r="DH1333" s="1"/>
      <c r="DI1333" s="1"/>
      <c r="DJ1333" s="1"/>
      <c r="DK1333" s="1"/>
      <c r="DL1333" s="1"/>
      <c r="DM1333" s="1"/>
      <c r="DN1333" s="1"/>
      <c r="DO1333" s="1"/>
      <c r="DP1333" s="1"/>
      <c r="DQ1333" s="1"/>
      <c r="DR1333" s="1"/>
      <c r="DS1333" s="1"/>
      <c r="DT1333" s="1"/>
      <c r="DU1333" s="1"/>
      <c r="DV1333" s="1"/>
      <c r="DW1333" s="1"/>
      <c r="DX1333" s="1"/>
      <c r="DY1333" s="1"/>
      <c r="DZ1333" s="1"/>
      <c r="EA1333" s="1"/>
      <c r="EB1333" s="1"/>
      <c r="EC1333" s="1"/>
      <c r="ED1333" s="1"/>
      <c r="EE1333" s="1"/>
      <c r="EF1333" s="1"/>
      <c r="EG1333" s="1"/>
      <c r="EH1333" s="1"/>
      <c r="EI1333" s="1"/>
      <c r="EJ1333" s="1"/>
      <c r="EK1333" s="1"/>
      <c r="EL1333" s="1"/>
      <c r="EM1333" s="1"/>
      <c r="EN1333" s="1"/>
      <c r="EO1333" s="1"/>
      <c r="EP1333" s="1"/>
      <c r="EQ1333" s="1"/>
      <c r="ER1333" s="1"/>
      <c r="ES1333" s="1"/>
      <c r="ET1333" s="1"/>
      <c r="EU1333" s="1"/>
      <c r="EV1333" s="1"/>
      <c r="EW1333" s="1"/>
      <c r="EX1333" s="1"/>
      <c r="EY1333" s="1"/>
      <c r="EZ1333" s="1"/>
      <c r="FA1333" s="1"/>
      <c r="FB1333" s="1"/>
      <c r="FC1333" s="1"/>
      <c r="FD1333" s="1"/>
      <c r="FE1333" s="1"/>
      <c r="FF1333" s="1"/>
      <c r="FG1333" s="1"/>
      <c r="FH1333" s="1"/>
      <c r="FI1333" s="1"/>
      <c r="FJ1333" s="1"/>
      <c r="FK1333" s="1"/>
      <c r="FL1333" s="1"/>
      <c r="FM1333" s="1"/>
      <c r="FN1333" s="1"/>
      <c r="FO1333" s="1"/>
      <c r="FP1333" s="1"/>
      <c r="FQ1333" s="1"/>
      <c r="FR1333" s="1"/>
      <c r="FS1333" s="1"/>
      <c r="FT1333" s="1"/>
      <c r="FU1333" s="1"/>
      <c r="FV1333" s="1"/>
      <c r="FW1333" s="1"/>
      <c r="FX1333" s="1"/>
      <c r="FY1333" s="1"/>
      <c r="FZ1333" s="1"/>
      <c r="GA1333" s="1"/>
      <c r="GB1333" s="1"/>
      <c r="GC1333" s="1"/>
      <c r="GD1333" s="1"/>
      <c r="GE1333" s="1"/>
      <c r="GF1333" s="1"/>
      <c r="GG1333" s="1"/>
      <c r="GH1333" s="1"/>
      <c r="GI1333" s="1"/>
      <c r="GJ1333" s="1"/>
      <c r="GK1333" s="1"/>
      <c r="GL1333" s="1"/>
      <c r="GM1333" s="1"/>
      <c r="GN1333" s="1"/>
      <c r="GO1333" s="1"/>
      <c r="GP1333" s="1"/>
      <c r="GQ1333" s="1"/>
      <c r="GR1333" s="1"/>
      <c r="GS1333" s="1"/>
      <c r="GT1333" s="1"/>
      <c r="GU1333" s="1"/>
      <c r="GV1333" s="1"/>
      <c r="GW1333" s="1"/>
      <c r="GX1333" s="1"/>
      <c r="GY1333" s="1"/>
      <c r="GZ1333" s="1"/>
      <c r="HA1333" s="1"/>
      <c r="HB1333" s="1"/>
      <c r="HC1333" s="1"/>
      <c r="HD1333" s="1"/>
      <c r="HE1333" s="1"/>
      <c r="HF1333" s="1"/>
      <c r="HG1333" s="1"/>
      <c r="HH1333" s="1"/>
      <c r="HI1333" s="1"/>
      <c r="HJ1333" s="1"/>
      <c r="HK1333" s="1"/>
      <c r="HL1333" s="1"/>
      <c r="HM1333" s="1"/>
      <c r="HN1333" s="1"/>
      <c r="HO1333" s="1"/>
      <c r="HP1333" s="1"/>
      <c r="HQ1333" s="1"/>
      <c r="HR1333" s="1"/>
      <c r="HS1333" s="1"/>
      <c r="HT1333" s="1"/>
      <c r="HU1333" s="1"/>
      <c r="HV1333" s="1"/>
      <c r="HW1333" s="1"/>
      <c r="HX1333" s="1"/>
      <c r="HY1333" s="1"/>
      <c r="HZ1333" s="1"/>
      <c r="IA1333" s="1"/>
      <c r="IB1333" s="1"/>
      <c r="IC1333" s="1"/>
      <c r="ID1333" s="1"/>
      <c r="IE1333" s="1"/>
      <c r="IF1333" s="1"/>
      <c r="IG1333" s="1"/>
      <c r="IH1333" s="1"/>
      <c r="II1333" s="1"/>
      <c r="IJ1333" s="1"/>
      <c r="IK1333" s="1"/>
      <c r="IL1333" s="1"/>
      <c r="IM1333" s="1"/>
      <c r="IN1333" s="1"/>
      <c r="IO1333" s="1"/>
      <c r="IP1333" s="1"/>
      <c r="IQ1333" s="1"/>
      <c r="IR1333" s="1"/>
      <c r="IS1333" s="1"/>
      <c r="IT1333" s="1"/>
      <c r="IU1333" s="1"/>
      <c r="IV1333" s="1"/>
    </row>
    <row r="1334" spans="1:256" s="3" customFormat="1" ht="15" customHeight="1">
      <c r="A1334" s="1"/>
      <c r="B1334" s="1"/>
      <c r="C1334" s="1"/>
      <c r="D1334" s="1"/>
      <c r="E1334" s="1"/>
      <c r="F1334" s="1"/>
      <c r="G1334" s="1"/>
      <c r="H1334" s="1"/>
      <c r="I1334" s="1"/>
      <c r="J1334" s="1"/>
      <c r="K1334" s="19">
        <v>137</v>
      </c>
      <c r="L1334" s="28">
        <v>3.71</v>
      </c>
      <c r="M1334" s="28">
        <v>2.4500000000000002</v>
      </c>
      <c r="N1334" s="28">
        <v>8.0000000000000002E-3</v>
      </c>
      <c r="O1334" s="28">
        <v>1.6E-2</v>
      </c>
      <c r="P1334" s="28">
        <v>6.4000000000000001E-2</v>
      </c>
      <c r="Q1334" s="28">
        <v>0.111</v>
      </c>
      <c r="R1334" s="28">
        <v>2.9000000000000001E-2</v>
      </c>
      <c r="S1334" s="28">
        <v>1.6E-2</v>
      </c>
      <c r="T1334" s="28">
        <v>2E-3</v>
      </c>
      <c r="U1334" s="28">
        <v>2.7E-2</v>
      </c>
      <c r="V1334" s="28">
        <v>1.9E-2</v>
      </c>
      <c r="W1334" s="28">
        <v>1E-3</v>
      </c>
      <c r="X1334" s="28">
        <v>0</v>
      </c>
      <c r="Y1334" s="28">
        <v>8.0000000000000002E-3</v>
      </c>
      <c r="Z1334" s="28">
        <v>377</v>
      </c>
      <c r="AA1334" s="28"/>
      <c r="AB1334" s="28"/>
      <c r="AC1334" s="28"/>
      <c r="AD1334" s="28">
        <v>81</v>
      </c>
      <c r="AE1334" s="28"/>
      <c r="AF1334" s="28"/>
      <c r="AG1334" s="28">
        <v>537.21</v>
      </c>
      <c r="AH1334" s="28"/>
      <c r="AI1334" s="28"/>
      <c r="AJ1334" s="28">
        <v>900</v>
      </c>
      <c r="AK1334" s="28">
        <v>60</v>
      </c>
      <c r="AL1334" s="28">
        <v>270</v>
      </c>
      <c r="AM1334" s="28">
        <v>60</v>
      </c>
      <c r="AN1334" s="14"/>
      <c r="AO1334" s="14"/>
      <c r="AP1334" s="14"/>
      <c r="AQ1334" s="14"/>
      <c r="AR1334" s="14"/>
      <c r="AS1334" s="16"/>
      <c r="AT1334" s="28">
        <v>1359.19</v>
      </c>
      <c r="AU1334" s="28"/>
      <c r="AV1334" s="28"/>
      <c r="AW1334" s="14"/>
      <c r="AX1334" s="14"/>
      <c r="AY1334" s="14"/>
      <c r="AZ1334" s="14"/>
      <c r="BA1334" s="14"/>
      <c r="BB1334" s="14"/>
      <c r="BC1334" s="38"/>
      <c r="BD1334" s="14"/>
      <c r="BE1334" s="14"/>
      <c r="BF1334" s="17"/>
      <c r="BG1334" s="14"/>
      <c r="BH1334" s="14"/>
      <c r="BI1334" s="14"/>
      <c r="BJ1334" s="14"/>
      <c r="BK1334" s="14"/>
      <c r="BL1334" s="14"/>
      <c r="BM1334" s="14"/>
      <c r="BN1334" s="14"/>
      <c r="BO1334" s="14"/>
      <c r="BP1334" s="14"/>
      <c r="BQ1334" s="14"/>
      <c r="BR1334" s="14"/>
      <c r="BS1334" s="14"/>
      <c r="BT1334" s="14"/>
      <c r="BU1334" s="14"/>
      <c r="BV1334" s="14"/>
      <c r="BW1334" s="14"/>
      <c r="BX1334" s="14"/>
      <c r="BY1334" s="14"/>
      <c r="BZ1334" s="14"/>
      <c r="CA1334" s="14"/>
      <c r="CB1334" s="14"/>
      <c r="CC1334" s="14"/>
      <c r="CD1334" s="14"/>
      <c r="CE1334" s="14"/>
      <c r="CF1334" s="14"/>
      <c r="CG1334" s="14"/>
      <c r="CH1334" s="14"/>
      <c r="CI1334" s="14"/>
      <c r="CJ1334" s="14"/>
      <c r="CK1334" s="14"/>
      <c r="CL1334" s="14"/>
      <c r="CM1334" s="14"/>
      <c r="CN1334" s="14"/>
      <c r="CO1334" s="14"/>
      <c r="CP1334" s="14"/>
      <c r="CQ1334" s="14"/>
      <c r="CR1334" s="14"/>
      <c r="CS1334" s="14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  <c r="DN1334" s="1"/>
      <c r="DO1334" s="1"/>
      <c r="DP1334" s="1"/>
      <c r="DQ1334" s="1"/>
      <c r="DR1334" s="1"/>
      <c r="DS1334" s="1"/>
      <c r="DT1334" s="1"/>
      <c r="DU1334" s="1"/>
      <c r="DV1334" s="1"/>
      <c r="DW1334" s="1"/>
      <c r="DX1334" s="1"/>
      <c r="DY1334" s="1"/>
      <c r="DZ1334" s="1"/>
      <c r="EA1334" s="1"/>
      <c r="EB1334" s="1"/>
      <c r="EC1334" s="1"/>
      <c r="ED1334" s="1"/>
      <c r="EE1334" s="1"/>
      <c r="EF1334" s="1"/>
      <c r="EG1334" s="1"/>
      <c r="EH1334" s="1"/>
      <c r="EI1334" s="1"/>
      <c r="EJ1334" s="1"/>
      <c r="EK1334" s="1"/>
      <c r="EL1334" s="1"/>
      <c r="EM1334" s="1"/>
      <c r="EN1334" s="1"/>
      <c r="EO1334" s="1"/>
      <c r="EP1334" s="1"/>
      <c r="EQ1334" s="1"/>
      <c r="ER1334" s="1"/>
      <c r="ES1334" s="1"/>
      <c r="ET1334" s="1"/>
      <c r="EU1334" s="1"/>
      <c r="EV1334" s="1"/>
      <c r="EW1334" s="1"/>
      <c r="EX1334" s="1"/>
      <c r="EY1334" s="1"/>
      <c r="EZ1334" s="1"/>
      <c r="FA1334" s="1"/>
      <c r="FB1334" s="1"/>
      <c r="FC1334" s="1"/>
      <c r="FD1334" s="1"/>
      <c r="FE1334" s="1"/>
      <c r="FF1334" s="1"/>
      <c r="FG1334" s="1"/>
      <c r="FH1334" s="1"/>
      <c r="FI1334" s="1"/>
      <c r="FJ1334" s="1"/>
      <c r="FK1334" s="1"/>
      <c r="FL1334" s="1"/>
      <c r="FM1334" s="1"/>
      <c r="FN1334" s="1"/>
      <c r="FO1334" s="1"/>
      <c r="FP1334" s="1"/>
      <c r="FQ1334" s="1"/>
      <c r="FR1334" s="1"/>
      <c r="FS1334" s="1"/>
      <c r="FT1334" s="1"/>
      <c r="FU1334" s="1"/>
      <c r="FV1334" s="1"/>
      <c r="FW1334" s="1"/>
      <c r="FX1334" s="1"/>
      <c r="FY1334" s="1"/>
      <c r="FZ1334" s="1"/>
      <c r="GA1334" s="1"/>
      <c r="GB1334" s="1"/>
      <c r="GC1334" s="1"/>
      <c r="GD1334" s="1"/>
      <c r="GE1334" s="1"/>
      <c r="GF1334" s="1"/>
      <c r="GG1334" s="1"/>
      <c r="GH1334" s="1"/>
      <c r="GI1334" s="1"/>
      <c r="GJ1334" s="1"/>
      <c r="GK1334" s="1"/>
      <c r="GL1334" s="1"/>
      <c r="GM1334" s="1"/>
      <c r="GN1334" s="1"/>
      <c r="GO1334" s="1"/>
      <c r="GP1334" s="1"/>
      <c r="GQ1334" s="1"/>
      <c r="GR1334" s="1"/>
      <c r="GS1334" s="1"/>
      <c r="GT1334" s="1"/>
      <c r="GU1334" s="1"/>
      <c r="GV1334" s="1"/>
      <c r="GW1334" s="1"/>
      <c r="GX1334" s="1"/>
      <c r="GY1334" s="1"/>
      <c r="GZ1334" s="1"/>
      <c r="HA1334" s="1"/>
      <c r="HB1334" s="1"/>
      <c r="HC1334" s="1"/>
      <c r="HD1334" s="1"/>
      <c r="HE1334" s="1"/>
      <c r="HF1334" s="1"/>
      <c r="HG1334" s="1"/>
      <c r="HH1334" s="1"/>
      <c r="HI1334" s="1"/>
      <c r="HJ1334" s="1"/>
      <c r="HK1334" s="1"/>
      <c r="HL1334" s="1"/>
      <c r="HM1334" s="1"/>
      <c r="HN1334" s="1"/>
      <c r="HO1334" s="1"/>
      <c r="HP1334" s="1"/>
      <c r="HQ1334" s="1"/>
      <c r="HR1334" s="1"/>
      <c r="HS1334" s="1"/>
      <c r="HT1334" s="1"/>
      <c r="HU1334" s="1"/>
      <c r="HV1334" s="1"/>
      <c r="HW1334" s="1"/>
      <c r="HX1334" s="1"/>
      <c r="HY1334" s="1"/>
      <c r="HZ1334" s="1"/>
      <c r="IA1334" s="1"/>
      <c r="IB1334" s="1"/>
      <c r="IC1334" s="1"/>
      <c r="ID1334" s="1"/>
      <c r="IE1334" s="1"/>
      <c r="IF1334" s="1"/>
      <c r="IG1334" s="1"/>
      <c r="IH1334" s="1"/>
      <c r="II1334" s="1"/>
      <c r="IJ1334" s="1"/>
      <c r="IK1334" s="1"/>
      <c r="IL1334" s="1"/>
      <c r="IM1334" s="1"/>
      <c r="IN1334" s="1"/>
      <c r="IO1334" s="1"/>
      <c r="IP1334" s="1"/>
      <c r="IQ1334" s="1"/>
      <c r="IR1334" s="1"/>
      <c r="IS1334" s="1"/>
      <c r="IT1334" s="1"/>
      <c r="IU1334" s="1"/>
      <c r="IV1334" s="1"/>
    </row>
    <row r="1335" spans="1:256" s="3" customFormat="1" ht="15" customHeight="1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9">
        <v>137</v>
      </c>
      <c r="L1335" s="28">
        <v>3.71</v>
      </c>
      <c r="M1335" s="28">
        <v>2.4500000000000002</v>
      </c>
      <c r="N1335" s="28">
        <v>8.0000000000000002E-3</v>
      </c>
      <c r="O1335" s="28">
        <v>1.6E-2</v>
      </c>
      <c r="P1335" s="28">
        <v>6.4000000000000001E-2</v>
      </c>
      <c r="Q1335" s="28">
        <v>0.111</v>
      </c>
      <c r="R1335" s="28">
        <v>2.9000000000000001E-2</v>
      </c>
      <c r="S1335" s="28">
        <v>1.6E-2</v>
      </c>
      <c r="T1335" s="28">
        <v>2E-3</v>
      </c>
      <c r="U1335" s="28">
        <v>2.7E-2</v>
      </c>
      <c r="V1335" s="28">
        <v>1.9E-2</v>
      </c>
      <c r="W1335" s="28">
        <v>1E-3</v>
      </c>
      <c r="X1335" s="28">
        <v>0</v>
      </c>
      <c r="Y1335" s="28">
        <v>8.0000000000000002E-3</v>
      </c>
      <c r="Z1335" s="28">
        <v>377</v>
      </c>
      <c r="AA1335" s="28"/>
      <c r="AB1335" s="28"/>
      <c r="AC1335" s="28"/>
      <c r="AD1335" s="28">
        <v>81</v>
      </c>
      <c r="AE1335" s="28"/>
      <c r="AF1335" s="28"/>
      <c r="AG1335" s="28">
        <v>537.21</v>
      </c>
      <c r="AH1335" s="28"/>
      <c r="AI1335" s="28"/>
      <c r="AJ1335" s="28">
        <v>900</v>
      </c>
      <c r="AK1335" s="28">
        <v>60</v>
      </c>
      <c r="AL1335" s="28">
        <v>370</v>
      </c>
      <c r="AM1335" s="28">
        <v>60</v>
      </c>
      <c r="AN1335" s="14"/>
      <c r="AO1335" s="14"/>
      <c r="AP1335" s="14"/>
      <c r="AQ1335" s="14"/>
      <c r="AR1335" s="14"/>
      <c r="AS1335" s="16"/>
      <c r="AT1335" s="28">
        <v>901.82</v>
      </c>
      <c r="AU1335" s="28"/>
      <c r="AV1335" s="28"/>
      <c r="AW1335" s="14"/>
      <c r="AX1335" s="14"/>
      <c r="AY1335" s="14"/>
      <c r="AZ1335" s="14"/>
      <c r="BA1335" s="14"/>
      <c r="BB1335" s="14"/>
      <c r="BC1335" s="38"/>
      <c r="BD1335" s="14"/>
      <c r="BE1335" s="14"/>
      <c r="BF1335" s="17"/>
      <c r="BG1335" s="14"/>
      <c r="BH1335" s="14"/>
      <c r="BI1335" s="14"/>
      <c r="BJ1335" s="14"/>
      <c r="BK1335" s="14"/>
      <c r="BL1335" s="14"/>
      <c r="BM1335" s="14"/>
      <c r="BN1335" s="14"/>
      <c r="BO1335" s="14"/>
      <c r="BP1335" s="14"/>
      <c r="BQ1335" s="14"/>
      <c r="BR1335" s="14"/>
      <c r="BS1335" s="14"/>
      <c r="BT1335" s="14"/>
      <c r="BU1335" s="14"/>
      <c r="BV1335" s="14"/>
      <c r="BW1335" s="14"/>
      <c r="BX1335" s="14"/>
      <c r="BY1335" s="14"/>
      <c r="BZ1335" s="14"/>
      <c r="CA1335" s="14"/>
      <c r="CB1335" s="14"/>
      <c r="CC1335" s="14"/>
      <c r="CD1335" s="14"/>
      <c r="CE1335" s="14"/>
      <c r="CF1335" s="14"/>
      <c r="CG1335" s="14"/>
      <c r="CH1335" s="14"/>
      <c r="CI1335" s="14"/>
      <c r="CJ1335" s="14"/>
      <c r="CK1335" s="14"/>
      <c r="CL1335" s="14"/>
      <c r="CM1335" s="14"/>
      <c r="CN1335" s="14"/>
      <c r="CO1335" s="14"/>
      <c r="CP1335" s="14"/>
      <c r="CQ1335" s="14"/>
      <c r="CR1335" s="14"/>
      <c r="CS1335" s="14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/>
      <c r="DH1335" s="1"/>
      <c r="DI1335" s="1"/>
      <c r="DJ1335" s="1"/>
      <c r="DK1335" s="1"/>
      <c r="DL1335" s="1"/>
      <c r="DM1335" s="1"/>
      <c r="DN1335" s="1"/>
      <c r="DO1335" s="1"/>
      <c r="DP1335" s="1"/>
      <c r="DQ1335" s="1"/>
      <c r="DR1335" s="1"/>
      <c r="DS1335" s="1"/>
      <c r="DT1335" s="1"/>
      <c r="DU1335" s="1"/>
      <c r="DV1335" s="1"/>
      <c r="DW1335" s="1"/>
      <c r="DX1335" s="1"/>
      <c r="DY1335" s="1"/>
      <c r="DZ1335" s="1"/>
      <c r="EA1335" s="1"/>
      <c r="EB1335" s="1"/>
      <c r="EC1335" s="1"/>
      <c r="ED1335" s="1"/>
      <c r="EE1335" s="1"/>
      <c r="EF1335" s="1"/>
      <c r="EG1335" s="1"/>
      <c r="EH1335" s="1"/>
      <c r="EI1335" s="1"/>
      <c r="EJ1335" s="1"/>
      <c r="EK1335" s="1"/>
      <c r="EL1335" s="1"/>
      <c r="EM1335" s="1"/>
      <c r="EN1335" s="1"/>
      <c r="EO1335" s="1"/>
      <c r="EP1335" s="1"/>
      <c r="EQ1335" s="1"/>
      <c r="ER1335" s="1"/>
      <c r="ES1335" s="1"/>
      <c r="ET1335" s="1"/>
      <c r="EU1335" s="1"/>
      <c r="EV1335" s="1"/>
      <c r="EW1335" s="1"/>
      <c r="EX1335" s="1"/>
      <c r="EY1335" s="1"/>
      <c r="EZ1335" s="1"/>
      <c r="FA1335" s="1"/>
      <c r="FB1335" s="1"/>
      <c r="FC1335" s="1"/>
      <c r="FD1335" s="1"/>
      <c r="FE1335" s="1"/>
      <c r="FF1335" s="1"/>
      <c r="FG1335" s="1"/>
      <c r="FH1335" s="1"/>
      <c r="FI1335" s="1"/>
      <c r="FJ1335" s="1"/>
      <c r="FK1335" s="1"/>
      <c r="FL1335" s="1"/>
      <c r="FM1335" s="1"/>
      <c r="FN1335" s="1"/>
      <c r="FO1335" s="1"/>
      <c r="FP1335" s="1"/>
      <c r="FQ1335" s="1"/>
      <c r="FR1335" s="1"/>
      <c r="FS1335" s="1"/>
      <c r="FT1335" s="1"/>
      <c r="FU1335" s="1"/>
      <c r="FV1335" s="1"/>
      <c r="FW1335" s="1"/>
      <c r="FX1335" s="1"/>
      <c r="FY1335" s="1"/>
      <c r="FZ1335" s="1"/>
      <c r="GA1335" s="1"/>
      <c r="GB1335" s="1"/>
      <c r="GC1335" s="1"/>
      <c r="GD1335" s="1"/>
      <c r="GE1335" s="1"/>
      <c r="GF1335" s="1"/>
      <c r="GG1335" s="1"/>
      <c r="GH1335" s="1"/>
      <c r="GI1335" s="1"/>
      <c r="GJ1335" s="1"/>
      <c r="GK1335" s="1"/>
      <c r="GL1335" s="1"/>
      <c r="GM1335" s="1"/>
      <c r="GN1335" s="1"/>
      <c r="GO1335" s="1"/>
      <c r="GP1335" s="1"/>
      <c r="GQ1335" s="1"/>
      <c r="GR1335" s="1"/>
      <c r="GS1335" s="1"/>
      <c r="GT1335" s="1"/>
      <c r="GU1335" s="1"/>
      <c r="GV1335" s="1"/>
      <c r="GW1335" s="1"/>
      <c r="GX1335" s="1"/>
      <c r="GY1335" s="1"/>
      <c r="GZ1335" s="1"/>
      <c r="HA1335" s="1"/>
      <c r="HB1335" s="1"/>
      <c r="HC1335" s="1"/>
      <c r="HD1335" s="1"/>
      <c r="HE1335" s="1"/>
      <c r="HF1335" s="1"/>
      <c r="HG1335" s="1"/>
      <c r="HH1335" s="1"/>
      <c r="HI1335" s="1"/>
      <c r="HJ1335" s="1"/>
      <c r="HK1335" s="1"/>
      <c r="HL1335" s="1"/>
      <c r="HM1335" s="1"/>
      <c r="HN1335" s="1"/>
      <c r="HO1335" s="1"/>
      <c r="HP1335" s="1"/>
      <c r="HQ1335" s="1"/>
      <c r="HR1335" s="1"/>
      <c r="HS1335" s="1"/>
      <c r="HT1335" s="1"/>
      <c r="HU1335" s="1"/>
      <c r="HV1335" s="1"/>
      <c r="HW1335" s="1"/>
      <c r="HX1335" s="1"/>
      <c r="HY1335" s="1"/>
      <c r="HZ1335" s="1"/>
      <c r="IA1335" s="1"/>
      <c r="IB1335" s="1"/>
      <c r="IC1335" s="1"/>
      <c r="ID1335" s="1"/>
      <c r="IE1335" s="1"/>
      <c r="IF1335" s="1"/>
      <c r="IG1335" s="1"/>
      <c r="IH1335" s="1"/>
      <c r="II1335" s="1"/>
      <c r="IJ1335" s="1"/>
      <c r="IK1335" s="1"/>
      <c r="IL1335" s="1"/>
      <c r="IM1335" s="1"/>
      <c r="IN1335" s="1"/>
      <c r="IO1335" s="1"/>
      <c r="IP1335" s="1"/>
      <c r="IQ1335" s="1"/>
      <c r="IR1335" s="1"/>
      <c r="IS1335" s="1"/>
      <c r="IT1335" s="1"/>
      <c r="IU1335" s="1"/>
      <c r="IV1335" s="1"/>
    </row>
    <row r="1336" spans="1:256" s="3" customFormat="1" ht="15" customHeight="1">
      <c r="A1336" s="1"/>
      <c r="B1336" s="1"/>
      <c r="C1336" s="1"/>
      <c r="D1336" s="1"/>
      <c r="E1336" s="1"/>
      <c r="F1336" s="1"/>
      <c r="G1336" s="1"/>
      <c r="H1336" s="1"/>
      <c r="I1336" s="1"/>
      <c r="J1336" s="1"/>
      <c r="K1336" s="19">
        <v>137</v>
      </c>
      <c r="L1336" s="28">
        <v>3.45</v>
      </c>
      <c r="M1336" s="28">
        <v>2.75</v>
      </c>
      <c r="N1336" s="28">
        <v>6.0000000000000001E-3</v>
      </c>
      <c r="O1336" s="28">
        <v>2.1999999999999999E-2</v>
      </c>
      <c r="P1336" s="28">
        <v>7.0999999999999994E-2</v>
      </c>
      <c r="Q1336" s="28">
        <v>0.105</v>
      </c>
      <c r="R1336" s="28">
        <v>2.8000000000000001E-2</v>
      </c>
      <c r="S1336" s="28">
        <v>1.4999999999999999E-2</v>
      </c>
      <c r="T1336" s="28">
        <v>1E-3</v>
      </c>
      <c r="U1336" s="28">
        <v>2.8000000000000001E-2</v>
      </c>
      <c r="V1336" s="28">
        <v>1.7999999999999999E-2</v>
      </c>
      <c r="W1336" s="28">
        <v>1E-3</v>
      </c>
      <c r="X1336" s="28">
        <v>0</v>
      </c>
      <c r="Y1336" s="28">
        <v>8.0000000000000002E-3</v>
      </c>
      <c r="Z1336" s="28">
        <v>444</v>
      </c>
      <c r="AA1336" s="28"/>
      <c r="AB1336" s="28"/>
      <c r="AC1336" s="28"/>
      <c r="AD1336" s="28">
        <v>83</v>
      </c>
      <c r="AE1336" s="28"/>
      <c r="AF1336" s="28"/>
      <c r="AG1336" s="28">
        <v>562.70000000000005</v>
      </c>
      <c r="AH1336" s="28"/>
      <c r="AI1336" s="28"/>
      <c r="AJ1336" s="28">
        <v>900</v>
      </c>
      <c r="AK1336" s="28">
        <v>60</v>
      </c>
      <c r="AL1336" s="28">
        <v>270</v>
      </c>
      <c r="AM1336" s="28">
        <v>60</v>
      </c>
      <c r="AN1336" s="14"/>
      <c r="AO1336" s="14"/>
      <c r="AP1336" s="14"/>
      <c r="AQ1336" s="14"/>
      <c r="AR1336" s="14"/>
      <c r="AS1336" s="16"/>
      <c r="AT1336" s="28">
        <v>1454.69</v>
      </c>
      <c r="AU1336" s="28"/>
      <c r="AV1336" s="28"/>
      <c r="AW1336" s="14"/>
      <c r="AX1336" s="14"/>
      <c r="AY1336" s="14"/>
      <c r="AZ1336" s="14"/>
      <c r="BA1336" s="14"/>
      <c r="BB1336" s="14"/>
      <c r="BC1336" s="38"/>
      <c r="BD1336" s="14"/>
      <c r="BE1336" s="14"/>
      <c r="BF1336" s="17"/>
      <c r="BG1336" s="14"/>
      <c r="BH1336" s="14"/>
      <c r="BI1336" s="14"/>
      <c r="BJ1336" s="14"/>
      <c r="BK1336" s="14"/>
      <c r="BL1336" s="14"/>
      <c r="BM1336" s="14"/>
      <c r="BN1336" s="14"/>
      <c r="BO1336" s="14"/>
      <c r="BP1336" s="14"/>
      <c r="BQ1336" s="14"/>
      <c r="BR1336" s="14"/>
      <c r="BS1336" s="14"/>
      <c r="BT1336" s="14"/>
      <c r="BU1336" s="14"/>
      <c r="BV1336" s="14"/>
      <c r="BW1336" s="14"/>
      <c r="BX1336" s="14"/>
      <c r="BY1336" s="14"/>
      <c r="BZ1336" s="14"/>
      <c r="CA1336" s="14"/>
      <c r="CB1336" s="14"/>
      <c r="CC1336" s="14"/>
      <c r="CD1336" s="14"/>
      <c r="CE1336" s="14"/>
      <c r="CF1336" s="14"/>
      <c r="CG1336" s="14"/>
      <c r="CH1336" s="14"/>
      <c r="CI1336" s="14"/>
      <c r="CJ1336" s="14"/>
      <c r="CK1336" s="14"/>
      <c r="CL1336" s="14"/>
      <c r="CM1336" s="14"/>
      <c r="CN1336" s="14"/>
      <c r="CO1336" s="14"/>
      <c r="CP1336" s="14"/>
      <c r="CQ1336" s="14"/>
      <c r="CR1336" s="14"/>
      <c r="CS1336" s="14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/>
      <c r="DK1336" s="1"/>
      <c r="DL1336" s="1"/>
      <c r="DM1336" s="1"/>
      <c r="DN1336" s="1"/>
      <c r="DO1336" s="1"/>
      <c r="DP1336" s="1"/>
      <c r="DQ1336" s="1"/>
      <c r="DR1336" s="1"/>
      <c r="DS1336" s="1"/>
      <c r="DT1336" s="1"/>
      <c r="DU1336" s="1"/>
      <c r="DV1336" s="1"/>
      <c r="DW1336" s="1"/>
      <c r="DX1336" s="1"/>
      <c r="DY1336" s="1"/>
      <c r="DZ1336" s="1"/>
      <c r="EA1336" s="1"/>
      <c r="EB1336" s="1"/>
      <c r="EC1336" s="1"/>
      <c r="ED1336" s="1"/>
      <c r="EE1336" s="1"/>
      <c r="EF1336" s="1"/>
      <c r="EG1336" s="1"/>
      <c r="EH1336" s="1"/>
      <c r="EI1336" s="1"/>
      <c r="EJ1336" s="1"/>
      <c r="EK1336" s="1"/>
      <c r="EL1336" s="1"/>
      <c r="EM1336" s="1"/>
      <c r="EN1336" s="1"/>
      <c r="EO1336" s="1"/>
      <c r="EP1336" s="1"/>
      <c r="EQ1336" s="1"/>
      <c r="ER1336" s="1"/>
      <c r="ES1336" s="1"/>
      <c r="ET1336" s="1"/>
      <c r="EU1336" s="1"/>
      <c r="EV1336" s="1"/>
      <c r="EW1336" s="1"/>
      <c r="EX1336" s="1"/>
      <c r="EY1336" s="1"/>
      <c r="EZ1336" s="1"/>
      <c r="FA1336" s="1"/>
      <c r="FB1336" s="1"/>
      <c r="FC1336" s="1"/>
      <c r="FD1336" s="1"/>
      <c r="FE1336" s="1"/>
      <c r="FF1336" s="1"/>
      <c r="FG1336" s="1"/>
      <c r="FH1336" s="1"/>
      <c r="FI1336" s="1"/>
      <c r="FJ1336" s="1"/>
      <c r="FK1336" s="1"/>
      <c r="FL1336" s="1"/>
      <c r="FM1336" s="1"/>
      <c r="FN1336" s="1"/>
      <c r="FO1336" s="1"/>
      <c r="FP1336" s="1"/>
      <c r="FQ1336" s="1"/>
      <c r="FR1336" s="1"/>
      <c r="FS1336" s="1"/>
      <c r="FT1336" s="1"/>
      <c r="FU1336" s="1"/>
      <c r="FV1336" s="1"/>
      <c r="FW1336" s="1"/>
      <c r="FX1336" s="1"/>
      <c r="FY1336" s="1"/>
      <c r="FZ1336" s="1"/>
      <c r="GA1336" s="1"/>
      <c r="GB1336" s="1"/>
      <c r="GC1336" s="1"/>
      <c r="GD1336" s="1"/>
      <c r="GE1336" s="1"/>
      <c r="GF1336" s="1"/>
      <c r="GG1336" s="1"/>
      <c r="GH1336" s="1"/>
      <c r="GI1336" s="1"/>
      <c r="GJ1336" s="1"/>
      <c r="GK1336" s="1"/>
      <c r="GL1336" s="1"/>
      <c r="GM1336" s="1"/>
      <c r="GN1336" s="1"/>
      <c r="GO1336" s="1"/>
      <c r="GP1336" s="1"/>
      <c r="GQ1336" s="1"/>
      <c r="GR1336" s="1"/>
      <c r="GS1336" s="1"/>
      <c r="GT1336" s="1"/>
      <c r="GU1336" s="1"/>
      <c r="GV1336" s="1"/>
      <c r="GW1336" s="1"/>
      <c r="GX1336" s="1"/>
      <c r="GY1336" s="1"/>
      <c r="GZ1336" s="1"/>
      <c r="HA1336" s="1"/>
      <c r="HB1336" s="1"/>
      <c r="HC1336" s="1"/>
      <c r="HD1336" s="1"/>
      <c r="HE1336" s="1"/>
      <c r="HF1336" s="1"/>
      <c r="HG1336" s="1"/>
      <c r="HH1336" s="1"/>
      <c r="HI1336" s="1"/>
      <c r="HJ1336" s="1"/>
      <c r="HK1336" s="1"/>
      <c r="HL1336" s="1"/>
      <c r="HM1336" s="1"/>
      <c r="HN1336" s="1"/>
      <c r="HO1336" s="1"/>
      <c r="HP1336" s="1"/>
      <c r="HQ1336" s="1"/>
      <c r="HR1336" s="1"/>
      <c r="HS1336" s="1"/>
      <c r="HT1336" s="1"/>
      <c r="HU1336" s="1"/>
      <c r="HV1336" s="1"/>
      <c r="HW1336" s="1"/>
      <c r="HX1336" s="1"/>
      <c r="HY1336" s="1"/>
      <c r="HZ1336" s="1"/>
      <c r="IA1336" s="1"/>
      <c r="IB1336" s="1"/>
      <c r="IC1336" s="1"/>
      <c r="ID1336" s="1"/>
      <c r="IE1336" s="1"/>
      <c r="IF1336" s="1"/>
      <c r="IG1336" s="1"/>
      <c r="IH1336" s="1"/>
      <c r="II1336" s="1"/>
      <c r="IJ1336" s="1"/>
      <c r="IK1336" s="1"/>
      <c r="IL1336" s="1"/>
      <c r="IM1336" s="1"/>
      <c r="IN1336" s="1"/>
      <c r="IO1336" s="1"/>
      <c r="IP1336" s="1"/>
      <c r="IQ1336" s="1"/>
      <c r="IR1336" s="1"/>
      <c r="IS1336" s="1"/>
      <c r="IT1336" s="1"/>
      <c r="IU1336" s="1"/>
      <c r="IV1336" s="1"/>
    </row>
    <row r="1337" spans="1:256" s="3" customFormat="1" ht="15" customHeight="1">
      <c r="A1337" s="1"/>
      <c r="B1337" s="1"/>
      <c r="C1337" s="1"/>
      <c r="D1337" s="1"/>
      <c r="E1337" s="1"/>
      <c r="F1337" s="1"/>
      <c r="G1337" s="1"/>
      <c r="H1337" s="1"/>
      <c r="I1337" s="1"/>
      <c r="J1337" s="1"/>
      <c r="K1337" s="19">
        <v>137</v>
      </c>
      <c r="L1337" s="28">
        <v>3.45</v>
      </c>
      <c r="M1337" s="28">
        <v>2.75</v>
      </c>
      <c r="N1337" s="28">
        <v>6.0000000000000001E-3</v>
      </c>
      <c r="O1337" s="28">
        <v>2.1999999999999999E-2</v>
      </c>
      <c r="P1337" s="28">
        <v>7.0999999999999994E-2</v>
      </c>
      <c r="Q1337" s="28">
        <v>0.105</v>
      </c>
      <c r="R1337" s="28">
        <v>2.8000000000000001E-2</v>
      </c>
      <c r="S1337" s="28">
        <v>1.4999999999999999E-2</v>
      </c>
      <c r="T1337" s="28">
        <v>1E-3</v>
      </c>
      <c r="U1337" s="28">
        <v>2.8000000000000001E-2</v>
      </c>
      <c r="V1337" s="28">
        <v>1.7999999999999999E-2</v>
      </c>
      <c r="W1337" s="28">
        <v>1E-3</v>
      </c>
      <c r="X1337" s="28">
        <v>0</v>
      </c>
      <c r="Y1337" s="28">
        <v>8.0000000000000002E-3</v>
      </c>
      <c r="Z1337" s="28">
        <v>444</v>
      </c>
      <c r="AA1337" s="28"/>
      <c r="AB1337" s="28"/>
      <c r="AC1337" s="28"/>
      <c r="AD1337" s="28">
        <v>83</v>
      </c>
      <c r="AE1337" s="28"/>
      <c r="AF1337" s="28"/>
      <c r="AG1337" s="28">
        <v>562.70000000000005</v>
      </c>
      <c r="AH1337" s="28"/>
      <c r="AI1337" s="28"/>
      <c r="AJ1337" s="28">
        <v>900</v>
      </c>
      <c r="AK1337" s="28">
        <v>60</v>
      </c>
      <c r="AL1337" s="28">
        <v>370</v>
      </c>
      <c r="AM1337" s="28">
        <v>60</v>
      </c>
      <c r="AN1337" s="14"/>
      <c r="AO1337" s="14"/>
      <c r="AP1337" s="14"/>
      <c r="AQ1337" s="14"/>
      <c r="AR1337" s="14"/>
      <c r="AS1337" s="16"/>
      <c r="AT1337" s="28">
        <v>974.68</v>
      </c>
      <c r="AU1337" s="28"/>
      <c r="AV1337" s="28"/>
      <c r="AW1337" s="14"/>
      <c r="AX1337" s="14"/>
      <c r="AY1337" s="14"/>
      <c r="AZ1337" s="14"/>
      <c r="BA1337" s="14"/>
      <c r="BB1337" s="14"/>
      <c r="BC1337" s="38"/>
      <c r="BD1337" s="14"/>
      <c r="BE1337" s="14"/>
      <c r="BF1337" s="17"/>
      <c r="BG1337" s="14"/>
      <c r="BH1337" s="14"/>
      <c r="BI1337" s="14"/>
      <c r="BJ1337" s="14"/>
      <c r="BK1337" s="14"/>
      <c r="BL1337" s="14"/>
      <c r="BM1337" s="14"/>
      <c r="BN1337" s="14"/>
      <c r="BO1337" s="14"/>
      <c r="BP1337" s="14"/>
      <c r="BQ1337" s="14"/>
      <c r="BR1337" s="14"/>
      <c r="BS1337" s="14"/>
      <c r="BT1337" s="14"/>
      <c r="BU1337" s="14"/>
      <c r="BV1337" s="14"/>
      <c r="BW1337" s="14"/>
      <c r="BX1337" s="14"/>
      <c r="BY1337" s="14"/>
      <c r="BZ1337" s="14"/>
      <c r="CA1337" s="14"/>
      <c r="CB1337" s="14"/>
      <c r="CC1337" s="14"/>
      <c r="CD1337" s="14"/>
      <c r="CE1337" s="14"/>
      <c r="CF1337" s="14"/>
      <c r="CG1337" s="14"/>
      <c r="CH1337" s="14"/>
      <c r="CI1337" s="14"/>
      <c r="CJ1337" s="14"/>
      <c r="CK1337" s="14"/>
      <c r="CL1337" s="14"/>
      <c r="CM1337" s="14"/>
      <c r="CN1337" s="14"/>
      <c r="CO1337" s="14"/>
      <c r="CP1337" s="14"/>
      <c r="CQ1337" s="14"/>
      <c r="CR1337" s="14"/>
      <c r="CS1337" s="14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  <c r="DN1337" s="1"/>
      <c r="DO1337" s="1"/>
      <c r="DP1337" s="1"/>
      <c r="DQ1337" s="1"/>
      <c r="DR1337" s="1"/>
      <c r="DS1337" s="1"/>
      <c r="DT1337" s="1"/>
      <c r="DU1337" s="1"/>
      <c r="DV1337" s="1"/>
      <c r="DW1337" s="1"/>
      <c r="DX1337" s="1"/>
      <c r="DY1337" s="1"/>
      <c r="DZ1337" s="1"/>
      <c r="EA1337" s="1"/>
      <c r="EB1337" s="1"/>
      <c r="EC1337" s="1"/>
      <c r="ED1337" s="1"/>
      <c r="EE1337" s="1"/>
      <c r="EF1337" s="1"/>
      <c r="EG1337" s="1"/>
      <c r="EH1337" s="1"/>
      <c r="EI1337" s="1"/>
      <c r="EJ1337" s="1"/>
      <c r="EK1337" s="1"/>
      <c r="EL1337" s="1"/>
      <c r="EM1337" s="1"/>
      <c r="EN1337" s="1"/>
      <c r="EO1337" s="1"/>
      <c r="EP1337" s="1"/>
      <c r="EQ1337" s="1"/>
      <c r="ER1337" s="1"/>
      <c r="ES1337" s="1"/>
      <c r="ET1337" s="1"/>
      <c r="EU1337" s="1"/>
      <c r="EV1337" s="1"/>
      <c r="EW1337" s="1"/>
      <c r="EX1337" s="1"/>
      <c r="EY1337" s="1"/>
      <c r="EZ1337" s="1"/>
      <c r="FA1337" s="1"/>
      <c r="FB1337" s="1"/>
      <c r="FC1337" s="1"/>
      <c r="FD1337" s="1"/>
      <c r="FE1337" s="1"/>
      <c r="FF1337" s="1"/>
      <c r="FG1337" s="1"/>
      <c r="FH1337" s="1"/>
      <c r="FI1337" s="1"/>
      <c r="FJ1337" s="1"/>
      <c r="FK1337" s="1"/>
      <c r="FL1337" s="1"/>
      <c r="FM1337" s="1"/>
      <c r="FN1337" s="1"/>
      <c r="FO1337" s="1"/>
      <c r="FP1337" s="1"/>
      <c r="FQ1337" s="1"/>
      <c r="FR1337" s="1"/>
      <c r="FS1337" s="1"/>
      <c r="FT1337" s="1"/>
      <c r="FU1337" s="1"/>
      <c r="FV1337" s="1"/>
      <c r="FW1337" s="1"/>
      <c r="FX1337" s="1"/>
      <c r="FY1337" s="1"/>
      <c r="FZ1337" s="1"/>
      <c r="GA1337" s="1"/>
      <c r="GB1337" s="1"/>
      <c r="GC1337" s="1"/>
      <c r="GD1337" s="1"/>
      <c r="GE1337" s="1"/>
      <c r="GF1337" s="1"/>
      <c r="GG1337" s="1"/>
      <c r="GH1337" s="1"/>
      <c r="GI1337" s="1"/>
      <c r="GJ1337" s="1"/>
      <c r="GK1337" s="1"/>
      <c r="GL1337" s="1"/>
      <c r="GM1337" s="1"/>
      <c r="GN1337" s="1"/>
      <c r="GO1337" s="1"/>
      <c r="GP1337" s="1"/>
      <c r="GQ1337" s="1"/>
      <c r="GR1337" s="1"/>
      <c r="GS1337" s="1"/>
      <c r="GT1337" s="1"/>
      <c r="GU1337" s="1"/>
      <c r="GV1337" s="1"/>
      <c r="GW1337" s="1"/>
      <c r="GX1337" s="1"/>
      <c r="GY1337" s="1"/>
      <c r="GZ1337" s="1"/>
      <c r="HA1337" s="1"/>
      <c r="HB1337" s="1"/>
      <c r="HC1337" s="1"/>
      <c r="HD1337" s="1"/>
      <c r="HE1337" s="1"/>
      <c r="HF1337" s="1"/>
      <c r="HG1337" s="1"/>
      <c r="HH1337" s="1"/>
      <c r="HI1337" s="1"/>
      <c r="HJ1337" s="1"/>
      <c r="HK1337" s="1"/>
      <c r="HL1337" s="1"/>
      <c r="HM1337" s="1"/>
      <c r="HN1337" s="1"/>
      <c r="HO1337" s="1"/>
      <c r="HP1337" s="1"/>
      <c r="HQ1337" s="1"/>
      <c r="HR1337" s="1"/>
      <c r="HS1337" s="1"/>
      <c r="HT1337" s="1"/>
      <c r="HU1337" s="1"/>
      <c r="HV1337" s="1"/>
      <c r="HW1337" s="1"/>
      <c r="HX1337" s="1"/>
      <c r="HY1337" s="1"/>
      <c r="HZ1337" s="1"/>
      <c r="IA1337" s="1"/>
      <c r="IB1337" s="1"/>
      <c r="IC1337" s="1"/>
      <c r="ID1337" s="1"/>
      <c r="IE1337" s="1"/>
      <c r="IF1337" s="1"/>
      <c r="IG1337" s="1"/>
      <c r="IH1337" s="1"/>
      <c r="II1337" s="1"/>
      <c r="IJ1337" s="1"/>
      <c r="IK1337" s="1"/>
      <c r="IL1337" s="1"/>
      <c r="IM1337" s="1"/>
      <c r="IN1337" s="1"/>
      <c r="IO1337" s="1"/>
      <c r="IP1337" s="1"/>
      <c r="IQ1337" s="1"/>
      <c r="IR1337" s="1"/>
      <c r="IS1337" s="1"/>
      <c r="IT1337" s="1"/>
      <c r="IU1337" s="1"/>
      <c r="IV1337" s="1"/>
    </row>
    <row r="1338" spans="1:256" s="3" customFormat="1" ht="15" customHeight="1">
      <c r="A1338" s="1"/>
      <c r="B1338" s="1"/>
      <c r="C1338" s="1"/>
      <c r="D1338" s="1"/>
      <c r="E1338" s="1"/>
      <c r="F1338" s="1"/>
      <c r="G1338" s="1"/>
      <c r="H1338" s="1"/>
      <c r="I1338" s="1"/>
      <c r="J1338" s="1"/>
      <c r="K1338" s="19">
        <v>137</v>
      </c>
      <c r="L1338" s="28">
        <v>3.4</v>
      </c>
      <c r="M1338" s="28">
        <v>2.63</v>
      </c>
      <c r="N1338" s="28">
        <v>8.0000000000000002E-3</v>
      </c>
      <c r="O1338" s="28">
        <v>2.1000000000000001E-2</v>
      </c>
      <c r="P1338" s="28">
        <v>5.8000000000000003E-2</v>
      </c>
      <c r="Q1338" s="28">
        <v>0.107</v>
      </c>
      <c r="R1338" s="28">
        <v>2.9000000000000001E-2</v>
      </c>
      <c r="S1338" s="28">
        <v>1.6E-2</v>
      </c>
      <c r="T1338" s="28">
        <v>1E-3</v>
      </c>
      <c r="U1338" s="28">
        <v>2.5999999999999999E-2</v>
      </c>
      <c r="V1338" s="28">
        <v>1.7000000000000001E-2</v>
      </c>
      <c r="W1338" s="28">
        <v>1E-3</v>
      </c>
      <c r="X1338" s="28">
        <v>0</v>
      </c>
      <c r="Y1338" s="28">
        <v>7.0000000000000001E-3</v>
      </c>
      <c r="Z1338" s="28">
        <v>448</v>
      </c>
      <c r="AA1338" s="28"/>
      <c r="AB1338" s="28"/>
      <c r="AC1338" s="28"/>
      <c r="AD1338" s="28">
        <v>81</v>
      </c>
      <c r="AE1338" s="28"/>
      <c r="AF1338" s="28"/>
      <c r="AG1338" s="28">
        <v>594.85</v>
      </c>
      <c r="AH1338" s="28"/>
      <c r="AI1338" s="28"/>
      <c r="AJ1338" s="28">
        <v>900</v>
      </c>
      <c r="AK1338" s="28">
        <v>60</v>
      </c>
      <c r="AL1338" s="28">
        <v>270</v>
      </c>
      <c r="AM1338" s="28">
        <v>60</v>
      </c>
      <c r="AN1338" s="14"/>
      <c r="AO1338" s="14"/>
      <c r="AP1338" s="14"/>
      <c r="AQ1338" s="14"/>
      <c r="AR1338" s="14"/>
      <c r="AS1338" s="16"/>
      <c r="AT1338" s="28">
        <v>1542.13</v>
      </c>
      <c r="AU1338" s="28"/>
      <c r="AV1338" s="28"/>
      <c r="AW1338" s="14"/>
      <c r="AX1338" s="14"/>
      <c r="AY1338" s="14"/>
      <c r="AZ1338" s="14"/>
      <c r="BA1338" s="14"/>
      <c r="BB1338" s="14"/>
      <c r="BC1338" s="38"/>
      <c r="BD1338" s="14"/>
      <c r="BE1338" s="14"/>
      <c r="BF1338" s="17"/>
      <c r="BG1338" s="14"/>
      <c r="BH1338" s="14"/>
      <c r="BI1338" s="14"/>
      <c r="BJ1338" s="14"/>
      <c r="BK1338" s="14"/>
      <c r="BL1338" s="14"/>
      <c r="BM1338" s="14"/>
      <c r="BN1338" s="14"/>
      <c r="BO1338" s="14"/>
      <c r="BP1338" s="14"/>
      <c r="BQ1338" s="14"/>
      <c r="BR1338" s="14"/>
      <c r="BS1338" s="14"/>
      <c r="BT1338" s="14"/>
      <c r="BU1338" s="14"/>
      <c r="BV1338" s="14"/>
      <c r="BW1338" s="14"/>
      <c r="BX1338" s="14"/>
      <c r="BY1338" s="14"/>
      <c r="BZ1338" s="14"/>
      <c r="CA1338" s="14"/>
      <c r="CB1338" s="14"/>
      <c r="CC1338" s="14"/>
      <c r="CD1338" s="14"/>
      <c r="CE1338" s="14"/>
      <c r="CF1338" s="14"/>
      <c r="CG1338" s="14"/>
      <c r="CH1338" s="14"/>
      <c r="CI1338" s="14"/>
      <c r="CJ1338" s="14"/>
      <c r="CK1338" s="14"/>
      <c r="CL1338" s="14"/>
      <c r="CM1338" s="14"/>
      <c r="CN1338" s="14"/>
      <c r="CO1338" s="14"/>
      <c r="CP1338" s="14"/>
      <c r="CQ1338" s="14"/>
      <c r="CR1338" s="14"/>
      <c r="CS1338" s="14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1"/>
      <c r="DM1338" s="1"/>
      <c r="DN1338" s="1"/>
      <c r="DO1338" s="1"/>
      <c r="DP1338" s="1"/>
      <c r="DQ1338" s="1"/>
      <c r="DR1338" s="1"/>
      <c r="DS1338" s="1"/>
      <c r="DT1338" s="1"/>
      <c r="DU1338" s="1"/>
      <c r="DV1338" s="1"/>
      <c r="DW1338" s="1"/>
      <c r="DX1338" s="1"/>
      <c r="DY1338" s="1"/>
      <c r="DZ1338" s="1"/>
      <c r="EA1338" s="1"/>
      <c r="EB1338" s="1"/>
      <c r="EC1338" s="1"/>
      <c r="ED1338" s="1"/>
      <c r="EE1338" s="1"/>
      <c r="EF1338" s="1"/>
      <c r="EG1338" s="1"/>
      <c r="EH1338" s="1"/>
      <c r="EI1338" s="1"/>
      <c r="EJ1338" s="1"/>
      <c r="EK1338" s="1"/>
      <c r="EL1338" s="1"/>
      <c r="EM1338" s="1"/>
      <c r="EN1338" s="1"/>
      <c r="EO1338" s="1"/>
      <c r="EP1338" s="1"/>
      <c r="EQ1338" s="1"/>
      <c r="ER1338" s="1"/>
      <c r="ES1338" s="1"/>
      <c r="ET1338" s="1"/>
      <c r="EU1338" s="1"/>
      <c r="EV1338" s="1"/>
      <c r="EW1338" s="1"/>
      <c r="EX1338" s="1"/>
      <c r="EY1338" s="1"/>
      <c r="EZ1338" s="1"/>
      <c r="FA1338" s="1"/>
      <c r="FB1338" s="1"/>
      <c r="FC1338" s="1"/>
      <c r="FD1338" s="1"/>
      <c r="FE1338" s="1"/>
      <c r="FF1338" s="1"/>
      <c r="FG1338" s="1"/>
      <c r="FH1338" s="1"/>
      <c r="FI1338" s="1"/>
      <c r="FJ1338" s="1"/>
      <c r="FK1338" s="1"/>
      <c r="FL1338" s="1"/>
      <c r="FM1338" s="1"/>
      <c r="FN1338" s="1"/>
      <c r="FO1338" s="1"/>
      <c r="FP1338" s="1"/>
      <c r="FQ1338" s="1"/>
      <c r="FR1338" s="1"/>
      <c r="FS1338" s="1"/>
      <c r="FT1338" s="1"/>
      <c r="FU1338" s="1"/>
      <c r="FV1338" s="1"/>
      <c r="FW1338" s="1"/>
      <c r="FX1338" s="1"/>
      <c r="FY1338" s="1"/>
      <c r="FZ1338" s="1"/>
      <c r="GA1338" s="1"/>
      <c r="GB1338" s="1"/>
      <c r="GC1338" s="1"/>
      <c r="GD1338" s="1"/>
      <c r="GE1338" s="1"/>
      <c r="GF1338" s="1"/>
      <c r="GG1338" s="1"/>
      <c r="GH1338" s="1"/>
      <c r="GI1338" s="1"/>
      <c r="GJ1338" s="1"/>
      <c r="GK1338" s="1"/>
      <c r="GL1338" s="1"/>
      <c r="GM1338" s="1"/>
      <c r="GN1338" s="1"/>
      <c r="GO1338" s="1"/>
      <c r="GP1338" s="1"/>
      <c r="GQ1338" s="1"/>
      <c r="GR1338" s="1"/>
      <c r="GS1338" s="1"/>
      <c r="GT1338" s="1"/>
      <c r="GU1338" s="1"/>
      <c r="GV1338" s="1"/>
      <c r="GW1338" s="1"/>
      <c r="GX1338" s="1"/>
      <c r="GY1338" s="1"/>
      <c r="GZ1338" s="1"/>
      <c r="HA1338" s="1"/>
      <c r="HB1338" s="1"/>
      <c r="HC1338" s="1"/>
      <c r="HD1338" s="1"/>
      <c r="HE1338" s="1"/>
      <c r="HF1338" s="1"/>
      <c r="HG1338" s="1"/>
      <c r="HH1338" s="1"/>
      <c r="HI1338" s="1"/>
      <c r="HJ1338" s="1"/>
      <c r="HK1338" s="1"/>
      <c r="HL1338" s="1"/>
      <c r="HM1338" s="1"/>
      <c r="HN1338" s="1"/>
      <c r="HO1338" s="1"/>
      <c r="HP1338" s="1"/>
      <c r="HQ1338" s="1"/>
      <c r="HR1338" s="1"/>
      <c r="HS1338" s="1"/>
      <c r="HT1338" s="1"/>
      <c r="HU1338" s="1"/>
      <c r="HV1338" s="1"/>
      <c r="HW1338" s="1"/>
      <c r="HX1338" s="1"/>
      <c r="HY1338" s="1"/>
      <c r="HZ1338" s="1"/>
      <c r="IA1338" s="1"/>
      <c r="IB1338" s="1"/>
      <c r="IC1338" s="1"/>
      <c r="ID1338" s="1"/>
      <c r="IE1338" s="1"/>
      <c r="IF1338" s="1"/>
      <c r="IG1338" s="1"/>
      <c r="IH1338" s="1"/>
      <c r="II1338" s="1"/>
      <c r="IJ1338" s="1"/>
      <c r="IK1338" s="1"/>
      <c r="IL1338" s="1"/>
      <c r="IM1338" s="1"/>
      <c r="IN1338" s="1"/>
      <c r="IO1338" s="1"/>
      <c r="IP1338" s="1"/>
      <c r="IQ1338" s="1"/>
      <c r="IR1338" s="1"/>
      <c r="IS1338" s="1"/>
      <c r="IT1338" s="1"/>
      <c r="IU1338" s="1"/>
      <c r="IV1338" s="1"/>
    </row>
    <row r="1339" spans="1:256" s="3" customFormat="1" ht="15" customHeight="1">
      <c r="A1339" s="1"/>
      <c r="B1339" s="1"/>
      <c r="C1339" s="1"/>
      <c r="D1339" s="1"/>
      <c r="E1339" s="1"/>
      <c r="F1339" s="1"/>
      <c r="G1339" s="1"/>
      <c r="H1339" s="1"/>
      <c r="I1339" s="1"/>
      <c r="J1339" s="1"/>
      <c r="K1339" s="19">
        <v>137</v>
      </c>
      <c r="L1339" s="28">
        <v>3.4</v>
      </c>
      <c r="M1339" s="28">
        <v>2.63</v>
      </c>
      <c r="N1339" s="28">
        <v>8.0000000000000002E-3</v>
      </c>
      <c r="O1339" s="28">
        <v>2.1000000000000001E-2</v>
      </c>
      <c r="P1339" s="28">
        <v>5.8000000000000003E-2</v>
      </c>
      <c r="Q1339" s="28">
        <v>0.107</v>
      </c>
      <c r="R1339" s="28">
        <v>2.9000000000000001E-2</v>
      </c>
      <c r="S1339" s="28">
        <v>1.6E-2</v>
      </c>
      <c r="T1339" s="28">
        <v>1E-3</v>
      </c>
      <c r="U1339" s="28">
        <v>2.5999999999999999E-2</v>
      </c>
      <c r="V1339" s="28">
        <v>1.7000000000000001E-2</v>
      </c>
      <c r="W1339" s="28">
        <v>1E-3</v>
      </c>
      <c r="X1339" s="28">
        <v>0</v>
      </c>
      <c r="Y1339" s="28">
        <v>7.0000000000000001E-3</v>
      </c>
      <c r="Z1339" s="28">
        <v>448</v>
      </c>
      <c r="AA1339" s="28"/>
      <c r="AB1339" s="28"/>
      <c r="AC1339" s="28"/>
      <c r="AD1339" s="28">
        <v>81</v>
      </c>
      <c r="AE1339" s="28"/>
      <c r="AF1339" s="28"/>
      <c r="AG1339" s="28">
        <v>594.85</v>
      </c>
      <c r="AH1339" s="28"/>
      <c r="AI1339" s="28"/>
      <c r="AJ1339" s="28">
        <v>900</v>
      </c>
      <c r="AK1339" s="28">
        <v>60</v>
      </c>
      <c r="AL1339" s="28">
        <v>370</v>
      </c>
      <c r="AM1339" s="28">
        <v>60</v>
      </c>
      <c r="AN1339" s="14"/>
      <c r="AO1339" s="14"/>
      <c r="AP1339" s="14"/>
      <c r="AQ1339" s="14"/>
      <c r="AR1339" s="14"/>
      <c r="AS1339" s="16"/>
      <c r="AT1339" s="28">
        <v>978.23</v>
      </c>
      <c r="AU1339" s="28"/>
      <c r="AV1339" s="28"/>
      <c r="AW1339" s="14"/>
      <c r="AX1339" s="14"/>
      <c r="AY1339" s="14"/>
      <c r="AZ1339" s="14"/>
      <c r="BA1339" s="14"/>
      <c r="BB1339" s="14"/>
      <c r="BC1339" s="38"/>
      <c r="BD1339" s="14"/>
      <c r="BE1339" s="14"/>
      <c r="BF1339" s="17"/>
      <c r="BG1339" s="14"/>
      <c r="BH1339" s="14"/>
      <c r="BI1339" s="14"/>
      <c r="BJ1339" s="14"/>
      <c r="BK1339" s="14"/>
      <c r="BL1339" s="14"/>
      <c r="BM1339" s="14"/>
      <c r="BN1339" s="14"/>
      <c r="BO1339" s="14"/>
      <c r="BP1339" s="14"/>
      <c r="BQ1339" s="14"/>
      <c r="BR1339" s="14"/>
      <c r="BS1339" s="14"/>
      <c r="BT1339" s="14"/>
      <c r="BU1339" s="14"/>
      <c r="BV1339" s="14"/>
      <c r="BW1339" s="14"/>
      <c r="BX1339" s="14"/>
      <c r="BY1339" s="14"/>
      <c r="BZ1339" s="14"/>
      <c r="CA1339" s="14"/>
      <c r="CB1339" s="14"/>
      <c r="CC1339" s="14"/>
      <c r="CD1339" s="14"/>
      <c r="CE1339" s="14"/>
      <c r="CF1339" s="14"/>
      <c r="CG1339" s="14"/>
      <c r="CH1339" s="14"/>
      <c r="CI1339" s="14"/>
      <c r="CJ1339" s="14"/>
      <c r="CK1339" s="14"/>
      <c r="CL1339" s="14"/>
      <c r="CM1339" s="14"/>
      <c r="CN1339" s="14"/>
      <c r="CO1339" s="14"/>
      <c r="CP1339" s="14"/>
      <c r="CQ1339" s="14"/>
      <c r="CR1339" s="14"/>
      <c r="CS1339" s="14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/>
      <c r="DH1339" s="1"/>
      <c r="DI1339" s="1"/>
      <c r="DJ1339" s="1"/>
      <c r="DK1339" s="1"/>
      <c r="DL1339" s="1"/>
      <c r="DM1339" s="1"/>
      <c r="DN1339" s="1"/>
      <c r="DO1339" s="1"/>
      <c r="DP1339" s="1"/>
      <c r="DQ1339" s="1"/>
      <c r="DR1339" s="1"/>
      <c r="DS1339" s="1"/>
      <c r="DT1339" s="1"/>
      <c r="DU1339" s="1"/>
      <c r="DV1339" s="1"/>
      <c r="DW1339" s="1"/>
      <c r="DX1339" s="1"/>
      <c r="DY1339" s="1"/>
      <c r="DZ1339" s="1"/>
      <c r="EA1339" s="1"/>
      <c r="EB1339" s="1"/>
      <c r="EC1339" s="1"/>
      <c r="ED1339" s="1"/>
      <c r="EE1339" s="1"/>
      <c r="EF1339" s="1"/>
      <c r="EG1339" s="1"/>
      <c r="EH1339" s="1"/>
      <c r="EI1339" s="1"/>
      <c r="EJ1339" s="1"/>
      <c r="EK1339" s="1"/>
      <c r="EL1339" s="1"/>
      <c r="EM1339" s="1"/>
      <c r="EN1339" s="1"/>
      <c r="EO1339" s="1"/>
      <c r="EP1339" s="1"/>
      <c r="EQ1339" s="1"/>
      <c r="ER1339" s="1"/>
      <c r="ES1339" s="1"/>
      <c r="ET1339" s="1"/>
      <c r="EU1339" s="1"/>
      <c r="EV1339" s="1"/>
      <c r="EW1339" s="1"/>
      <c r="EX1339" s="1"/>
      <c r="EY1339" s="1"/>
      <c r="EZ1339" s="1"/>
      <c r="FA1339" s="1"/>
      <c r="FB1339" s="1"/>
      <c r="FC1339" s="1"/>
      <c r="FD1339" s="1"/>
      <c r="FE1339" s="1"/>
      <c r="FF1339" s="1"/>
      <c r="FG1339" s="1"/>
      <c r="FH1339" s="1"/>
      <c r="FI1339" s="1"/>
      <c r="FJ1339" s="1"/>
      <c r="FK1339" s="1"/>
      <c r="FL1339" s="1"/>
      <c r="FM1339" s="1"/>
      <c r="FN1339" s="1"/>
      <c r="FO1339" s="1"/>
      <c r="FP1339" s="1"/>
      <c r="FQ1339" s="1"/>
      <c r="FR1339" s="1"/>
      <c r="FS1339" s="1"/>
      <c r="FT1339" s="1"/>
      <c r="FU1339" s="1"/>
      <c r="FV1339" s="1"/>
      <c r="FW1339" s="1"/>
      <c r="FX1339" s="1"/>
      <c r="FY1339" s="1"/>
      <c r="FZ1339" s="1"/>
      <c r="GA1339" s="1"/>
      <c r="GB1339" s="1"/>
      <c r="GC1339" s="1"/>
      <c r="GD1339" s="1"/>
      <c r="GE1339" s="1"/>
      <c r="GF1339" s="1"/>
      <c r="GG1339" s="1"/>
      <c r="GH1339" s="1"/>
      <c r="GI1339" s="1"/>
      <c r="GJ1339" s="1"/>
      <c r="GK1339" s="1"/>
      <c r="GL1339" s="1"/>
      <c r="GM1339" s="1"/>
      <c r="GN1339" s="1"/>
      <c r="GO1339" s="1"/>
      <c r="GP1339" s="1"/>
      <c r="GQ1339" s="1"/>
      <c r="GR1339" s="1"/>
      <c r="GS1339" s="1"/>
      <c r="GT1339" s="1"/>
      <c r="GU1339" s="1"/>
      <c r="GV1339" s="1"/>
      <c r="GW1339" s="1"/>
      <c r="GX1339" s="1"/>
      <c r="GY1339" s="1"/>
      <c r="GZ1339" s="1"/>
      <c r="HA1339" s="1"/>
      <c r="HB1339" s="1"/>
      <c r="HC1339" s="1"/>
      <c r="HD1339" s="1"/>
      <c r="HE1339" s="1"/>
      <c r="HF1339" s="1"/>
      <c r="HG1339" s="1"/>
      <c r="HH1339" s="1"/>
      <c r="HI1339" s="1"/>
      <c r="HJ1339" s="1"/>
      <c r="HK1339" s="1"/>
      <c r="HL1339" s="1"/>
      <c r="HM1339" s="1"/>
      <c r="HN1339" s="1"/>
      <c r="HO1339" s="1"/>
      <c r="HP1339" s="1"/>
      <c r="HQ1339" s="1"/>
      <c r="HR1339" s="1"/>
      <c r="HS1339" s="1"/>
      <c r="HT1339" s="1"/>
      <c r="HU1339" s="1"/>
      <c r="HV1339" s="1"/>
      <c r="HW1339" s="1"/>
      <c r="HX1339" s="1"/>
      <c r="HY1339" s="1"/>
      <c r="HZ1339" s="1"/>
      <c r="IA1339" s="1"/>
      <c r="IB1339" s="1"/>
      <c r="IC1339" s="1"/>
      <c r="ID1339" s="1"/>
      <c r="IE1339" s="1"/>
      <c r="IF1339" s="1"/>
      <c r="IG1339" s="1"/>
      <c r="IH1339" s="1"/>
      <c r="II1339" s="1"/>
      <c r="IJ1339" s="1"/>
      <c r="IK1339" s="1"/>
      <c r="IL1339" s="1"/>
      <c r="IM1339" s="1"/>
      <c r="IN1339" s="1"/>
      <c r="IO1339" s="1"/>
      <c r="IP1339" s="1"/>
      <c r="IQ1339" s="1"/>
      <c r="IR1339" s="1"/>
      <c r="IS1339" s="1"/>
      <c r="IT1339" s="1"/>
      <c r="IU1339" s="1"/>
      <c r="IV1339" s="1"/>
    </row>
    <row r="1340" spans="1:256" s="3" customFormat="1" ht="15" customHeight="1">
      <c r="A1340" s="1"/>
      <c r="B1340" s="1"/>
      <c r="C1340" s="1"/>
      <c r="D1340" s="1"/>
      <c r="E1340" s="1"/>
      <c r="F1340" s="1"/>
      <c r="G1340" s="1"/>
      <c r="H1340" s="1"/>
      <c r="I1340" s="1"/>
      <c r="J1340" s="1"/>
      <c r="K1340" s="19">
        <v>137</v>
      </c>
      <c r="L1340" s="28">
        <v>3.41</v>
      </c>
      <c r="M1340" s="28">
        <v>2.68</v>
      </c>
      <c r="N1340" s="28">
        <v>8.0000000000000002E-3</v>
      </c>
      <c r="O1340" s="28">
        <v>2.1999999999999999E-2</v>
      </c>
      <c r="P1340" s="28">
        <v>0.06</v>
      </c>
      <c r="Q1340" s="28">
        <v>0.106</v>
      </c>
      <c r="R1340" s="28">
        <v>2.9000000000000001E-2</v>
      </c>
      <c r="S1340" s="28">
        <v>1.4999999999999999E-2</v>
      </c>
      <c r="T1340" s="28">
        <v>1E-3</v>
      </c>
      <c r="U1340" s="28">
        <v>2.8000000000000001E-2</v>
      </c>
      <c r="V1340" s="28">
        <v>1.6E-2</v>
      </c>
      <c r="W1340" s="28">
        <v>1E-3</v>
      </c>
      <c r="X1340" s="28">
        <v>0</v>
      </c>
      <c r="Y1340" s="28">
        <v>8.0000000000000002E-3</v>
      </c>
      <c r="Z1340" s="28">
        <v>467</v>
      </c>
      <c r="AA1340" s="28"/>
      <c r="AB1340" s="28"/>
      <c r="AC1340" s="28"/>
      <c r="AD1340" s="28">
        <v>82</v>
      </c>
      <c r="AE1340" s="28"/>
      <c r="AF1340" s="28"/>
      <c r="AG1340" s="28">
        <v>597.30999999999995</v>
      </c>
      <c r="AH1340" s="28"/>
      <c r="AI1340" s="28"/>
      <c r="AJ1340" s="28">
        <v>900</v>
      </c>
      <c r="AK1340" s="28">
        <v>60</v>
      </c>
      <c r="AL1340" s="28">
        <v>270</v>
      </c>
      <c r="AM1340" s="28">
        <v>60</v>
      </c>
      <c r="AN1340" s="14"/>
      <c r="AO1340" s="14"/>
      <c r="AP1340" s="14"/>
      <c r="AQ1340" s="14"/>
      <c r="AR1340" s="14"/>
      <c r="AS1340" s="16"/>
      <c r="AT1340" s="28">
        <v>1547.14</v>
      </c>
      <c r="AU1340" s="28"/>
      <c r="AV1340" s="28"/>
      <c r="AW1340" s="14"/>
      <c r="AX1340" s="14"/>
      <c r="AY1340" s="14"/>
      <c r="AZ1340" s="14"/>
      <c r="BA1340" s="14"/>
      <c r="BB1340" s="14"/>
      <c r="BC1340" s="38"/>
      <c r="BD1340" s="14"/>
      <c r="BE1340" s="14"/>
      <c r="BF1340" s="17"/>
      <c r="BG1340" s="14"/>
      <c r="BH1340" s="14"/>
      <c r="BI1340" s="14"/>
      <c r="BJ1340" s="14"/>
      <c r="BK1340" s="14"/>
      <c r="BL1340" s="14"/>
      <c r="BM1340" s="14"/>
      <c r="BN1340" s="14"/>
      <c r="BO1340" s="14"/>
      <c r="BP1340" s="14"/>
      <c r="BQ1340" s="14"/>
      <c r="BR1340" s="14"/>
      <c r="BS1340" s="14"/>
      <c r="BT1340" s="14"/>
      <c r="BU1340" s="14"/>
      <c r="BV1340" s="14"/>
      <c r="BW1340" s="14"/>
      <c r="BX1340" s="14"/>
      <c r="BY1340" s="14"/>
      <c r="BZ1340" s="14"/>
      <c r="CA1340" s="14"/>
      <c r="CB1340" s="14"/>
      <c r="CC1340" s="14"/>
      <c r="CD1340" s="14"/>
      <c r="CE1340" s="14"/>
      <c r="CF1340" s="14"/>
      <c r="CG1340" s="14"/>
      <c r="CH1340" s="14"/>
      <c r="CI1340" s="14"/>
      <c r="CJ1340" s="14"/>
      <c r="CK1340" s="14"/>
      <c r="CL1340" s="14"/>
      <c r="CM1340" s="14"/>
      <c r="CN1340" s="14"/>
      <c r="CO1340" s="14"/>
      <c r="CP1340" s="14"/>
      <c r="CQ1340" s="14"/>
      <c r="CR1340" s="14"/>
      <c r="CS1340" s="14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  <c r="DI1340" s="1"/>
      <c r="DJ1340" s="1"/>
      <c r="DK1340" s="1"/>
      <c r="DL1340" s="1"/>
      <c r="DM1340" s="1"/>
      <c r="DN1340" s="1"/>
      <c r="DO1340" s="1"/>
      <c r="DP1340" s="1"/>
      <c r="DQ1340" s="1"/>
      <c r="DR1340" s="1"/>
      <c r="DS1340" s="1"/>
      <c r="DT1340" s="1"/>
      <c r="DU1340" s="1"/>
      <c r="DV1340" s="1"/>
      <c r="DW1340" s="1"/>
      <c r="DX1340" s="1"/>
      <c r="DY1340" s="1"/>
      <c r="DZ1340" s="1"/>
      <c r="EA1340" s="1"/>
      <c r="EB1340" s="1"/>
      <c r="EC1340" s="1"/>
      <c r="ED1340" s="1"/>
      <c r="EE1340" s="1"/>
      <c r="EF1340" s="1"/>
      <c r="EG1340" s="1"/>
      <c r="EH1340" s="1"/>
      <c r="EI1340" s="1"/>
      <c r="EJ1340" s="1"/>
      <c r="EK1340" s="1"/>
      <c r="EL1340" s="1"/>
      <c r="EM1340" s="1"/>
      <c r="EN1340" s="1"/>
      <c r="EO1340" s="1"/>
      <c r="EP1340" s="1"/>
      <c r="EQ1340" s="1"/>
      <c r="ER1340" s="1"/>
      <c r="ES1340" s="1"/>
      <c r="ET1340" s="1"/>
      <c r="EU1340" s="1"/>
      <c r="EV1340" s="1"/>
      <c r="EW1340" s="1"/>
      <c r="EX1340" s="1"/>
      <c r="EY1340" s="1"/>
      <c r="EZ1340" s="1"/>
      <c r="FA1340" s="1"/>
      <c r="FB1340" s="1"/>
      <c r="FC1340" s="1"/>
      <c r="FD1340" s="1"/>
      <c r="FE1340" s="1"/>
      <c r="FF1340" s="1"/>
      <c r="FG1340" s="1"/>
      <c r="FH1340" s="1"/>
      <c r="FI1340" s="1"/>
      <c r="FJ1340" s="1"/>
      <c r="FK1340" s="1"/>
      <c r="FL1340" s="1"/>
      <c r="FM1340" s="1"/>
      <c r="FN1340" s="1"/>
      <c r="FO1340" s="1"/>
      <c r="FP1340" s="1"/>
      <c r="FQ1340" s="1"/>
      <c r="FR1340" s="1"/>
      <c r="FS1340" s="1"/>
      <c r="FT1340" s="1"/>
      <c r="FU1340" s="1"/>
      <c r="FV1340" s="1"/>
      <c r="FW1340" s="1"/>
      <c r="FX1340" s="1"/>
      <c r="FY1340" s="1"/>
      <c r="FZ1340" s="1"/>
      <c r="GA1340" s="1"/>
      <c r="GB1340" s="1"/>
      <c r="GC1340" s="1"/>
      <c r="GD1340" s="1"/>
      <c r="GE1340" s="1"/>
      <c r="GF1340" s="1"/>
      <c r="GG1340" s="1"/>
      <c r="GH1340" s="1"/>
      <c r="GI1340" s="1"/>
      <c r="GJ1340" s="1"/>
      <c r="GK1340" s="1"/>
      <c r="GL1340" s="1"/>
      <c r="GM1340" s="1"/>
      <c r="GN1340" s="1"/>
      <c r="GO1340" s="1"/>
      <c r="GP1340" s="1"/>
      <c r="GQ1340" s="1"/>
      <c r="GR1340" s="1"/>
      <c r="GS1340" s="1"/>
      <c r="GT1340" s="1"/>
      <c r="GU1340" s="1"/>
      <c r="GV1340" s="1"/>
      <c r="GW1340" s="1"/>
      <c r="GX1340" s="1"/>
      <c r="GY1340" s="1"/>
      <c r="GZ1340" s="1"/>
      <c r="HA1340" s="1"/>
      <c r="HB1340" s="1"/>
      <c r="HC1340" s="1"/>
      <c r="HD1340" s="1"/>
      <c r="HE1340" s="1"/>
      <c r="HF1340" s="1"/>
      <c r="HG1340" s="1"/>
      <c r="HH1340" s="1"/>
      <c r="HI1340" s="1"/>
      <c r="HJ1340" s="1"/>
      <c r="HK1340" s="1"/>
      <c r="HL1340" s="1"/>
      <c r="HM1340" s="1"/>
      <c r="HN1340" s="1"/>
      <c r="HO1340" s="1"/>
      <c r="HP1340" s="1"/>
      <c r="HQ1340" s="1"/>
      <c r="HR1340" s="1"/>
      <c r="HS1340" s="1"/>
      <c r="HT1340" s="1"/>
      <c r="HU1340" s="1"/>
      <c r="HV1340" s="1"/>
      <c r="HW1340" s="1"/>
      <c r="HX1340" s="1"/>
      <c r="HY1340" s="1"/>
      <c r="HZ1340" s="1"/>
      <c r="IA1340" s="1"/>
      <c r="IB1340" s="1"/>
      <c r="IC1340" s="1"/>
      <c r="ID1340" s="1"/>
      <c r="IE1340" s="1"/>
      <c r="IF1340" s="1"/>
      <c r="IG1340" s="1"/>
      <c r="IH1340" s="1"/>
      <c r="II1340" s="1"/>
      <c r="IJ1340" s="1"/>
      <c r="IK1340" s="1"/>
      <c r="IL1340" s="1"/>
      <c r="IM1340" s="1"/>
      <c r="IN1340" s="1"/>
      <c r="IO1340" s="1"/>
      <c r="IP1340" s="1"/>
      <c r="IQ1340" s="1"/>
      <c r="IR1340" s="1"/>
      <c r="IS1340" s="1"/>
      <c r="IT1340" s="1"/>
      <c r="IU1340" s="1"/>
      <c r="IV1340" s="1"/>
    </row>
    <row r="1341" spans="1:256" s="3" customFormat="1" ht="15" customHeight="1">
      <c r="A1341" s="1"/>
      <c r="B1341" s="1"/>
      <c r="C1341" s="1"/>
      <c r="D1341" s="1"/>
      <c r="E1341" s="1"/>
      <c r="F1341" s="1"/>
      <c r="G1341" s="1"/>
      <c r="H1341" s="1"/>
      <c r="I1341" s="1"/>
      <c r="J1341" s="1"/>
      <c r="K1341" s="19">
        <v>137</v>
      </c>
      <c r="L1341" s="28">
        <v>3.41</v>
      </c>
      <c r="M1341" s="28">
        <v>2.68</v>
      </c>
      <c r="N1341" s="28">
        <v>8.0000000000000002E-3</v>
      </c>
      <c r="O1341" s="28">
        <v>2.1999999999999999E-2</v>
      </c>
      <c r="P1341" s="28">
        <v>0.06</v>
      </c>
      <c r="Q1341" s="28">
        <v>0.106</v>
      </c>
      <c r="R1341" s="28">
        <v>2.9000000000000001E-2</v>
      </c>
      <c r="S1341" s="28">
        <v>1.4999999999999999E-2</v>
      </c>
      <c r="T1341" s="28">
        <v>1E-3</v>
      </c>
      <c r="U1341" s="28">
        <v>2.8000000000000001E-2</v>
      </c>
      <c r="V1341" s="28">
        <v>1.6E-2</v>
      </c>
      <c r="W1341" s="28">
        <v>1E-3</v>
      </c>
      <c r="X1341" s="28">
        <v>0</v>
      </c>
      <c r="Y1341" s="28">
        <v>8.0000000000000002E-3</v>
      </c>
      <c r="Z1341" s="28">
        <v>467</v>
      </c>
      <c r="AA1341" s="28"/>
      <c r="AB1341" s="28"/>
      <c r="AC1341" s="28"/>
      <c r="AD1341" s="28">
        <v>82</v>
      </c>
      <c r="AE1341" s="28"/>
      <c r="AF1341" s="28"/>
      <c r="AG1341" s="28">
        <v>597.30999999999995</v>
      </c>
      <c r="AH1341" s="28"/>
      <c r="AI1341" s="28"/>
      <c r="AJ1341" s="28">
        <v>900</v>
      </c>
      <c r="AK1341" s="28">
        <v>60</v>
      </c>
      <c r="AL1341" s="28">
        <v>370</v>
      </c>
      <c r="AM1341" s="28">
        <v>60</v>
      </c>
      <c r="AN1341" s="14"/>
      <c r="AO1341" s="14"/>
      <c r="AP1341" s="14"/>
      <c r="AQ1341" s="14"/>
      <c r="AR1341" s="14"/>
      <c r="AS1341" s="16"/>
      <c r="AT1341" s="28">
        <v>992.8</v>
      </c>
      <c r="AU1341" s="28"/>
      <c r="AV1341" s="28"/>
      <c r="AW1341" s="14"/>
      <c r="AX1341" s="14"/>
      <c r="AY1341" s="14"/>
      <c r="AZ1341" s="14"/>
      <c r="BA1341" s="14"/>
      <c r="BB1341" s="14"/>
      <c r="BC1341" s="38"/>
      <c r="BD1341" s="14"/>
      <c r="BE1341" s="14"/>
      <c r="BF1341" s="17"/>
      <c r="BG1341" s="14"/>
      <c r="BH1341" s="14"/>
      <c r="BI1341" s="14"/>
      <c r="BJ1341" s="14"/>
      <c r="BK1341" s="14"/>
      <c r="BL1341" s="14"/>
      <c r="BM1341" s="14"/>
      <c r="BN1341" s="14"/>
      <c r="BO1341" s="14"/>
      <c r="BP1341" s="14"/>
      <c r="BQ1341" s="14"/>
      <c r="BR1341" s="14"/>
      <c r="BS1341" s="14"/>
      <c r="BT1341" s="14"/>
      <c r="BU1341" s="14"/>
      <c r="BV1341" s="14"/>
      <c r="BW1341" s="14"/>
      <c r="BX1341" s="14"/>
      <c r="BY1341" s="14"/>
      <c r="BZ1341" s="14"/>
      <c r="CA1341" s="14"/>
      <c r="CB1341" s="14"/>
      <c r="CC1341" s="14"/>
      <c r="CD1341" s="14"/>
      <c r="CE1341" s="14"/>
      <c r="CF1341" s="14"/>
      <c r="CG1341" s="14"/>
      <c r="CH1341" s="14"/>
      <c r="CI1341" s="14"/>
      <c r="CJ1341" s="14"/>
      <c r="CK1341" s="14"/>
      <c r="CL1341" s="14"/>
      <c r="CM1341" s="14"/>
      <c r="CN1341" s="14"/>
      <c r="CO1341" s="14"/>
      <c r="CP1341" s="14"/>
      <c r="CQ1341" s="14"/>
      <c r="CR1341" s="14"/>
      <c r="CS1341" s="14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/>
      <c r="DH1341" s="1"/>
      <c r="DI1341" s="1"/>
      <c r="DJ1341" s="1"/>
      <c r="DK1341" s="1"/>
      <c r="DL1341" s="1"/>
      <c r="DM1341" s="1"/>
      <c r="DN1341" s="1"/>
      <c r="DO1341" s="1"/>
      <c r="DP1341" s="1"/>
      <c r="DQ1341" s="1"/>
      <c r="DR1341" s="1"/>
      <c r="DS1341" s="1"/>
      <c r="DT1341" s="1"/>
      <c r="DU1341" s="1"/>
      <c r="DV1341" s="1"/>
      <c r="DW1341" s="1"/>
      <c r="DX1341" s="1"/>
      <c r="DY1341" s="1"/>
      <c r="DZ1341" s="1"/>
      <c r="EA1341" s="1"/>
      <c r="EB1341" s="1"/>
      <c r="EC1341" s="1"/>
      <c r="ED1341" s="1"/>
      <c r="EE1341" s="1"/>
      <c r="EF1341" s="1"/>
      <c r="EG1341" s="1"/>
      <c r="EH1341" s="1"/>
      <c r="EI1341" s="1"/>
      <c r="EJ1341" s="1"/>
      <c r="EK1341" s="1"/>
      <c r="EL1341" s="1"/>
      <c r="EM1341" s="1"/>
      <c r="EN1341" s="1"/>
      <c r="EO1341" s="1"/>
      <c r="EP1341" s="1"/>
      <c r="EQ1341" s="1"/>
      <c r="ER1341" s="1"/>
      <c r="ES1341" s="1"/>
      <c r="ET1341" s="1"/>
      <c r="EU1341" s="1"/>
      <c r="EV1341" s="1"/>
      <c r="EW1341" s="1"/>
      <c r="EX1341" s="1"/>
      <c r="EY1341" s="1"/>
      <c r="EZ1341" s="1"/>
      <c r="FA1341" s="1"/>
      <c r="FB1341" s="1"/>
      <c r="FC1341" s="1"/>
      <c r="FD1341" s="1"/>
      <c r="FE1341" s="1"/>
      <c r="FF1341" s="1"/>
      <c r="FG1341" s="1"/>
      <c r="FH1341" s="1"/>
      <c r="FI1341" s="1"/>
      <c r="FJ1341" s="1"/>
      <c r="FK1341" s="1"/>
      <c r="FL1341" s="1"/>
      <c r="FM1341" s="1"/>
      <c r="FN1341" s="1"/>
      <c r="FO1341" s="1"/>
      <c r="FP1341" s="1"/>
      <c r="FQ1341" s="1"/>
      <c r="FR1341" s="1"/>
      <c r="FS1341" s="1"/>
      <c r="FT1341" s="1"/>
      <c r="FU1341" s="1"/>
      <c r="FV1341" s="1"/>
      <c r="FW1341" s="1"/>
      <c r="FX1341" s="1"/>
      <c r="FY1341" s="1"/>
      <c r="FZ1341" s="1"/>
      <c r="GA1341" s="1"/>
      <c r="GB1341" s="1"/>
      <c r="GC1341" s="1"/>
      <c r="GD1341" s="1"/>
      <c r="GE1341" s="1"/>
      <c r="GF1341" s="1"/>
      <c r="GG1341" s="1"/>
      <c r="GH1341" s="1"/>
      <c r="GI1341" s="1"/>
      <c r="GJ1341" s="1"/>
      <c r="GK1341" s="1"/>
      <c r="GL1341" s="1"/>
      <c r="GM1341" s="1"/>
      <c r="GN1341" s="1"/>
      <c r="GO1341" s="1"/>
      <c r="GP1341" s="1"/>
      <c r="GQ1341" s="1"/>
      <c r="GR1341" s="1"/>
      <c r="GS1341" s="1"/>
      <c r="GT1341" s="1"/>
      <c r="GU1341" s="1"/>
      <c r="GV1341" s="1"/>
      <c r="GW1341" s="1"/>
      <c r="GX1341" s="1"/>
      <c r="GY1341" s="1"/>
      <c r="GZ1341" s="1"/>
      <c r="HA1341" s="1"/>
      <c r="HB1341" s="1"/>
      <c r="HC1341" s="1"/>
      <c r="HD1341" s="1"/>
      <c r="HE1341" s="1"/>
      <c r="HF1341" s="1"/>
      <c r="HG1341" s="1"/>
      <c r="HH1341" s="1"/>
      <c r="HI1341" s="1"/>
      <c r="HJ1341" s="1"/>
      <c r="HK1341" s="1"/>
      <c r="HL1341" s="1"/>
      <c r="HM1341" s="1"/>
      <c r="HN1341" s="1"/>
      <c r="HO1341" s="1"/>
      <c r="HP1341" s="1"/>
      <c r="HQ1341" s="1"/>
      <c r="HR1341" s="1"/>
      <c r="HS1341" s="1"/>
      <c r="HT1341" s="1"/>
      <c r="HU1341" s="1"/>
      <c r="HV1341" s="1"/>
      <c r="HW1341" s="1"/>
      <c r="HX1341" s="1"/>
      <c r="HY1341" s="1"/>
      <c r="HZ1341" s="1"/>
      <c r="IA1341" s="1"/>
      <c r="IB1341" s="1"/>
      <c r="IC1341" s="1"/>
      <c r="ID1341" s="1"/>
      <c r="IE1341" s="1"/>
      <c r="IF1341" s="1"/>
      <c r="IG1341" s="1"/>
      <c r="IH1341" s="1"/>
      <c r="II1341" s="1"/>
      <c r="IJ1341" s="1"/>
      <c r="IK1341" s="1"/>
      <c r="IL1341" s="1"/>
      <c r="IM1341" s="1"/>
      <c r="IN1341" s="1"/>
      <c r="IO1341" s="1"/>
      <c r="IP1341" s="1"/>
      <c r="IQ1341" s="1"/>
      <c r="IR1341" s="1"/>
      <c r="IS1341" s="1"/>
      <c r="IT1341" s="1"/>
      <c r="IU1341" s="1"/>
      <c r="IV1341" s="1"/>
    </row>
    <row r="1342" spans="1:256" s="3" customFormat="1" ht="15" customHeight="1">
      <c r="A1342" s="1"/>
      <c r="B1342" s="1"/>
      <c r="C1342" s="1"/>
      <c r="D1342" s="1"/>
      <c r="E1342" s="1"/>
      <c r="F1342" s="1"/>
      <c r="G1342" s="1"/>
      <c r="H1342" s="1"/>
      <c r="I1342" s="1"/>
      <c r="J1342" s="1"/>
      <c r="K1342" s="19">
        <v>137</v>
      </c>
      <c r="L1342" s="28">
        <v>3.5</v>
      </c>
      <c r="M1342" s="28">
        <v>2.5</v>
      </c>
      <c r="N1342" s="28">
        <v>0.05</v>
      </c>
      <c r="O1342" s="28">
        <v>5.0000000000000001E-3</v>
      </c>
      <c r="P1342" s="28">
        <v>0.05</v>
      </c>
      <c r="Q1342" s="28"/>
      <c r="R1342" s="28">
        <v>1.9E-2</v>
      </c>
      <c r="S1342" s="28">
        <v>0</v>
      </c>
      <c r="T1342" s="28">
        <v>0</v>
      </c>
      <c r="U1342" s="28">
        <v>0</v>
      </c>
      <c r="V1342" s="28">
        <v>0</v>
      </c>
      <c r="W1342" s="28">
        <v>0</v>
      </c>
      <c r="X1342" s="28">
        <v>0</v>
      </c>
      <c r="Y1342" s="28">
        <v>0</v>
      </c>
      <c r="Z1342" s="28"/>
      <c r="AA1342" s="28"/>
      <c r="AB1342" s="28"/>
      <c r="AC1342" s="28"/>
      <c r="AD1342" s="28"/>
      <c r="AE1342" s="28"/>
      <c r="AF1342" s="28"/>
      <c r="AG1342" s="28">
        <v>696.4</v>
      </c>
      <c r="AH1342" s="28">
        <v>4</v>
      </c>
      <c r="AI1342" s="28"/>
      <c r="AJ1342" s="28">
        <v>900</v>
      </c>
      <c r="AK1342" s="28">
        <v>60</v>
      </c>
      <c r="AL1342" s="28">
        <v>270</v>
      </c>
      <c r="AM1342" s="28">
        <v>30</v>
      </c>
      <c r="AN1342" s="14"/>
      <c r="AO1342" s="14"/>
      <c r="AP1342" s="14"/>
      <c r="AQ1342" s="14"/>
      <c r="AR1342" s="14"/>
      <c r="AS1342" s="16"/>
      <c r="AT1342" s="28">
        <v>968.9</v>
      </c>
      <c r="AU1342" s="28"/>
      <c r="AV1342" s="28">
        <v>1.2</v>
      </c>
      <c r="AW1342" s="14"/>
      <c r="AX1342" s="14"/>
      <c r="AY1342" s="14"/>
      <c r="AZ1342" s="14"/>
      <c r="BA1342" s="14"/>
      <c r="BB1342" s="14"/>
      <c r="BC1342" s="38"/>
      <c r="BD1342" s="14"/>
      <c r="BE1342" s="14"/>
      <c r="BF1342" s="17"/>
      <c r="BG1342" s="14"/>
      <c r="BH1342" s="14"/>
      <c r="BI1342" s="14"/>
      <c r="BJ1342" s="14"/>
      <c r="BK1342" s="14"/>
      <c r="BL1342" s="14"/>
      <c r="BM1342" s="14"/>
      <c r="BN1342" s="14"/>
      <c r="BO1342" s="14"/>
      <c r="BP1342" s="14"/>
      <c r="BQ1342" s="14"/>
      <c r="BR1342" s="14"/>
      <c r="BS1342" s="14"/>
      <c r="BT1342" s="14"/>
      <c r="BU1342" s="14"/>
      <c r="BV1342" s="14"/>
      <c r="BW1342" s="14"/>
      <c r="BX1342" s="14"/>
      <c r="BY1342" s="14"/>
      <c r="BZ1342" s="14"/>
      <c r="CA1342" s="14"/>
      <c r="CB1342" s="14"/>
      <c r="CC1342" s="14"/>
      <c r="CD1342" s="14"/>
      <c r="CE1342" s="14"/>
      <c r="CF1342" s="14"/>
      <c r="CG1342" s="14"/>
      <c r="CH1342" s="14"/>
      <c r="CI1342" s="14"/>
      <c r="CJ1342" s="14"/>
      <c r="CK1342" s="14"/>
      <c r="CL1342" s="14"/>
      <c r="CM1342" s="14"/>
      <c r="CN1342" s="14"/>
      <c r="CO1342" s="14"/>
      <c r="CP1342" s="14"/>
      <c r="CQ1342" s="14"/>
      <c r="CR1342" s="14"/>
      <c r="CS1342" s="14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/>
      <c r="DL1342" s="1"/>
      <c r="DM1342" s="1"/>
      <c r="DN1342" s="1"/>
      <c r="DO1342" s="1"/>
      <c r="DP1342" s="1"/>
      <c r="DQ1342" s="1"/>
      <c r="DR1342" s="1"/>
      <c r="DS1342" s="1"/>
      <c r="DT1342" s="1"/>
      <c r="DU1342" s="1"/>
      <c r="DV1342" s="1"/>
      <c r="DW1342" s="1"/>
      <c r="DX1342" s="1"/>
      <c r="DY1342" s="1"/>
      <c r="DZ1342" s="1"/>
      <c r="EA1342" s="1"/>
      <c r="EB1342" s="1"/>
      <c r="EC1342" s="1"/>
      <c r="ED1342" s="1"/>
      <c r="EE1342" s="1"/>
      <c r="EF1342" s="1"/>
      <c r="EG1342" s="1"/>
      <c r="EH1342" s="1"/>
      <c r="EI1342" s="1"/>
      <c r="EJ1342" s="1"/>
      <c r="EK1342" s="1"/>
      <c r="EL1342" s="1"/>
      <c r="EM1342" s="1"/>
      <c r="EN1342" s="1"/>
      <c r="EO1342" s="1"/>
      <c r="EP1342" s="1"/>
      <c r="EQ1342" s="1"/>
      <c r="ER1342" s="1"/>
      <c r="ES1342" s="1"/>
      <c r="ET1342" s="1"/>
      <c r="EU1342" s="1"/>
      <c r="EV1342" s="1"/>
      <c r="EW1342" s="1"/>
      <c r="EX1342" s="1"/>
      <c r="EY1342" s="1"/>
      <c r="EZ1342" s="1"/>
      <c r="FA1342" s="1"/>
      <c r="FB1342" s="1"/>
      <c r="FC1342" s="1"/>
      <c r="FD1342" s="1"/>
      <c r="FE1342" s="1"/>
      <c r="FF1342" s="1"/>
      <c r="FG1342" s="1"/>
      <c r="FH1342" s="1"/>
      <c r="FI1342" s="1"/>
      <c r="FJ1342" s="1"/>
      <c r="FK1342" s="1"/>
      <c r="FL1342" s="1"/>
      <c r="FM1342" s="1"/>
      <c r="FN1342" s="1"/>
      <c r="FO1342" s="1"/>
      <c r="FP1342" s="1"/>
      <c r="FQ1342" s="1"/>
      <c r="FR1342" s="1"/>
      <c r="FS1342" s="1"/>
      <c r="FT1342" s="1"/>
      <c r="FU1342" s="1"/>
      <c r="FV1342" s="1"/>
      <c r="FW1342" s="1"/>
      <c r="FX1342" s="1"/>
      <c r="FY1342" s="1"/>
      <c r="FZ1342" s="1"/>
      <c r="GA1342" s="1"/>
      <c r="GB1342" s="1"/>
      <c r="GC1342" s="1"/>
      <c r="GD1342" s="1"/>
      <c r="GE1342" s="1"/>
      <c r="GF1342" s="1"/>
      <c r="GG1342" s="1"/>
      <c r="GH1342" s="1"/>
      <c r="GI1342" s="1"/>
      <c r="GJ1342" s="1"/>
      <c r="GK1342" s="1"/>
      <c r="GL1342" s="1"/>
      <c r="GM1342" s="1"/>
      <c r="GN1342" s="1"/>
      <c r="GO1342" s="1"/>
      <c r="GP1342" s="1"/>
      <c r="GQ1342" s="1"/>
      <c r="GR1342" s="1"/>
      <c r="GS1342" s="1"/>
      <c r="GT1342" s="1"/>
      <c r="GU1342" s="1"/>
      <c r="GV1342" s="1"/>
      <c r="GW1342" s="1"/>
      <c r="GX1342" s="1"/>
      <c r="GY1342" s="1"/>
      <c r="GZ1342" s="1"/>
      <c r="HA1342" s="1"/>
      <c r="HB1342" s="1"/>
      <c r="HC1342" s="1"/>
      <c r="HD1342" s="1"/>
      <c r="HE1342" s="1"/>
      <c r="HF1342" s="1"/>
      <c r="HG1342" s="1"/>
      <c r="HH1342" s="1"/>
      <c r="HI1342" s="1"/>
      <c r="HJ1342" s="1"/>
      <c r="HK1342" s="1"/>
      <c r="HL1342" s="1"/>
      <c r="HM1342" s="1"/>
      <c r="HN1342" s="1"/>
      <c r="HO1342" s="1"/>
      <c r="HP1342" s="1"/>
      <c r="HQ1342" s="1"/>
      <c r="HR1342" s="1"/>
      <c r="HS1342" s="1"/>
      <c r="HT1342" s="1"/>
      <c r="HU1342" s="1"/>
      <c r="HV1342" s="1"/>
      <c r="HW1342" s="1"/>
      <c r="HX1342" s="1"/>
      <c r="HY1342" s="1"/>
      <c r="HZ1342" s="1"/>
      <c r="IA1342" s="1"/>
      <c r="IB1342" s="1"/>
      <c r="IC1342" s="1"/>
      <c r="ID1342" s="1"/>
      <c r="IE1342" s="1"/>
      <c r="IF1342" s="1"/>
      <c r="IG1342" s="1"/>
      <c r="IH1342" s="1"/>
      <c r="II1342" s="1"/>
      <c r="IJ1342" s="1"/>
      <c r="IK1342" s="1"/>
      <c r="IL1342" s="1"/>
      <c r="IM1342" s="1"/>
      <c r="IN1342" s="1"/>
      <c r="IO1342" s="1"/>
      <c r="IP1342" s="1"/>
      <c r="IQ1342" s="1"/>
      <c r="IR1342" s="1"/>
      <c r="IS1342" s="1"/>
      <c r="IT1342" s="1"/>
      <c r="IU1342" s="1"/>
      <c r="IV1342" s="1"/>
    </row>
    <row r="1343" spans="1:256" s="3" customFormat="1" ht="15" customHeight="1">
      <c r="A1343" s="1"/>
      <c r="B1343" s="1"/>
      <c r="C1343" s="1"/>
      <c r="D1343" s="1"/>
      <c r="E1343" s="1"/>
      <c r="F1343" s="1"/>
      <c r="G1343" s="1"/>
      <c r="H1343" s="1"/>
      <c r="I1343" s="1"/>
      <c r="J1343" s="1"/>
      <c r="K1343" s="19">
        <v>137</v>
      </c>
      <c r="L1343" s="28">
        <v>3.5</v>
      </c>
      <c r="M1343" s="28">
        <v>2.5</v>
      </c>
      <c r="N1343" s="28">
        <v>0.05</v>
      </c>
      <c r="O1343" s="28">
        <v>5.0000000000000001E-3</v>
      </c>
      <c r="P1343" s="28">
        <v>0.05</v>
      </c>
      <c r="Q1343" s="28"/>
      <c r="R1343" s="28">
        <v>1.9E-2</v>
      </c>
      <c r="S1343" s="28">
        <v>0</v>
      </c>
      <c r="T1343" s="28">
        <v>0</v>
      </c>
      <c r="U1343" s="28">
        <v>0</v>
      </c>
      <c r="V1343" s="28">
        <v>0</v>
      </c>
      <c r="W1343" s="28">
        <v>0</v>
      </c>
      <c r="X1343" s="28">
        <v>0</v>
      </c>
      <c r="Y1343" s="28">
        <v>0</v>
      </c>
      <c r="Z1343" s="28"/>
      <c r="AA1343" s="28"/>
      <c r="AB1343" s="28"/>
      <c r="AC1343" s="28"/>
      <c r="AD1343" s="28"/>
      <c r="AE1343" s="28"/>
      <c r="AF1343" s="28"/>
      <c r="AG1343" s="28">
        <v>696.4</v>
      </c>
      <c r="AH1343" s="28">
        <v>4</v>
      </c>
      <c r="AI1343" s="28"/>
      <c r="AJ1343" s="28">
        <v>900</v>
      </c>
      <c r="AK1343" s="28">
        <v>60</v>
      </c>
      <c r="AL1343" s="28">
        <v>270</v>
      </c>
      <c r="AM1343" s="28">
        <v>60</v>
      </c>
      <c r="AN1343" s="14"/>
      <c r="AO1343" s="14"/>
      <c r="AP1343" s="14"/>
      <c r="AQ1343" s="14"/>
      <c r="AR1343" s="14"/>
      <c r="AS1343" s="16"/>
      <c r="AT1343" s="28">
        <v>1360.9</v>
      </c>
      <c r="AU1343" s="28"/>
      <c r="AV1343" s="28">
        <v>1.3</v>
      </c>
      <c r="AW1343" s="14"/>
      <c r="AX1343" s="14"/>
      <c r="AY1343" s="14"/>
      <c r="AZ1343" s="14"/>
      <c r="BA1343" s="14"/>
      <c r="BB1343" s="14"/>
      <c r="BC1343" s="38"/>
      <c r="BD1343" s="14"/>
      <c r="BE1343" s="14"/>
      <c r="BF1343" s="17"/>
      <c r="BG1343" s="14"/>
      <c r="BH1343" s="14"/>
      <c r="BI1343" s="14"/>
      <c r="BJ1343" s="14"/>
      <c r="BK1343" s="14"/>
      <c r="BL1343" s="14"/>
      <c r="BM1343" s="14"/>
      <c r="BN1343" s="14"/>
      <c r="BO1343" s="14"/>
      <c r="BP1343" s="14"/>
      <c r="BQ1343" s="14"/>
      <c r="BR1343" s="14"/>
      <c r="BS1343" s="14"/>
      <c r="BT1343" s="14"/>
      <c r="BU1343" s="14"/>
      <c r="BV1343" s="14"/>
      <c r="BW1343" s="14"/>
      <c r="BX1343" s="14"/>
      <c r="BY1343" s="14"/>
      <c r="BZ1343" s="14"/>
      <c r="CA1343" s="14"/>
      <c r="CB1343" s="14"/>
      <c r="CC1343" s="14"/>
      <c r="CD1343" s="14"/>
      <c r="CE1343" s="14"/>
      <c r="CF1343" s="14"/>
      <c r="CG1343" s="14"/>
      <c r="CH1343" s="14"/>
      <c r="CI1343" s="14"/>
      <c r="CJ1343" s="14"/>
      <c r="CK1343" s="14"/>
      <c r="CL1343" s="14"/>
      <c r="CM1343" s="14"/>
      <c r="CN1343" s="14"/>
      <c r="CO1343" s="14"/>
      <c r="CP1343" s="14"/>
      <c r="CQ1343" s="14"/>
      <c r="CR1343" s="14"/>
      <c r="CS1343" s="14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/>
      <c r="DL1343" s="1"/>
      <c r="DM1343" s="1"/>
      <c r="DN1343" s="1"/>
      <c r="DO1343" s="1"/>
      <c r="DP1343" s="1"/>
      <c r="DQ1343" s="1"/>
      <c r="DR1343" s="1"/>
      <c r="DS1343" s="1"/>
      <c r="DT1343" s="1"/>
      <c r="DU1343" s="1"/>
      <c r="DV1343" s="1"/>
      <c r="DW1343" s="1"/>
      <c r="DX1343" s="1"/>
      <c r="DY1343" s="1"/>
      <c r="DZ1343" s="1"/>
      <c r="EA1343" s="1"/>
      <c r="EB1343" s="1"/>
      <c r="EC1343" s="1"/>
      <c r="ED1343" s="1"/>
      <c r="EE1343" s="1"/>
      <c r="EF1343" s="1"/>
      <c r="EG1343" s="1"/>
      <c r="EH1343" s="1"/>
      <c r="EI1343" s="1"/>
      <c r="EJ1343" s="1"/>
      <c r="EK1343" s="1"/>
      <c r="EL1343" s="1"/>
      <c r="EM1343" s="1"/>
      <c r="EN1343" s="1"/>
      <c r="EO1343" s="1"/>
      <c r="EP1343" s="1"/>
      <c r="EQ1343" s="1"/>
      <c r="ER1343" s="1"/>
      <c r="ES1343" s="1"/>
      <c r="ET1343" s="1"/>
      <c r="EU1343" s="1"/>
      <c r="EV1343" s="1"/>
      <c r="EW1343" s="1"/>
      <c r="EX1343" s="1"/>
      <c r="EY1343" s="1"/>
      <c r="EZ1343" s="1"/>
      <c r="FA1343" s="1"/>
      <c r="FB1343" s="1"/>
      <c r="FC1343" s="1"/>
      <c r="FD1343" s="1"/>
      <c r="FE1343" s="1"/>
      <c r="FF1343" s="1"/>
      <c r="FG1343" s="1"/>
      <c r="FH1343" s="1"/>
      <c r="FI1343" s="1"/>
      <c r="FJ1343" s="1"/>
      <c r="FK1343" s="1"/>
      <c r="FL1343" s="1"/>
      <c r="FM1343" s="1"/>
      <c r="FN1343" s="1"/>
      <c r="FO1343" s="1"/>
      <c r="FP1343" s="1"/>
      <c r="FQ1343" s="1"/>
      <c r="FR1343" s="1"/>
      <c r="FS1343" s="1"/>
      <c r="FT1343" s="1"/>
      <c r="FU1343" s="1"/>
      <c r="FV1343" s="1"/>
      <c r="FW1343" s="1"/>
      <c r="FX1343" s="1"/>
      <c r="FY1343" s="1"/>
      <c r="FZ1343" s="1"/>
      <c r="GA1343" s="1"/>
      <c r="GB1343" s="1"/>
      <c r="GC1343" s="1"/>
      <c r="GD1343" s="1"/>
      <c r="GE1343" s="1"/>
      <c r="GF1343" s="1"/>
      <c r="GG1343" s="1"/>
      <c r="GH1343" s="1"/>
      <c r="GI1343" s="1"/>
      <c r="GJ1343" s="1"/>
      <c r="GK1343" s="1"/>
      <c r="GL1343" s="1"/>
      <c r="GM1343" s="1"/>
      <c r="GN1343" s="1"/>
      <c r="GO1343" s="1"/>
      <c r="GP1343" s="1"/>
      <c r="GQ1343" s="1"/>
      <c r="GR1343" s="1"/>
      <c r="GS1343" s="1"/>
      <c r="GT1343" s="1"/>
      <c r="GU1343" s="1"/>
      <c r="GV1343" s="1"/>
      <c r="GW1343" s="1"/>
      <c r="GX1343" s="1"/>
      <c r="GY1343" s="1"/>
      <c r="GZ1343" s="1"/>
      <c r="HA1343" s="1"/>
      <c r="HB1343" s="1"/>
      <c r="HC1343" s="1"/>
      <c r="HD1343" s="1"/>
      <c r="HE1343" s="1"/>
      <c r="HF1343" s="1"/>
      <c r="HG1343" s="1"/>
      <c r="HH1343" s="1"/>
      <c r="HI1343" s="1"/>
      <c r="HJ1343" s="1"/>
      <c r="HK1343" s="1"/>
      <c r="HL1343" s="1"/>
      <c r="HM1343" s="1"/>
      <c r="HN1343" s="1"/>
      <c r="HO1343" s="1"/>
      <c r="HP1343" s="1"/>
      <c r="HQ1343" s="1"/>
      <c r="HR1343" s="1"/>
      <c r="HS1343" s="1"/>
      <c r="HT1343" s="1"/>
      <c r="HU1343" s="1"/>
      <c r="HV1343" s="1"/>
      <c r="HW1343" s="1"/>
      <c r="HX1343" s="1"/>
      <c r="HY1343" s="1"/>
      <c r="HZ1343" s="1"/>
      <c r="IA1343" s="1"/>
      <c r="IB1343" s="1"/>
      <c r="IC1343" s="1"/>
      <c r="ID1343" s="1"/>
      <c r="IE1343" s="1"/>
      <c r="IF1343" s="1"/>
      <c r="IG1343" s="1"/>
      <c r="IH1343" s="1"/>
      <c r="II1343" s="1"/>
      <c r="IJ1343" s="1"/>
      <c r="IK1343" s="1"/>
      <c r="IL1343" s="1"/>
      <c r="IM1343" s="1"/>
      <c r="IN1343" s="1"/>
      <c r="IO1343" s="1"/>
      <c r="IP1343" s="1"/>
      <c r="IQ1343" s="1"/>
      <c r="IR1343" s="1"/>
      <c r="IS1343" s="1"/>
      <c r="IT1343" s="1"/>
      <c r="IU1343" s="1"/>
      <c r="IV1343" s="1"/>
    </row>
    <row r="1344" spans="1:256" s="3" customFormat="1" ht="15" customHeight="1">
      <c r="A1344" s="1"/>
      <c r="B1344" s="1"/>
      <c r="C1344" s="1"/>
      <c r="D1344" s="1"/>
      <c r="E1344" s="1"/>
      <c r="F1344" s="1"/>
      <c r="G1344" s="1"/>
      <c r="H1344" s="1"/>
      <c r="I1344" s="1"/>
      <c r="J1344" s="1"/>
      <c r="K1344" s="19">
        <v>137</v>
      </c>
      <c r="L1344" s="28">
        <v>3.5</v>
      </c>
      <c r="M1344" s="28">
        <v>2.5</v>
      </c>
      <c r="N1344" s="28">
        <v>0.05</v>
      </c>
      <c r="O1344" s="28">
        <v>5.0000000000000001E-3</v>
      </c>
      <c r="P1344" s="28">
        <v>0.05</v>
      </c>
      <c r="Q1344" s="28"/>
      <c r="R1344" s="28">
        <v>1.9E-2</v>
      </c>
      <c r="S1344" s="28">
        <v>0</v>
      </c>
      <c r="T1344" s="28">
        <v>0</v>
      </c>
      <c r="U1344" s="28">
        <v>0</v>
      </c>
      <c r="V1344" s="28">
        <v>0</v>
      </c>
      <c r="W1344" s="28">
        <v>0</v>
      </c>
      <c r="X1344" s="28">
        <v>0</v>
      </c>
      <c r="Y1344" s="28">
        <v>0</v>
      </c>
      <c r="Z1344" s="28"/>
      <c r="AA1344" s="28"/>
      <c r="AB1344" s="28"/>
      <c r="AC1344" s="28"/>
      <c r="AD1344" s="28"/>
      <c r="AE1344" s="28"/>
      <c r="AF1344" s="28"/>
      <c r="AG1344" s="28">
        <v>696.4</v>
      </c>
      <c r="AH1344" s="28">
        <v>4</v>
      </c>
      <c r="AI1344" s="28"/>
      <c r="AJ1344" s="28">
        <v>900</v>
      </c>
      <c r="AK1344" s="28">
        <v>60</v>
      </c>
      <c r="AL1344" s="28">
        <v>270</v>
      </c>
      <c r="AM1344" s="28">
        <v>90</v>
      </c>
      <c r="AN1344" s="14"/>
      <c r="AO1344" s="14"/>
      <c r="AP1344" s="14"/>
      <c r="AQ1344" s="14"/>
      <c r="AR1344" s="14"/>
      <c r="AS1344" s="16"/>
      <c r="AT1344" s="28">
        <v>1312.3</v>
      </c>
      <c r="AU1344" s="28"/>
      <c r="AV1344" s="28">
        <v>1.2</v>
      </c>
      <c r="AW1344" s="14"/>
      <c r="AX1344" s="14"/>
      <c r="AY1344" s="14"/>
      <c r="AZ1344" s="14"/>
      <c r="BA1344" s="14"/>
      <c r="BB1344" s="14"/>
      <c r="BC1344" s="38"/>
      <c r="BD1344" s="14"/>
      <c r="BE1344" s="14"/>
      <c r="BF1344" s="17"/>
      <c r="BG1344" s="14"/>
      <c r="BH1344" s="14"/>
      <c r="BI1344" s="14"/>
      <c r="BJ1344" s="14"/>
      <c r="BK1344" s="14"/>
      <c r="BL1344" s="14"/>
      <c r="BM1344" s="14"/>
      <c r="BN1344" s="14"/>
      <c r="BO1344" s="14"/>
      <c r="BP1344" s="14"/>
      <c r="BQ1344" s="14"/>
      <c r="BR1344" s="14"/>
      <c r="BS1344" s="14"/>
      <c r="BT1344" s="14"/>
      <c r="BU1344" s="14"/>
      <c r="BV1344" s="14"/>
      <c r="BW1344" s="14"/>
      <c r="BX1344" s="14"/>
      <c r="BY1344" s="14"/>
      <c r="BZ1344" s="14"/>
      <c r="CA1344" s="14"/>
      <c r="CB1344" s="14"/>
      <c r="CC1344" s="14"/>
      <c r="CD1344" s="14"/>
      <c r="CE1344" s="14"/>
      <c r="CF1344" s="14"/>
      <c r="CG1344" s="14"/>
      <c r="CH1344" s="14"/>
      <c r="CI1344" s="14"/>
      <c r="CJ1344" s="14"/>
      <c r="CK1344" s="14"/>
      <c r="CL1344" s="14"/>
      <c r="CM1344" s="14"/>
      <c r="CN1344" s="14"/>
      <c r="CO1344" s="14"/>
      <c r="CP1344" s="14"/>
      <c r="CQ1344" s="14"/>
      <c r="CR1344" s="14"/>
      <c r="CS1344" s="14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1"/>
      <c r="DM1344" s="1"/>
      <c r="DN1344" s="1"/>
      <c r="DO1344" s="1"/>
      <c r="DP1344" s="1"/>
      <c r="DQ1344" s="1"/>
      <c r="DR1344" s="1"/>
      <c r="DS1344" s="1"/>
      <c r="DT1344" s="1"/>
      <c r="DU1344" s="1"/>
      <c r="DV1344" s="1"/>
      <c r="DW1344" s="1"/>
      <c r="DX1344" s="1"/>
      <c r="DY1344" s="1"/>
      <c r="DZ1344" s="1"/>
      <c r="EA1344" s="1"/>
      <c r="EB1344" s="1"/>
      <c r="EC1344" s="1"/>
      <c r="ED1344" s="1"/>
      <c r="EE1344" s="1"/>
      <c r="EF1344" s="1"/>
      <c r="EG1344" s="1"/>
      <c r="EH1344" s="1"/>
      <c r="EI1344" s="1"/>
      <c r="EJ1344" s="1"/>
      <c r="EK1344" s="1"/>
      <c r="EL1344" s="1"/>
      <c r="EM1344" s="1"/>
      <c r="EN1344" s="1"/>
      <c r="EO1344" s="1"/>
      <c r="EP1344" s="1"/>
      <c r="EQ1344" s="1"/>
      <c r="ER1344" s="1"/>
      <c r="ES1344" s="1"/>
      <c r="ET1344" s="1"/>
      <c r="EU1344" s="1"/>
      <c r="EV1344" s="1"/>
      <c r="EW1344" s="1"/>
      <c r="EX1344" s="1"/>
      <c r="EY1344" s="1"/>
      <c r="EZ1344" s="1"/>
      <c r="FA1344" s="1"/>
      <c r="FB1344" s="1"/>
      <c r="FC1344" s="1"/>
      <c r="FD1344" s="1"/>
      <c r="FE1344" s="1"/>
      <c r="FF1344" s="1"/>
      <c r="FG1344" s="1"/>
      <c r="FH1344" s="1"/>
      <c r="FI1344" s="1"/>
      <c r="FJ1344" s="1"/>
      <c r="FK1344" s="1"/>
      <c r="FL1344" s="1"/>
      <c r="FM1344" s="1"/>
      <c r="FN1344" s="1"/>
      <c r="FO1344" s="1"/>
      <c r="FP1344" s="1"/>
      <c r="FQ1344" s="1"/>
      <c r="FR1344" s="1"/>
      <c r="FS1344" s="1"/>
      <c r="FT1344" s="1"/>
      <c r="FU1344" s="1"/>
      <c r="FV1344" s="1"/>
      <c r="FW1344" s="1"/>
      <c r="FX1344" s="1"/>
      <c r="FY1344" s="1"/>
      <c r="FZ1344" s="1"/>
      <c r="GA1344" s="1"/>
      <c r="GB1344" s="1"/>
      <c r="GC1344" s="1"/>
      <c r="GD1344" s="1"/>
      <c r="GE1344" s="1"/>
      <c r="GF1344" s="1"/>
      <c r="GG1344" s="1"/>
      <c r="GH1344" s="1"/>
      <c r="GI1344" s="1"/>
      <c r="GJ1344" s="1"/>
      <c r="GK1344" s="1"/>
      <c r="GL1344" s="1"/>
      <c r="GM1344" s="1"/>
      <c r="GN1344" s="1"/>
      <c r="GO1344" s="1"/>
      <c r="GP1344" s="1"/>
      <c r="GQ1344" s="1"/>
      <c r="GR1344" s="1"/>
      <c r="GS1344" s="1"/>
      <c r="GT1344" s="1"/>
      <c r="GU1344" s="1"/>
      <c r="GV1344" s="1"/>
      <c r="GW1344" s="1"/>
      <c r="GX1344" s="1"/>
      <c r="GY1344" s="1"/>
      <c r="GZ1344" s="1"/>
      <c r="HA1344" s="1"/>
      <c r="HB1344" s="1"/>
      <c r="HC1344" s="1"/>
      <c r="HD1344" s="1"/>
      <c r="HE1344" s="1"/>
      <c r="HF1344" s="1"/>
      <c r="HG1344" s="1"/>
      <c r="HH1344" s="1"/>
      <c r="HI1344" s="1"/>
      <c r="HJ1344" s="1"/>
      <c r="HK1344" s="1"/>
      <c r="HL1344" s="1"/>
      <c r="HM1344" s="1"/>
      <c r="HN1344" s="1"/>
      <c r="HO1344" s="1"/>
      <c r="HP1344" s="1"/>
      <c r="HQ1344" s="1"/>
      <c r="HR1344" s="1"/>
      <c r="HS1344" s="1"/>
      <c r="HT1344" s="1"/>
      <c r="HU1344" s="1"/>
      <c r="HV1344" s="1"/>
      <c r="HW1344" s="1"/>
      <c r="HX1344" s="1"/>
      <c r="HY1344" s="1"/>
      <c r="HZ1344" s="1"/>
      <c r="IA1344" s="1"/>
      <c r="IB1344" s="1"/>
      <c r="IC1344" s="1"/>
      <c r="ID1344" s="1"/>
      <c r="IE1344" s="1"/>
      <c r="IF1344" s="1"/>
      <c r="IG1344" s="1"/>
      <c r="IH1344" s="1"/>
      <c r="II1344" s="1"/>
      <c r="IJ1344" s="1"/>
      <c r="IK1344" s="1"/>
      <c r="IL1344" s="1"/>
      <c r="IM1344" s="1"/>
      <c r="IN1344" s="1"/>
      <c r="IO1344" s="1"/>
      <c r="IP1344" s="1"/>
      <c r="IQ1344" s="1"/>
      <c r="IR1344" s="1"/>
      <c r="IS1344" s="1"/>
      <c r="IT1344" s="1"/>
      <c r="IU1344" s="1"/>
      <c r="IV1344" s="1"/>
    </row>
    <row r="1345" spans="1:256" s="3" customFormat="1" ht="15" customHeight="1">
      <c r="A1345" s="1"/>
      <c r="B1345" s="1"/>
      <c r="C1345" s="1"/>
      <c r="D1345" s="1"/>
      <c r="E1345" s="1"/>
      <c r="F1345" s="1"/>
      <c r="G1345" s="1"/>
      <c r="H1345" s="1"/>
      <c r="I1345" s="1"/>
      <c r="J1345" s="1"/>
      <c r="K1345" s="19">
        <v>137</v>
      </c>
      <c r="L1345" s="28">
        <v>3.5</v>
      </c>
      <c r="M1345" s="28">
        <v>2.5</v>
      </c>
      <c r="N1345" s="28">
        <v>0.05</v>
      </c>
      <c r="O1345" s="28">
        <v>5.0000000000000001E-3</v>
      </c>
      <c r="P1345" s="28">
        <v>0.05</v>
      </c>
      <c r="Q1345" s="28"/>
      <c r="R1345" s="28">
        <v>1.9E-2</v>
      </c>
      <c r="S1345" s="28">
        <v>0</v>
      </c>
      <c r="T1345" s="28">
        <v>0</v>
      </c>
      <c r="U1345" s="28">
        <v>0</v>
      </c>
      <c r="V1345" s="28">
        <v>0</v>
      </c>
      <c r="W1345" s="28">
        <v>0</v>
      </c>
      <c r="X1345" s="28">
        <v>0</v>
      </c>
      <c r="Y1345" s="28">
        <v>0</v>
      </c>
      <c r="Z1345" s="28"/>
      <c r="AA1345" s="28"/>
      <c r="AB1345" s="28"/>
      <c r="AC1345" s="28"/>
      <c r="AD1345" s="28"/>
      <c r="AE1345" s="28"/>
      <c r="AF1345" s="28"/>
      <c r="AG1345" s="28">
        <v>696.4</v>
      </c>
      <c r="AH1345" s="28">
        <v>4</v>
      </c>
      <c r="AI1345" s="28"/>
      <c r="AJ1345" s="28">
        <v>900</v>
      </c>
      <c r="AK1345" s="28">
        <v>60</v>
      </c>
      <c r="AL1345" s="28">
        <v>370</v>
      </c>
      <c r="AM1345" s="28">
        <v>30</v>
      </c>
      <c r="AN1345" s="14"/>
      <c r="AO1345" s="14"/>
      <c r="AP1345" s="14"/>
      <c r="AQ1345" s="14"/>
      <c r="AR1345" s="14"/>
      <c r="AS1345" s="16"/>
      <c r="AT1345" s="28">
        <v>811.8</v>
      </c>
      <c r="AU1345" s="28"/>
      <c r="AV1345" s="28">
        <v>2.5</v>
      </c>
      <c r="AW1345" s="14"/>
      <c r="AX1345" s="14"/>
      <c r="AY1345" s="14"/>
      <c r="AZ1345" s="14"/>
      <c r="BA1345" s="14"/>
      <c r="BB1345" s="14"/>
      <c r="BC1345" s="38"/>
      <c r="BD1345" s="14"/>
      <c r="BE1345" s="14"/>
      <c r="BF1345" s="17"/>
      <c r="BG1345" s="14"/>
      <c r="BH1345" s="14"/>
      <c r="BI1345" s="14"/>
      <c r="BJ1345" s="14"/>
      <c r="BK1345" s="14"/>
      <c r="BL1345" s="14"/>
      <c r="BM1345" s="14"/>
      <c r="BN1345" s="14"/>
      <c r="BO1345" s="14"/>
      <c r="BP1345" s="14"/>
      <c r="BQ1345" s="14"/>
      <c r="BR1345" s="14"/>
      <c r="BS1345" s="14"/>
      <c r="BT1345" s="14"/>
      <c r="BU1345" s="14"/>
      <c r="BV1345" s="14"/>
      <c r="BW1345" s="14"/>
      <c r="BX1345" s="14"/>
      <c r="BY1345" s="14"/>
      <c r="BZ1345" s="14"/>
      <c r="CA1345" s="14"/>
      <c r="CB1345" s="14"/>
      <c r="CC1345" s="14"/>
      <c r="CD1345" s="14"/>
      <c r="CE1345" s="14"/>
      <c r="CF1345" s="14"/>
      <c r="CG1345" s="14"/>
      <c r="CH1345" s="14"/>
      <c r="CI1345" s="14"/>
      <c r="CJ1345" s="14"/>
      <c r="CK1345" s="14"/>
      <c r="CL1345" s="14"/>
      <c r="CM1345" s="14"/>
      <c r="CN1345" s="14"/>
      <c r="CO1345" s="14"/>
      <c r="CP1345" s="14"/>
      <c r="CQ1345" s="14"/>
      <c r="CR1345" s="14"/>
      <c r="CS1345" s="14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  <c r="DN1345" s="1"/>
      <c r="DO1345" s="1"/>
      <c r="DP1345" s="1"/>
      <c r="DQ1345" s="1"/>
      <c r="DR1345" s="1"/>
      <c r="DS1345" s="1"/>
      <c r="DT1345" s="1"/>
      <c r="DU1345" s="1"/>
      <c r="DV1345" s="1"/>
      <c r="DW1345" s="1"/>
      <c r="DX1345" s="1"/>
      <c r="DY1345" s="1"/>
      <c r="DZ1345" s="1"/>
      <c r="EA1345" s="1"/>
      <c r="EB1345" s="1"/>
      <c r="EC1345" s="1"/>
      <c r="ED1345" s="1"/>
      <c r="EE1345" s="1"/>
      <c r="EF1345" s="1"/>
      <c r="EG1345" s="1"/>
      <c r="EH1345" s="1"/>
      <c r="EI1345" s="1"/>
      <c r="EJ1345" s="1"/>
      <c r="EK1345" s="1"/>
      <c r="EL1345" s="1"/>
      <c r="EM1345" s="1"/>
      <c r="EN1345" s="1"/>
      <c r="EO1345" s="1"/>
      <c r="EP1345" s="1"/>
      <c r="EQ1345" s="1"/>
      <c r="ER1345" s="1"/>
      <c r="ES1345" s="1"/>
      <c r="ET1345" s="1"/>
      <c r="EU1345" s="1"/>
      <c r="EV1345" s="1"/>
      <c r="EW1345" s="1"/>
      <c r="EX1345" s="1"/>
      <c r="EY1345" s="1"/>
      <c r="EZ1345" s="1"/>
      <c r="FA1345" s="1"/>
      <c r="FB1345" s="1"/>
      <c r="FC1345" s="1"/>
      <c r="FD1345" s="1"/>
      <c r="FE1345" s="1"/>
      <c r="FF1345" s="1"/>
      <c r="FG1345" s="1"/>
      <c r="FH1345" s="1"/>
      <c r="FI1345" s="1"/>
      <c r="FJ1345" s="1"/>
      <c r="FK1345" s="1"/>
      <c r="FL1345" s="1"/>
      <c r="FM1345" s="1"/>
      <c r="FN1345" s="1"/>
      <c r="FO1345" s="1"/>
      <c r="FP1345" s="1"/>
      <c r="FQ1345" s="1"/>
      <c r="FR1345" s="1"/>
      <c r="FS1345" s="1"/>
      <c r="FT1345" s="1"/>
      <c r="FU1345" s="1"/>
      <c r="FV1345" s="1"/>
      <c r="FW1345" s="1"/>
      <c r="FX1345" s="1"/>
      <c r="FY1345" s="1"/>
      <c r="FZ1345" s="1"/>
      <c r="GA1345" s="1"/>
      <c r="GB1345" s="1"/>
      <c r="GC1345" s="1"/>
      <c r="GD1345" s="1"/>
      <c r="GE1345" s="1"/>
      <c r="GF1345" s="1"/>
      <c r="GG1345" s="1"/>
      <c r="GH1345" s="1"/>
      <c r="GI1345" s="1"/>
      <c r="GJ1345" s="1"/>
      <c r="GK1345" s="1"/>
      <c r="GL1345" s="1"/>
      <c r="GM1345" s="1"/>
      <c r="GN1345" s="1"/>
      <c r="GO1345" s="1"/>
      <c r="GP1345" s="1"/>
      <c r="GQ1345" s="1"/>
      <c r="GR1345" s="1"/>
      <c r="GS1345" s="1"/>
      <c r="GT1345" s="1"/>
      <c r="GU1345" s="1"/>
      <c r="GV1345" s="1"/>
      <c r="GW1345" s="1"/>
      <c r="GX1345" s="1"/>
      <c r="GY1345" s="1"/>
      <c r="GZ1345" s="1"/>
      <c r="HA1345" s="1"/>
      <c r="HB1345" s="1"/>
      <c r="HC1345" s="1"/>
      <c r="HD1345" s="1"/>
      <c r="HE1345" s="1"/>
      <c r="HF1345" s="1"/>
      <c r="HG1345" s="1"/>
      <c r="HH1345" s="1"/>
      <c r="HI1345" s="1"/>
      <c r="HJ1345" s="1"/>
      <c r="HK1345" s="1"/>
      <c r="HL1345" s="1"/>
      <c r="HM1345" s="1"/>
      <c r="HN1345" s="1"/>
      <c r="HO1345" s="1"/>
      <c r="HP1345" s="1"/>
      <c r="HQ1345" s="1"/>
      <c r="HR1345" s="1"/>
      <c r="HS1345" s="1"/>
      <c r="HT1345" s="1"/>
      <c r="HU1345" s="1"/>
      <c r="HV1345" s="1"/>
      <c r="HW1345" s="1"/>
      <c r="HX1345" s="1"/>
      <c r="HY1345" s="1"/>
      <c r="HZ1345" s="1"/>
      <c r="IA1345" s="1"/>
      <c r="IB1345" s="1"/>
      <c r="IC1345" s="1"/>
      <c r="ID1345" s="1"/>
      <c r="IE1345" s="1"/>
      <c r="IF1345" s="1"/>
      <c r="IG1345" s="1"/>
      <c r="IH1345" s="1"/>
      <c r="II1345" s="1"/>
      <c r="IJ1345" s="1"/>
      <c r="IK1345" s="1"/>
      <c r="IL1345" s="1"/>
      <c r="IM1345" s="1"/>
      <c r="IN1345" s="1"/>
      <c r="IO1345" s="1"/>
      <c r="IP1345" s="1"/>
      <c r="IQ1345" s="1"/>
      <c r="IR1345" s="1"/>
      <c r="IS1345" s="1"/>
      <c r="IT1345" s="1"/>
      <c r="IU1345" s="1"/>
      <c r="IV1345" s="1"/>
    </row>
    <row r="1346" spans="1:256" s="3" customFormat="1" ht="15" customHeight="1">
      <c r="A1346" s="1"/>
      <c r="B1346" s="1"/>
      <c r="C1346" s="1"/>
      <c r="D1346" s="1"/>
      <c r="E1346" s="1"/>
      <c r="F1346" s="1"/>
      <c r="G1346" s="1"/>
      <c r="H1346" s="1"/>
      <c r="I1346" s="1"/>
      <c r="J1346" s="1"/>
      <c r="K1346" s="19">
        <v>137</v>
      </c>
      <c r="L1346" s="28">
        <v>3.5</v>
      </c>
      <c r="M1346" s="28">
        <v>2.5</v>
      </c>
      <c r="N1346" s="28">
        <v>0.05</v>
      </c>
      <c r="O1346" s="28">
        <v>5.0000000000000001E-3</v>
      </c>
      <c r="P1346" s="28">
        <v>0.05</v>
      </c>
      <c r="Q1346" s="28"/>
      <c r="R1346" s="28">
        <v>1.9E-2</v>
      </c>
      <c r="S1346" s="28">
        <v>0</v>
      </c>
      <c r="T1346" s="28">
        <v>0</v>
      </c>
      <c r="U1346" s="28">
        <v>0</v>
      </c>
      <c r="V1346" s="28">
        <v>0</v>
      </c>
      <c r="W1346" s="28">
        <v>0</v>
      </c>
      <c r="X1346" s="28">
        <v>0</v>
      </c>
      <c r="Y1346" s="28">
        <v>0</v>
      </c>
      <c r="Z1346" s="28"/>
      <c r="AA1346" s="28"/>
      <c r="AB1346" s="28"/>
      <c r="AC1346" s="28"/>
      <c r="AD1346" s="28"/>
      <c r="AE1346" s="28"/>
      <c r="AF1346" s="28"/>
      <c r="AG1346" s="28">
        <v>696.4</v>
      </c>
      <c r="AH1346" s="28">
        <v>4</v>
      </c>
      <c r="AI1346" s="28"/>
      <c r="AJ1346" s="28">
        <v>900</v>
      </c>
      <c r="AK1346" s="28">
        <v>60</v>
      </c>
      <c r="AL1346" s="28">
        <v>370</v>
      </c>
      <c r="AM1346" s="28">
        <v>60</v>
      </c>
      <c r="AN1346" s="14"/>
      <c r="AO1346" s="14"/>
      <c r="AP1346" s="14"/>
      <c r="AQ1346" s="14"/>
      <c r="AR1346" s="14"/>
      <c r="AS1346" s="16"/>
      <c r="AT1346" s="28">
        <v>925.2</v>
      </c>
      <c r="AU1346" s="28"/>
      <c r="AV1346" s="28">
        <v>2.7</v>
      </c>
      <c r="AW1346" s="14"/>
      <c r="AX1346" s="14"/>
      <c r="AY1346" s="14"/>
      <c r="AZ1346" s="14"/>
      <c r="BA1346" s="14"/>
      <c r="BB1346" s="14"/>
      <c r="BC1346" s="38"/>
      <c r="BD1346" s="14"/>
      <c r="BE1346" s="14"/>
      <c r="BF1346" s="17"/>
      <c r="BG1346" s="14"/>
      <c r="BH1346" s="14"/>
      <c r="BI1346" s="14"/>
      <c r="BJ1346" s="14"/>
      <c r="BK1346" s="14"/>
      <c r="BL1346" s="14"/>
      <c r="BM1346" s="14"/>
      <c r="BN1346" s="14"/>
      <c r="BO1346" s="14"/>
      <c r="BP1346" s="14"/>
      <c r="BQ1346" s="14"/>
      <c r="BR1346" s="14"/>
      <c r="BS1346" s="14"/>
      <c r="BT1346" s="14"/>
      <c r="BU1346" s="14"/>
      <c r="BV1346" s="14"/>
      <c r="BW1346" s="14"/>
      <c r="BX1346" s="14"/>
      <c r="BY1346" s="14"/>
      <c r="BZ1346" s="14"/>
      <c r="CA1346" s="14"/>
      <c r="CB1346" s="14"/>
      <c r="CC1346" s="14"/>
      <c r="CD1346" s="14"/>
      <c r="CE1346" s="14"/>
      <c r="CF1346" s="14"/>
      <c r="CG1346" s="14"/>
      <c r="CH1346" s="14"/>
      <c r="CI1346" s="14"/>
      <c r="CJ1346" s="14"/>
      <c r="CK1346" s="14"/>
      <c r="CL1346" s="14"/>
      <c r="CM1346" s="14"/>
      <c r="CN1346" s="14"/>
      <c r="CO1346" s="14"/>
      <c r="CP1346" s="14"/>
      <c r="CQ1346" s="14"/>
      <c r="CR1346" s="14"/>
      <c r="CS1346" s="14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  <c r="DH1346" s="1"/>
      <c r="DI1346" s="1"/>
      <c r="DJ1346" s="1"/>
      <c r="DK1346" s="1"/>
      <c r="DL1346" s="1"/>
      <c r="DM1346" s="1"/>
      <c r="DN1346" s="1"/>
      <c r="DO1346" s="1"/>
      <c r="DP1346" s="1"/>
      <c r="DQ1346" s="1"/>
      <c r="DR1346" s="1"/>
      <c r="DS1346" s="1"/>
      <c r="DT1346" s="1"/>
      <c r="DU1346" s="1"/>
      <c r="DV1346" s="1"/>
      <c r="DW1346" s="1"/>
      <c r="DX1346" s="1"/>
      <c r="DY1346" s="1"/>
      <c r="DZ1346" s="1"/>
      <c r="EA1346" s="1"/>
      <c r="EB1346" s="1"/>
      <c r="EC1346" s="1"/>
      <c r="ED1346" s="1"/>
      <c r="EE1346" s="1"/>
      <c r="EF1346" s="1"/>
      <c r="EG1346" s="1"/>
      <c r="EH1346" s="1"/>
      <c r="EI1346" s="1"/>
      <c r="EJ1346" s="1"/>
      <c r="EK1346" s="1"/>
      <c r="EL1346" s="1"/>
      <c r="EM1346" s="1"/>
      <c r="EN1346" s="1"/>
      <c r="EO1346" s="1"/>
      <c r="EP1346" s="1"/>
      <c r="EQ1346" s="1"/>
      <c r="ER1346" s="1"/>
      <c r="ES1346" s="1"/>
      <c r="ET1346" s="1"/>
      <c r="EU1346" s="1"/>
      <c r="EV1346" s="1"/>
      <c r="EW1346" s="1"/>
      <c r="EX1346" s="1"/>
      <c r="EY1346" s="1"/>
      <c r="EZ1346" s="1"/>
      <c r="FA1346" s="1"/>
      <c r="FB1346" s="1"/>
      <c r="FC1346" s="1"/>
      <c r="FD1346" s="1"/>
      <c r="FE1346" s="1"/>
      <c r="FF1346" s="1"/>
      <c r="FG1346" s="1"/>
      <c r="FH1346" s="1"/>
      <c r="FI1346" s="1"/>
      <c r="FJ1346" s="1"/>
      <c r="FK1346" s="1"/>
      <c r="FL1346" s="1"/>
      <c r="FM1346" s="1"/>
      <c r="FN1346" s="1"/>
      <c r="FO1346" s="1"/>
      <c r="FP1346" s="1"/>
      <c r="FQ1346" s="1"/>
      <c r="FR1346" s="1"/>
      <c r="FS1346" s="1"/>
      <c r="FT1346" s="1"/>
      <c r="FU1346" s="1"/>
      <c r="FV1346" s="1"/>
      <c r="FW1346" s="1"/>
      <c r="FX1346" s="1"/>
      <c r="FY1346" s="1"/>
      <c r="FZ1346" s="1"/>
      <c r="GA1346" s="1"/>
      <c r="GB1346" s="1"/>
      <c r="GC1346" s="1"/>
      <c r="GD1346" s="1"/>
      <c r="GE1346" s="1"/>
      <c r="GF1346" s="1"/>
      <c r="GG1346" s="1"/>
      <c r="GH1346" s="1"/>
      <c r="GI1346" s="1"/>
      <c r="GJ1346" s="1"/>
      <c r="GK1346" s="1"/>
      <c r="GL1346" s="1"/>
      <c r="GM1346" s="1"/>
      <c r="GN1346" s="1"/>
      <c r="GO1346" s="1"/>
      <c r="GP1346" s="1"/>
      <c r="GQ1346" s="1"/>
      <c r="GR1346" s="1"/>
      <c r="GS1346" s="1"/>
      <c r="GT1346" s="1"/>
      <c r="GU1346" s="1"/>
      <c r="GV1346" s="1"/>
      <c r="GW1346" s="1"/>
      <c r="GX1346" s="1"/>
      <c r="GY1346" s="1"/>
      <c r="GZ1346" s="1"/>
      <c r="HA1346" s="1"/>
      <c r="HB1346" s="1"/>
      <c r="HC1346" s="1"/>
      <c r="HD1346" s="1"/>
      <c r="HE1346" s="1"/>
      <c r="HF1346" s="1"/>
      <c r="HG1346" s="1"/>
      <c r="HH1346" s="1"/>
      <c r="HI1346" s="1"/>
      <c r="HJ1346" s="1"/>
      <c r="HK1346" s="1"/>
      <c r="HL1346" s="1"/>
      <c r="HM1346" s="1"/>
      <c r="HN1346" s="1"/>
      <c r="HO1346" s="1"/>
      <c r="HP1346" s="1"/>
      <c r="HQ1346" s="1"/>
      <c r="HR1346" s="1"/>
      <c r="HS1346" s="1"/>
      <c r="HT1346" s="1"/>
      <c r="HU1346" s="1"/>
      <c r="HV1346" s="1"/>
      <c r="HW1346" s="1"/>
      <c r="HX1346" s="1"/>
      <c r="HY1346" s="1"/>
      <c r="HZ1346" s="1"/>
      <c r="IA1346" s="1"/>
      <c r="IB1346" s="1"/>
      <c r="IC1346" s="1"/>
      <c r="ID1346" s="1"/>
      <c r="IE1346" s="1"/>
      <c r="IF1346" s="1"/>
      <c r="IG1346" s="1"/>
      <c r="IH1346" s="1"/>
      <c r="II1346" s="1"/>
      <c r="IJ1346" s="1"/>
      <c r="IK1346" s="1"/>
      <c r="IL1346" s="1"/>
      <c r="IM1346" s="1"/>
      <c r="IN1346" s="1"/>
      <c r="IO1346" s="1"/>
      <c r="IP1346" s="1"/>
      <c r="IQ1346" s="1"/>
      <c r="IR1346" s="1"/>
      <c r="IS1346" s="1"/>
      <c r="IT1346" s="1"/>
      <c r="IU1346" s="1"/>
      <c r="IV1346" s="1"/>
    </row>
    <row r="1347" spans="1:256" s="3" customFormat="1" ht="15" customHeight="1">
      <c r="A1347" s="1"/>
      <c r="B1347" s="1"/>
      <c r="C1347" s="1"/>
      <c r="D1347" s="1"/>
      <c r="E1347" s="1"/>
      <c r="F1347" s="1"/>
      <c r="G1347" s="1"/>
      <c r="H1347" s="1"/>
      <c r="I1347" s="1"/>
      <c r="J1347" s="1"/>
      <c r="K1347" s="19">
        <v>137</v>
      </c>
      <c r="L1347" s="28">
        <v>3.5</v>
      </c>
      <c r="M1347" s="28">
        <v>2.5</v>
      </c>
      <c r="N1347" s="28">
        <v>0.05</v>
      </c>
      <c r="O1347" s="28">
        <v>5.0000000000000001E-3</v>
      </c>
      <c r="P1347" s="28">
        <v>0.05</v>
      </c>
      <c r="Q1347" s="28"/>
      <c r="R1347" s="28">
        <v>1.9E-2</v>
      </c>
      <c r="S1347" s="28">
        <v>0</v>
      </c>
      <c r="T1347" s="28">
        <v>0</v>
      </c>
      <c r="U1347" s="28">
        <v>0</v>
      </c>
      <c r="V1347" s="28">
        <v>0</v>
      </c>
      <c r="W1347" s="28">
        <v>0</v>
      </c>
      <c r="X1347" s="28">
        <v>0</v>
      </c>
      <c r="Y1347" s="28">
        <v>0</v>
      </c>
      <c r="Z1347" s="28"/>
      <c r="AA1347" s="28"/>
      <c r="AB1347" s="28"/>
      <c r="AC1347" s="28"/>
      <c r="AD1347" s="28"/>
      <c r="AE1347" s="28"/>
      <c r="AF1347" s="28"/>
      <c r="AG1347" s="28">
        <v>696.4</v>
      </c>
      <c r="AH1347" s="28">
        <v>4</v>
      </c>
      <c r="AI1347" s="28"/>
      <c r="AJ1347" s="28">
        <v>900</v>
      </c>
      <c r="AK1347" s="28">
        <v>60</v>
      </c>
      <c r="AL1347" s="28">
        <v>370</v>
      </c>
      <c r="AM1347" s="28">
        <v>90</v>
      </c>
      <c r="AN1347" s="14"/>
      <c r="AO1347" s="14"/>
      <c r="AP1347" s="14"/>
      <c r="AQ1347" s="14"/>
      <c r="AR1347" s="14"/>
      <c r="AS1347" s="16"/>
      <c r="AT1347" s="28">
        <v>817.5</v>
      </c>
      <c r="AU1347" s="28"/>
      <c r="AV1347" s="28">
        <v>2.6</v>
      </c>
      <c r="AW1347" s="14"/>
      <c r="AX1347" s="14"/>
      <c r="AY1347" s="14"/>
      <c r="AZ1347" s="14"/>
      <c r="BA1347" s="14"/>
      <c r="BB1347" s="14"/>
      <c r="BC1347" s="38"/>
      <c r="BD1347" s="14"/>
      <c r="BE1347" s="14"/>
      <c r="BF1347" s="17"/>
      <c r="BG1347" s="14"/>
      <c r="BH1347" s="14"/>
      <c r="BI1347" s="14"/>
      <c r="BJ1347" s="14"/>
      <c r="BK1347" s="14"/>
      <c r="BL1347" s="14"/>
      <c r="BM1347" s="14"/>
      <c r="BN1347" s="14"/>
      <c r="BO1347" s="14"/>
      <c r="BP1347" s="14"/>
      <c r="BQ1347" s="14"/>
      <c r="BR1347" s="14"/>
      <c r="BS1347" s="14"/>
      <c r="BT1347" s="14"/>
      <c r="BU1347" s="14"/>
      <c r="BV1347" s="14"/>
      <c r="BW1347" s="14"/>
      <c r="BX1347" s="14"/>
      <c r="BY1347" s="14"/>
      <c r="BZ1347" s="14"/>
      <c r="CA1347" s="14"/>
      <c r="CB1347" s="14"/>
      <c r="CC1347" s="14"/>
      <c r="CD1347" s="14"/>
      <c r="CE1347" s="14"/>
      <c r="CF1347" s="14"/>
      <c r="CG1347" s="14"/>
      <c r="CH1347" s="14"/>
      <c r="CI1347" s="14"/>
      <c r="CJ1347" s="14"/>
      <c r="CK1347" s="14"/>
      <c r="CL1347" s="14"/>
      <c r="CM1347" s="14"/>
      <c r="CN1347" s="14"/>
      <c r="CO1347" s="14"/>
      <c r="CP1347" s="14"/>
      <c r="CQ1347" s="14"/>
      <c r="CR1347" s="14"/>
      <c r="CS1347" s="14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1"/>
      <c r="DM1347" s="1"/>
      <c r="DN1347" s="1"/>
      <c r="DO1347" s="1"/>
      <c r="DP1347" s="1"/>
      <c r="DQ1347" s="1"/>
      <c r="DR1347" s="1"/>
      <c r="DS1347" s="1"/>
      <c r="DT1347" s="1"/>
      <c r="DU1347" s="1"/>
      <c r="DV1347" s="1"/>
      <c r="DW1347" s="1"/>
      <c r="DX1347" s="1"/>
      <c r="DY1347" s="1"/>
      <c r="DZ1347" s="1"/>
      <c r="EA1347" s="1"/>
      <c r="EB1347" s="1"/>
      <c r="EC1347" s="1"/>
      <c r="ED1347" s="1"/>
      <c r="EE1347" s="1"/>
      <c r="EF1347" s="1"/>
      <c r="EG1347" s="1"/>
      <c r="EH1347" s="1"/>
      <c r="EI1347" s="1"/>
      <c r="EJ1347" s="1"/>
      <c r="EK1347" s="1"/>
      <c r="EL1347" s="1"/>
      <c r="EM1347" s="1"/>
      <c r="EN1347" s="1"/>
      <c r="EO1347" s="1"/>
      <c r="EP1347" s="1"/>
      <c r="EQ1347" s="1"/>
      <c r="ER1347" s="1"/>
      <c r="ES1347" s="1"/>
      <c r="ET1347" s="1"/>
      <c r="EU1347" s="1"/>
      <c r="EV1347" s="1"/>
      <c r="EW1347" s="1"/>
      <c r="EX1347" s="1"/>
      <c r="EY1347" s="1"/>
      <c r="EZ1347" s="1"/>
      <c r="FA1347" s="1"/>
      <c r="FB1347" s="1"/>
      <c r="FC1347" s="1"/>
      <c r="FD1347" s="1"/>
      <c r="FE1347" s="1"/>
      <c r="FF1347" s="1"/>
      <c r="FG1347" s="1"/>
      <c r="FH1347" s="1"/>
      <c r="FI1347" s="1"/>
      <c r="FJ1347" s="1"/>
      <c r="FK1347" s="1"/>
      <c r="FL1347" s="1"/>
      <c r="FM1347" s="1"/>
      <c r="FN1347" s="1"/>
      <c r="FO1347" s="1"/>
      <c r="FP1347" s="1"/>
      <c r="FQ1347" s="1"/>
      <c r="FR1347" s="1"/>
      <c r="FS1347" s="1"/>
      <c r="FT1347" s="1"/>
      <c r="FU1347" s="1"/>
      <c r="FV1347" s="1"/>
      <c r="FW1347" s="1"/>
      <c r="FX1347" s="1"/>
      <c r="FY1347" s="1"/>
      <c r="FZ1347" s="1"/>
      <c r="GA1347" s="1"/>
      <c r="GB1347" s="1"/>
      <c r="GC1347" s="1"/>
      <c r="GD1347" s="1"/>
      <c r="GE1347" s="1"/>
      <c r="GF1347" s="1"/>
      <c r="GG1347" s="1"/>
      <c r="GH1347" s="1"/>
      <c r="GI1347" s="1"/>
      <c r="GJ1347" s="1"/>
      <c r="GK1347" s="1"/>
      <c r="GL1347" s="1"/>
      <c r="GM1347" s="1"/>
      <c r="GN1347" s="1"/>
      <c r="GO1347" s="1"/>
      <c r="GP1347" s="1"/>
      <c r="GQ1347" s="1"/>
      <c r="GR1347" s="1"/>
      <c r="GS1347" s="1"/>
      <c r="GT1347" s="1"/>
      <c r="GU1347" s="1"/>
      <c r="GV1347" s="1"/>
      <c r="GW1347" s="1"/>
      <c r="GX1347" s="1"/>
      <c r="GY1347" s="1"/>
      <c r="GZ1347" s="1"/>
      <c r="HA1347" s="1"/>
      <c r="HB1347" s="1"/>
      <c r="HC1347" s="1"/>
      <c r="HD1347" s="1"/>
      <c r="HE1347" s="1"/>
      <c r="HF1347" s="1"/>
      <c r="HG1347" s="1"/>
      <c r="HH1347" s="1"/>
      <c r="HI1347" s="1"/>
      <c r="HJ1347" s="1"/>
      <c r="HK1347" s="1"/>
      <c r="HL1347" s="1"/>
      <c r="HM1347" s="1"/>
      <c r="HN1347" s="1"/>
      <c r="HO1347" s="1"/>
      <c r="HP1347" s="1"/>
      <c r="HQ1347" s="1"/>
      <c r="HR1347" s="1"/>
      <c r="HS1347" s="1"/>
      <c r="HT1347" s="1"/>
      <c r="HU1347" s="1"/>
      <c r="HV1347" s="1"/>
      <c r="HW1347" s="1"/>
      <c r="HX1347" s="1"/>
      <c r="HY1347" s="1"/>
      <c r="HZ1347" s="1"/>
      <c r="IA1347" s="1"/>
      <c r="IB1347" s="1"/>
      <c r="IC1347" s="1"/>
      <c r="ID1347" s="1"/>
      <c r="IE1347" s="1"/>
      <c r="IF1347" s="1"/>
      <c r="IG1347" s="1"/>
      <c r="IH1347" s="1"/>
      <c r="II1347" s="1"/>
      <c r="IJ1347" s="1"/>
      <c r="IK1347" s="1"/>
      <c r="IL1347" s="1"/>
      <c r="IM1347" s="1"/>
      <c r="IN1347" s="1"/>
      <c r="IO1347" s="1"/>
      <c r="IP1347" s="1"/>
      <c r="IQ1347" s="1"/>
      <c r="IR1347" s="1"/>
      <c r="IS1347" s="1"/>
      <c r="IT1347" s="1"/>
      <c r="IU1347" s="1"/>
      <c r="IV1347" s="1"/>
    </row>
    <row r="1348" spans="1:256" s="3" customFormat="1" ht="15" customHeight="1">
      <c r="A1348" s="1"/>
      <c r="B1348" s="1"/>
      <c r="C1348" s="1"/>
      <c r="D1348" s="1"/>
      <c r="E1348" s="1"/>
      <c r="F1348" s="1"/>
      <c r="G1348" s="1"/>
      <c r="H1348" s="1"/>
      <c r="I1348" s="1"/>
      <c r="J1348" s="1"/>
      <c r="K1348" s="19">
        <v>137</v>
      </c>
      <c r="L1348" s="28">
        <v>3.5</v>
      </c>
      <c r="M1348" s="28">
        <v>2.5</v>
      </c>
      <c r="N1348" s="28">
        <v>0.05</v>
      </c>
      <c r="O1348" s="28">
        <v>5.0000000000000001E-3</v>
      </c>
      <c r="P1348" s="28">
        <v>0.05</v>
      </c>
      <c r="Q1348" s="28"/>
      <c r="R1348" s="28">
        <v>1.9E-2</v>
      </c>
      <c r="S1348" s="28">
        <v>0</v>
      </c>
      <c r="T1348" s="28">
        <v>0</v>
      </c>
      <c r="U1348" s="28">
        <v>0</v>
      </c>
      <c r="V1348" s="28">
        <v>0</v>
      </c>
      <c r="W1348" s="28">
        <v>0</v>
      </c>
      <c r="X1348" s="28">
        <v>0</v>
      </c>
      <c r="Y1348" s="28">
        <v>0</v>
      </c>
      <c r="Z1348" s="28"/>
      <c r="AA1348" s="28"/>
      <c r="AB1348" s="28"/>
      <c r="AC1348" s="28"/>
      <c r="AD1348" s="28"/>
      <c r="AE1348" s="28"/>
      <c r="AF1348" s="28"/>
      <c r="AG1348" s="28">
        <v>696.4</v>
      </c>
      <c r="AH1348" s="28">
        <v>4</v>
      </c>
      <c r="AI1348" s="28"/>
      <c r="AJ1348" s="28">
        <v>850</v>
      </c>
      <c r="AK1348" s="28">
        <v>60</v>
      </c>
      <c r="AL1348" s="28">
        <v>270</v>
      </c>
      <c r="AM1348" s="28">
        <v>60</v>
      </c>
      <c r="AN1348" s="14"/>
      <c r="AO1348" s="14"/>
      <c r="AP1348" s="14"/>
      <c r="AQ1348" s="14"/>
      <c r="AR1348" s="14"/>
      <c r="AS1348" s="16"/>
      <c r="AT1348" s="28">
        <v>1142.47</v>
      </c>
      <c r="AU1348" s="28"/>
      <c r="AV1348" s="28"/>
      <c r="AW1348" s="14"/>
      <c r="AX1348" s="14"/>
      <c r="AY1348" s="14"/>
      <c r="AZ1348" s="14"/>
      <c r="BA1348" s="14"/>
      <c r="BB1348" s="14"/>
      <c r="BC1348" s="38"/>
      <c r="BD1348" s="14"/>
      <c r="BE1348" s="14"/>
      <c r="BF1348" s="17"/>
      <c r="BG1348" s="14"/>
      <c r="BH1348" s="14"/>
      <c r="BI1348" s="14"/>
      <c r="BJ1348" s="14"/>
      <c r="BK1348" s="14"/>
      <c r="BL1348" s="14"/>
      <c r="BM1348" s="14"/>
      <c r="BN1348" s="14"/>
      <c r="BO1348" s="14"/>
      <c r="BP1348" s="14"/>
      <c r="BQ1348" s="14"/>
      <c r="BR1348" s="14"/>
      <c r="BS1348" s="14"/>
      <c r="BT1348" s="14"/>
      <c r="BU1348" s="14"/>
      <c r="BV1348" s="14"/>
      <c r="BW1348" s="14"/>
      <c r="BX1348" s="14"/>
      <c r="BY1348" s="14"/>
      <c r="BZ1348" s="14"/>
      <c r="CA1348" s="14"/>
      <c r="CB1348" s="14"/>
      <c r="CC1348" s="14"/>
      <c r="CD1348" s="14"/>
      <c r="CE1348" s="14"/>
      <c r="CF1348" s="14"/>
      <c r="CG1348" s="14"/>
      <c r="CH1348" s="14"/>
      <c r="CI1348" s="14"/>
      <c r="CJ1348" s="14"/>
      <c r="CK1348" s="14"/>
      <c r="CL1348" s="14"/>
      <c r="CM1348" s="14"/>
      <c r="CN1348" s="14"/>
      <c r="CO1348" s="14"/>
      <c r="CP1348" s="14"/>
      <c r="CQ1348" s="14"/>
      <c r="CR1348" s="14"/>
      <c r="CS1348" s="14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/>
      <c r="DH1348" s="1"/>
      <c r="DI1348" s="1"/>
      <c r="DJ1348" s="1"/>
      <c r="DK1348" s="1"/>
      <c r="DL1348" s="1"/>
      <c r="DM1348" s="1"/>
      <c r="DN1348" s="1"/>
      <c r="DO1348" s="1"/>
      <c r="DP1348" s="1"/>
      <c r="DQ1348" s="1"/>
      <c r="DR1348" s="1"/>
      <c r="DS1348" s="1"/>
      <c r="DT1348" s="1"/>
      <c r="DU1348" s="1"/>
      <c r="DV1348" s="1"/>
      <c r="DW1348" s="1"/>
      <c r="DX1348" s="1"/>
      <c r="DY1348" s="1"/>
      <c r="DZ1348" s="1"/>
      <c r="EA1348" s="1"/>
      <c r="EB1348" s="1"/>
      <c r="EC1348" s="1"/>
      <c r="ED1348" s="1"/>
      <c r="EE1348" s="1"/>
      <c r="EF1348" s="1"/>
      <c r="EG1348" s="1"/>
      <c r="EH1348" s="1"/>
      <c r="EI1348" s="1"/>
      <c r="EJ1348" s="1"/>
      <c r="EK1348" s="1"/>
      <c r="EL1348" s="1"/>
      <c r="EM1348" s="1"/>
      <c r="EN1348" s="1"/>
      <c r="EO1348" s="1"/>
      <c r="EP1348" s="1"/>
      <c r="EQ1348" s="1"/>
      <c r="ER1348" s="1"/>
      <c r="ES1348" s="1"/>
      <c r="ET1348" s="1"/>
      <c r="EU1348" s="1"/>
      <c r="EV1348" s="1"/>
      <c r="EW1348" s="1"/>
      <c r="EX1348" s="1"/>
      <c r="EY1348" s="1"/>
      <c r="EZ1348" s="1"/>
      <c r="FA1348" s="1"/>
      <c r="FB1348" s="1"/>
      <c r="FC1348" s="1"/>
      <c r="FD1348" s="1"/>
      <c r="FE1348" s="1"/>
      <c r="FF1348" s="1"/>
      <c r="FG1348" s="1"/>
      <c r="FH1348" s="1"/>
      <c r="FI1348" s="1"/>
      <c r="FJ1348" s="1"/>
      <c r="FK1348" s="1"/>
      <c r="FL1348" s="1"/>
      <c r="FM1348" s="1"/>
      <c r="FN1348" s="1"/>
      <c r="FO1348" s="1"/>
      <c r="FP1348" s="1"/>
      <c r="FQ1348" s="1"/>
      <c r="FR1348" s="1"/>
      <c r="FS1348" s="1"/>
      <c r="FT1348" s="1"/>
      <c r="FU1348" s="1"/>
      <c r="FV1348" s="1"/>
      <c r="FW1348" s="1"/>
      <c r="FX1348" s="1"/>
      <c r="FY1348" s="1"/>
      <c r="FZ1348" s="1"/>
      <c r="GA1348" s="1"/>
      <c r="GB1348" s="1"/>
      <c r="GC1348" s="1"/>
      <c r="GD1348" s="1"/>
      <c r="GE1348" s="1"/>
      <c r="GF1348" s="1"/>
      <c r="GG1348" s="1"/>
      <c r="GH1348" s="1"/>
      <c r="GI1348" s="1"/>
      <c r="GJ1348" s="1"/>
      <c r="GK1348" s="1"/>
      <c r="GL1348" s="1"/>
      <c r="GM1348" s="1"/>
      <c r="GN1348" s="1"/>
      <c r="GO1348" s="1"/>
      <c r="GP1348" s="1"/>
      <c r="GQ1348" s="1"/>
      <c r="GR1348" s="1"/>
      <c r="GS1348" s="1"/>
      <c r="GT1348" s="1"/>
      <c r="GU1348" s="1"/>
      <c r="GV1348" s="1"/>
      <c r="GW1348" s="1"/>
      <c r="GX1348" s="1"/>
      <c r="GY1348" s="1"/>
      <c r="GZ1348" s="1"/>
      <c r="HA1348" s="1"/>
      <c r="HB1348" s="1"/>
      <c r="HC1348" s="1"/>
      <c r="HD1348" s="1"/>
      <c r="HE1348" s="1"/>
      <c r="HF1348" s="1"/>
      <c r="HG1348" s="1"/>
      <c r="HH1348" s="1"/>
      <c r="HI1348" s="1"/>
      <c r="HJ1348" s="1"/>
      <c r="HK1348" s="1"/>
      <c r="HL1348" s="1"/>
      <c r="HM1348" s="1"/>
      <c r="HN1348" s="1"/>
      <c r="HO1348" s="1"/>
      <c r="HP1348" s="1"/>
      <c r="HQ1348" s="1"/>
      <c r="HR1348" s="1"/>
      <c r="HS1348" s="1"/>
      <c r="HT1348" s="1"/>
      <c r="HU1348" s="1"/>
      <c r="HV1348" s="1"/>
      <c r="HW1348" s="1"/>
      <c r="HX1348" s="1"/>
      <c r="HY1348" s="1"/>
      <c r="HZ1348" s="1"/>
      <c r="IA1348" s="1"/>
      <c r="IB1348" s="1"/>
      <c r="IC1348" s="1"/>
      <c r="ID1348" s="1"/>
      <c r="IE1348" s="1"/>
      <c r="IF1348" s="1"/>
      <c r="IG1348" s="1"/>
      <c r="IH1348" s="1"/>
      <c r="II1348" s="1"/>
      <c r="IJ1348" s="1"/>
      <c r="IK1348" s="1"/>
      <c r="IL1348" s="1"/>
      <c r="IM1348" s="1"/>
      <c r="IN1348" s="1"/>
      <c r="IO1348" s="1"/>
      <c r="IP1348" s="1"/>
      <c r="IQ1348" s="1"/>
      <c r="IR1348" s="1"/>
      <c r="IS1348" s="1"/>
      <c r="IT1348" s="1"/>
      <c r="IU1348" s="1"/>
      <c r="IV1348" s="1"/>
    </row>
    <row r="1349" spans="1:256" s="3" customFormat="1" ht="15" customHeight="1">
      <c r="A1349" s="1"/>
      <c r="B1349" s="1"/>
      <c r="C1349" s="1"/>
      <c r="D1349" s="1"/>
      <c r="E1349" s="1"/>
      <c r="F1349" s="1"/>
      <c r="G1349" s="1"/>
      <c r="H1349" s="1"/>
      <c r="I1349" s="1"/>
      <c r="J1349" s="1"/>
      <c r="K1349" s="19">
        <v>137</v>
      </c>
      <c r="L1349" s="28">
        <v>3.5</v>
      </c>
      <c r="M1349" s="28">
        <v>2.5</v>
      </c>
      <c r="N1349" s="28">
        <v>0.05</v>
      </c>
      <c r="O1349" s="28">
        <v>5.0000000000000001E-3</v>
      </c>
      <c r="P1349" s="28">
        <v>0.05</v>
      </c>
      <c r="Q1349" s="28"/>
      <c r="R1349" s="28">
        <v>1.9E-2</v>
      </c>
      <c r="S1349" s="28">
        <v>0</v>
      </c>
      <c r="T1349" s="28">
        <v>0</v>
      </c>
      <c r="U1349" s="28">
        <v>0</v>
      </c>
      <c r="V1349" s="28">
        <v>0</v>
      </c>
      <c r="W1349" s="28">
        <v>0</v>
      </c>
      <c r="X1349" s="28">
        <v>0</v>
      </c>
      <c r="Y1349" s="28">
        <v>0</v>
      </c>
      <c r="Z1349" s="28"/>
      <c r="AA1349" s="28"/>
      <c r="AB1349" s="28"/>
      <c r="AC1349" s="28"/>
      <c r="AD1349" s="28"/>
      <c r="AE1349" s="28"/>
      <c r="AF1349" s="28"/>
      <c r="AG1349" s="28">
        <v>696.4</v>
      </c>
      <c r="AH1349" s="28">
        <v>4</v>
      </c>
      <c r="AI1349" s="28"/>
      <c r="AJ1349" s="28">
        <v>900</v>
      </c>
      <c r="AK1349" s="28">
        <v>60</v>
      </c>
      <c r="AL1349" s="28">
        <v>270</v>
      </c>
      <c r="AM1349" s="28">
        <v>60</v>
      </c>
      <c r="AN1349" s="14"/>
      <c r="AO1349" s="14"/>
      <c r="AP1349" s="14"/>
      <c r="AQ1349" s="14"/>
      <c r="AR1349" s="14"/>
      <c r="AS1349" s="16"/>
      <c r="AT1349" s="28">
        <v>1313.32</v>
      </c>
      <c r="AU1349" s="28"/>
      <c r="AV1349" s="28"/>
      <c r="AW1349" s="14"/>
      <c r="AX1349" s="14"/>
      <c r="AY1349" s="14"/>
      <c r="AZ1349" s="14"/>
      <c r="BA1349" s="14"/>
      <c r="BB1349" s="14"/>
      <c r="BC1349" s="38"/>
      <c r="BD1349" s="14"/>
      <c r="BE1349" s="14"/>
      <c r="BF1349" s="17"/>
      <c r="BG1349" s="14"/>
      <c r="BH1349" s="14"/>
      <c r="BI1349" s="14"/>
      <c r="BJ1349" s="14"/>
      <c r="BK1349" s="14"/>
      <c r="BL1349" s="14"/>
      <c r="BM1349" s="14"/>
      <c r="BN1349" s="14"/>
      <c r="BO1349" s="14"/>
      <c r="BP1349" s="14"/>
      <c r="BQ1349" s="14"/>
      <c r="BR1349" s="14"/>
      <c r="BS1349" s="14"/>
      <c r="BT1349" s="14"/>
      <c r="BU1349" s="14"/>
      <c r="BV1349" s="14"/>
      <c r="BW1349" s="14"/>
      <c r="BX1349" s="14"/>
      <c r="BY1349" s="14"/>
      <c r="BZ1349" s="14"/>
      <c r="CA1349" s="14"/>
      <c r="CB1349" s="14"/>
      <c r="CC1349" s="14"/>
      <c r="CD1349" s="14"/>
      <c r="CE1349" s="14"/>
      <c r="CF1349" s="14"/>
      <c r="CG1349" s="14"/>
      <c r="CH1349" s="14"/>
      <c r="CI1349" s="14"/>
      <c r="CJ1349" s="14"/>
      <c r="CK1349" s="14"/>
      <c r="CL1349" s="14"/>
      <c r="CM1349" s="14"/>
      <c r="CN1349" s="14"/>
      <c r="CO1349" s="14"/>
      <c r="CP1349" s="14"/>
      <c r="CQ1349" s="14"/>
      <c r="CR1349" s="14"/>
      <c r="CS1349" s="14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/>
      <c r="DK1349" s="1"/>
      <c r="DL1349" s="1"/>
      <c r="DM1349" s="1"/>
      <c r="DN1349" s="1"/>
      <c r="DO1349" s="1"/>
      <c r="DP1349" s="1"/>
      <c r="DQ1349" s="1"/>
      <c r="DR1349" s="1"/>
      <c r="DS1349" s="1"/>
      <c r="DT1349" s="1"/>
      <c r="DU1349" s="1"/>
      <c r="DV1349" s="1"/>
      <c r="DW1349" s="1"/>
      <c r="DX1349" s="1"/>
      <c r="DY1349" s="1"/>
      <c r="DZ1349" s="1"/>
      <c r="EA1349" s="1"/>
      <c r="EB1349" s="1"/>
      <c r="EC1349" s="1"/>
      <c r="ED1349" s="1"/>
      <c r="EE1349" s="1"/>
      <c r="EF1349" s="1"/>
      <c r="EG1349" s="1"/>
      <c r="EH1349" s="1"/>
      <c r="EI1349" s="1"/>
      <c r="EJ1349" s="1"/>
      <c r="EK1349" s="1"/>
      <c r="EL1349" s="1"/>
      <c r="EM1349" s="1"/>
      <c r="EN1349" s="1"/>
      <c r="EO1349" s="1"/>
      <c r="EP1349" s="1"/>
      <c r="EQ1349" s="1"/>
      <c r="ER1349" s="1"/>
      <c r="ES1349" s="1"/>
      <c r="ET1349" s="1"/>
      <c r="EU1349" s="1"/>
      <c r="EV1349" s="1"/>
      <c r="EW1349" s="1"/>
      <c r="EX1349" s="1"/>
      <c r="EY1349" s="1"/>
      <c r="EZ1349" s="1"/>
      <c r="FA1349" s="1"/>
      <c r="FB1349" s="1"/>
      <c r="FC1349" s="1"/>
      <c r="FD1349" s="1"/>
      <c r="FE1349" s="1"/>
      <c r="FF1349" s="1"/>
      <c r="FG1349" s="1"/>
      <c r="FH1349" s="1"/>
      <c r="FI1349" s="1"/>
      <c r="FJ1349" s="1"/>
      <c r="FK1349" s="1"/>
      <c r="FL1349" s="1"/>
      <c r="FM1349" s="1"/>
      <c r="FN1349" s="1"/>
      <c r="FO1349" s="1"/>
      <c r="FP1349" s="1"/>
      <c r="FQ1349" s="1"/>
      <c r="FR1349" s="1"/>
      <c r="FS1349" s="1"/>
      <c r="FT1349" s="1"/>
      <c r="FU1349" s="1"/>
      <c r="FV1349" s="1"/>
      <c r="FW1349" s="1"/>
      <c r="FX1349" s="1"/>
      <c r="FY1349" s="1"/>
      <c r="FZ1349" s="1"/>
      <c r="GA1349" s="1"/>
      <c r="GB1349" s="1"/>
      <c r="GC1349" s="1"/>
      <c r="GD1349" s="1"/>
      <c r="GE1349" s="1"/>
      <c r="GF1349" s="1"/>
      <c r="GG1349" s="1"/>
      <c r="GH1349" s="1"/>
      <c r="GI1349" s="1"/>
      <c r="GJ1349" s="1"/>
      <c r="GK1349" s="1"/>
      <c r="GL1349" s="1"/>
      <c r="GM1349" s="1"/>
      <c r="GN1349" s="1"/>
      <c r="GO1349" s="1"/>
      <c r="GP1349" s="1"/>
      <c r="GQ1349" s="1"/>
      <c r="GR1349" s="1"/>
      <c r="GS1349" s="1"/>
      <c r="GT1349" s="1"/>
      <c r="GU1349" s="1"/>
      <c r="GV1349" s="1"/>
      <c r="GW1349" s="1"/>
      <c r="GX1349" s="1"/>
      <c r="GY1349" s="1"/>
      <c r="GZ1349" s="1"/>
      <c r="HA1349" s="1"/>
      <c r="HB1349" s="1"/>
      <c r="HC1349" s="1"/>
      <c r="HD1349" s="1"/>
      <c r="HE1349" s="1"/>
      <c r="HF1349" s="1"/>
      <c r="HG1349" s="1"/>
      <c r="HH1349" s="1"/>
      <c r="HI1349" s="1"/>
      <c r="HJ1349" s="1"/>
      <c r="HK1349" s="1"/>
      <c r="HL1349" s="1"/>
      <c r="HM1349" s="1"/>
      <c r="HN1349" s="1"/>
      <c r="HO1349" s="1"/>
      <c r="HP1349" s="1"/>
      <c r="HQ1349" s="1"/>
      <c r="HR1349" s="1"/>
      <c r="HS1349" s="1"/>
      <c r="HT1349" s="1"/>
      <c r="HU1349" s="1"/>
      <c r="HV1349" s="1"/>
      <c r="HW1349" s="1"/>
      <c r="HX1349" s="1"/>
      <c r="HY1349" s="1"/>
      <c r="HZ1349" s="1"/>
      <c r="IA1349" s="1"/>
      <c r="IB1349" s="1"/>
      <c r="IC1349" s="1"/>
      <c r="ID1349" s="1"/>
      <c r="IE1349" s="1"/>
      <c r="IF1349" s="1"/>
      <c r="IG1349" s="1"/>
      <c r="IH1349" s="1"/>
      <c r="II1349" s="1"/>
      <c r="IJ1349" s="1"/>
      <c r="IK1349" s="1"/>
      <c r="IL1349" s="1"/>
      <c r="IM1349" s="1"/>
      <c r="IN1349" s="1"/>
      <c r="IO1349" s="1"/>
      <c r="IP1349" s="1"/>
      <c r="IQ1349" s="1"/>
      <c r="IR1349" s="1"/>
      <c r="IS1349" s="1"/>
      <c r="IT1349" s="1"/>
      <c r="IU1349" s="1"/>
      <c r="IV1349" s="1"/>
    </row>
    <row r="1350" spans="1:256" s="3" customFormat="1" ht="15" customHeight="1">
      <c r="A1350" s="1"/>
      <c r="B1350" s="1"/>
      <c r="C1350" s="1"/>
      <c r="D1350" s="1"/>
      <c r="E1350" s="1"/>
      <c r="F1350" s="1"/>
      <c r="G1350" s="1"/>
      <c r="H1350" s="1"/>
      <c r="I1350" s="1"/>
      <c r="J1350" s="1"/>
      <c r="K1350" s="19">
        <v>137</v>
      </c>
      <c r="L1350" s="28">
        <v>3.5</v>
      </c>
      <c r="M1350" s="28">
        <v>2.5</v>
      </c>
      <c r="N1350" s="28">
        <v>0.05</v>
      </c>
      <c r="O1350" s="28">
        <v>5.0000000000000001E-3</v>
      </c>
      <c r="P1350" s="28">
        <v>0.05</v>
      </c>
      <c r="Q1350" s="28"/>
      <c r="R1350" s="28">
        <v>1.9E-2</v>
      </c>
      <c r="S1350" s="28">
        <v>0</v>
      </c>
      <c r="T1350" s="28">
        <v>0</v>
      </c>
      <c r="U1350" s="28">
        <v>0</v>
      </c>
      <c r="V1350" s="28">
        <v>0</v>
      </c>
      <c r="W1350" s="28">
        <v>0</v>
      </c>
      <c r="X1350" s="28">
        <v>0</v>
      </c>
      <c r="Y1350" s="28">
        <v>0</v>
      </c>
      <c r="Z1350" s="28"/>
      <c r="AA1350" s="28"/>
      <c r="AB1350" s="28"/>
      <c r="AC1350" s="28"/>
      <c r="AD1350" s="28"/>
      <c r="AE1350" s="28"/>
      <c r="AF1350" s="28"/>
      <c r="AG1350" s="28">
        <v>696.4</v>
      </c>
      <c r="AH1350" s="28">
        <v>4</v>
      </c>
      <c r="AI1350" s="28"/>
      <c r="AJ1350" s="28">
        <v>925</v>
      </c>
      <c r="AK1350" s="28">
        <v>60</v>
      </c>
      <c r="AL1350" s="28">
        <v>270</v>
      </c>
      <c r="AM1350" s="28">
        <v>60</v>
      </c>
      <c r="AN1350" s="14"/>
      <c r="AO1350" s="14"/>
      <c r="AP1350" s="14"/>
      <c r="AQ1350" s="14"/>
      <c r="AR1350" s="14"/>
      <c r="AS1350" s="16"/>
      <c r="AT1350" s="28">
        <v>1205.95</v>
      </c>
      <c r="AU1350" s="28"/>
      <c r="AV1350" s="28"/>
      <c r="AW1350" s="14"/>
      <c r="AX1350" s="14"/>
      <c r="AY1350" s="14"/>
      <c r="AZ1350" s="14"/>
      <c r="BA1350" s="14"/>
      <c r="BB1350" s="14"/>
      <c r="BC1350" s="38"/>
      <c r="BD1350" s="14"/>
      <c r="BE1350" s="14"/>
      <c r="BF1350" s="17"/>
      <c r="BG1350" s="14"/>
      <c r="BH1350" s="14"/>
      <c r="BI1350" s="14"/>
      <c r="BJ1350" s="14"/>
      <c r="BK1350" s="14"/>
      <c r="BL1350" s="14"/>
      <c r="BM1350" s="14"/>
      <c r="BN1350" s="14"/>
      <c r="BO1350" s="14"/>
      <c r="BP1350" s="14"/>
      <c r="BQ1350" s="14"/>
      <c r="BR1350" s="14"/>
      <c r="BS1350" s="14"/>
      <c r="BT1350" s="14"/>
      <c r="BU1350" s="14"/>
      <c r="BV1350" s="14"/>
      <c r="BW1350" s="14"/>
      <c r="BX1350" s="14"/>
      <c r="BY1350" s="14"/>
      <c r="BZ1350" s="14"/>
      <c r="CA1350" s="14"/>
      <c r="CB1350" s="14"/>
      <c r="CC1350" s="14"/>
      <c r="CD1350" s="14"/>
      <c r="CE1350" s="14"/>
      <c r="CF1350" s="14"/>
      <c r="CG1350" s="14"/>
      <c r="CH1350" s="14"/>
      <c r="CI1350" s="14"/>
      <c r="CJ1350" s="14"/>
      <c r="CK1350" s="14"/>
      <c r="CL1350" s="14"/>
      <c r="CM1350" s="14"/>
      <c r="CN1350" s="14"/>
      <c r="CO1350" s="14"/>
      <c r="CP1350" s="14"/>
      <c r="CQ1350" s="14"/>
      <c r="CR1350" s="14"/>
      <c r="CS1350" s="14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/>
      <c r="DJ1350" s="1"/>
      <c r="DK1350" s="1"/>
      <c r="DL1350" s="1"/>
      <c r="DM1350" s="1"/>
      <c r="DN1350" s="1"/>
      <c r="DO1350" s="1"/>
      <c r="DP1350" s="1"/>
      <c r="DQ1350" s="1"/>
      <c r="DR1350" s="1"/>
      <c r="DS1350" s="1"/>
      <c r="DT1350" s="1"/>
      <c r="DU1350" s="1"/>
      <c r="DV1350" s="1"/>
      <c r="DW1350" s="1"/>
      <c r="DX1350" s="1"/>
      <c r="DY1350" s="1"/>
      <c r="DZ1350" s="1"/>
      <c r="EA1350" s="1"/>
      <c r="EB1350" s="1"/>
      <c r="EC1350" s="1"/>
      <c r="ED1350" s="1"/>
      <c r="EE1350" s="1"/>
      <c r="EF1350" s="1"/>
      <c r="EG1350" s="1"/>
      <c r="EH1350" s="1"/>
      <c r="EI1350" s="1"/>
      <c r="EJ1350" s="1"/>
      <c r="EK1350" s="1"/>
      <c r="EL1350" s="1"/>
      <c r="EM1350" s="1"/>
      <c r="EN1350" s="1"/>
      <c r="EO1350" s="1"/>
      <c r="EP1350" s="1"/>
      <c r="EQ1350" s="1"/>
      <c r="ER1350" s="1"/>
      <c r="ES1350" s="1"/>
      <c r="ET1350" s="1"/>
      <c r="EU1350" s="1"/>
      <c r="EV1350" s="1"/>
      <c r="EW1350" s="1"/>
      <c r="EX1350" s="1"/>
      <c r="EY1350" s="1"/>
      <c r="EZ1350" s="1"/>
      <c r="FA1350" s="1"/>
      <c r="FB1350" s="1"/>
      <c r="FC1350" s="1"/>
      <c r="FD1350" s="1"/>
      <c r="FE1350" s="1"/>
      <c r="FF1350" s="1"/>
      <c r="FG1350" s="1"/>
      <c r="FH1350" s="1"/>
      <c r="FI1350" s="1"/>
      <c r="FJ1350" s="1"/>
      <c r="FK1350" s="1"/>
      <c r="FL1350" s="1"/>
      <c r="FM1350" s="1"/>
      <c r="FN1350" s="1"/>
      <c r="FO1350" s="1"/>
      <c r="FP1350" s="1"/>
      <c r="FQ1350" s="1"/>
      <c r="FR1350" s="1"/>
      <c r="FS1350" s="1"/>
      <c r="FT1350" s="1"/>
      <c r="FU1350" s="1"/>
      <c r="FV1350" s="1"/>
      <c r="FW1350" s="1"/>
      <c r="FX1350" s="1"/>
      <c r="FY1350" s="1"/>
      <c r="FZ1350" s="1"/>
      <c r="GA1350" s="1"/>
      <c r="GB1350" s="1"/>
      <c r="GC1350" s="1"/>
      <c r="GD1350" s="1"/>
      <c r="GE1350" s="1"/>
      <c r="GF1350" s="1"/>
      <c r="GG1350" s="1"/>
      <c r="GH1350" s="1"/>
      <c r="GI1350" s="1"/>
      <c r="GJ1350" s="1"/>
      <c r="GK1350" s="1"/>
      <c r="GL1350" s="1"/>
      <c r="GM1350" s="1"/>
      <c r="GN1350" s="1"/>
      <c r="GO1350" s="1"/>
      <c r="GP1350" s="1"/>
      <c r="GQ1350" s="1"/>
      <c r="GR1350" s="1"/>
      <c r="GS1350" s="1"/>
      <c r="GT1350" s="1"/>
      <c r="GU1350" s="1"/>
      <c r="GV1350" s="1"/>
      <c r="GW1350" s="1"/>
      <c r="GX1350" s="1"/>
      <c r="GY1350" s="1"/>
      <c r="GZ1350" s="1"/>
      <c r="HA1350" s="1"/>
      <c r="HB1350" s="1"/>
      <c r="HC1350" s="1"/>
      <c r="HD1350" s="1"/>
      <c r="HE1350" s="1"/>
      <c r="HF1350" s="1"/>
      <c r="HG1350" s="1"/>
      <c r="HH1350" s="1"/>
      <c r="HI1350" s="1"/>
      <c r="HJ1350" s="1"/>
      <c r="HK1350" s="1"/>
      <c r="HL1350" s="1"/>
      <c r="HM1350" s="1"/>
      <c r="HN1350" s="1"/>
      <c r="HO1350" s="1"/>
      <c r="HP1350" s="1"/>
      <c r="HQ1350" s="1"/>
      <c r="HR1350" s="1"/>
      <c r="HS1350" s="1"/>
      <c r="HT1350" s="1"/>
      <c r="HU1350" s="1"/>
      <c r="HV1350" s="1"/>
      <c r="HW1350" s="1"/>
      <c r="HX1350" s="1"/>
      <c r="HY1350" s="1"/>
      <c r="HZ1350" s="1"/>
      <c r="IA1350" s="1"/>
      <c r="IB1350" s="1"/>
      <c r="IC1350" s="1"/>
      <c r="ID1350" s="1"/>
      <c r="IE1350" s="1"/>
      <c r="IF1350" s="1"/>
      <c r="IG1350" s="1"/>
      <c r="IH1350" s="1"/>
      <c r="II1350" s="1"/>
      <c r="IJ1350" s="1"/>
      <c r="IK1350" s="1"/>
      <c r="IL1350" s="1"/>
      <c r="IM1350" s="1"/>
      <c r="IN1350" s="1"/>
      <c r="IO1350" s="1"/>
      <c r="IP1350" s="1"/>
      <c r="IQ1350" s="1"/>
      <c r="IR1350" s="1"/>
      <c r="IS1350" s="1"/>
      <c r="IT1350" s="1"/>
      <c r="IU1350" s="1"/>
      <c r="IV1350" s="1"/>
    </row>
    <row r="1351" spans="1:256" s="3" customFormat="1" ht="15" customHeight="1">
      <c r="A1351" s="1"/>
      <c r="B1351" s="1"/>
      <c r="C1351" s="1"/>
      <c r="D1351" s="1"/>
      <c r="E1351" s="1"/>
      <c r="F1351" s="1"/>
      <c r="G1351" s="1"/>
      <c r="H1351" s="1"/>
      <c r="I1351" s="1"/>
      <c r="J1351" s="1"/>
      <c r="K1351" s="19">
        <v>137</v>
      </c>
      <c r="L1351" s="28">
        <v>3.5</v>
      </c>
      <c r="M1351" s="28">
        <v>2.5</v>
      </c>
      <c r="N1351" s="28">
        <v>0.05</v>
      </c>
      <c r="O1351" s="28">
        <v>5.0000000000000001E-3</v>
      </c>
      <c r="P1351" s="28">
        <v>0.05</v>
      </c>
      <c r="Q1351" s="28"/>
      <c r="R1351" s="28">
        <v>1.9E-2</v>
      </c>
      <c r="S1351" s="28">
        <v>0</v>
      </c>
      <c r="T1351" s="28">
        <v>0</v>
      </c>
      <c r="U1351" s="28">
        <v>0</v>
      </c>
      <c r="V1351" s="28">
        <v>0</v>
      </c>
      <c r="W1351" s="28">
        <v>0</v>
      </c>
      <c r="X1351" s="28">
        <v>0</v>
      </c>
      <c r="Y1351" s="28">
        <v>0</v>
      </c>
      <c r="Z1351" s="28"/>
      <c r="AA1351" s="28"/>
      <c r="AB1351" s="28"/>
      <c r="AC1351" s="28"/>
      <c r="AD1351" s="28"/>
      <c r="AE1351" s="28"/>
      <c r="AF1351" s="28"/>
      <c r="AG1351" s="28">
        <v>696.4</v>
      </c>
      <c r="AH1351" s="28">
        <v>4</v>
      </c>
      <c r="AI1351" s="28"/>
      <c r="AJ1351" s="28">
        <v>850</v>
      </c>
      <c r="AK1351" s="28">
        <v>60</v>
      </c>
      <c r="AL1351" s="28">
        <v>370</v>
      </c>
      <c r="AM1351" s="28">
        <v>60</v>
      </c>
      <c r="AN1351" s="14"/>
      <c r="AO1351" s="14"/>
      <c r="AP1351" s="14"/>
      <c r="AQ1351" s="14"/>
      <c r="AR1351" s="14"/>
      <c r="AS1351" s="16"/>
      <c r="AT1351" s="28">
        <v>991.19</v>
      </c>
      <c r="AU1351" s="28"/>
      <c r="AV1351" s="28"/>
      <c r="AW1351" s="14"/>
      <c r="AX1351" s="14"/>
      <c r="AY1351" s="14"/>
      <c r="AZ1351" s="14"/>
      <c r="BA1351" s="14"/>
      <c r="BB1351" s="14"/>
      <c r="BC1351" s="38"/>
      <c r="BD1351" s="14"/>
      <c r="BE1351" s="14"/>
      <c r="BF1351" s="17"/>
      <c r="BG1351" s="14"/>
      <c r="BH1351" s="14"/>
      <c r="BI1351" s="14"/>
      <c r="BJ1351" s="14"/>
      <c r="BK1351" s="14"/>
      <c r="BL1351" s="14"/>
      <c r="BM1351" s="14"/>
      <c r="BN1351" s="14"/>
      <c r="BO1351" s="14"/>
      <c r="BP1351" s="14"/>
      <c r="BQ1351" s="14"/>
      <c r="BR1351" s="14"/>
      <c r="BS1351" s="14"/>
      <c r="BT1351" s="14"/>
      <c r="BU1351" s="14"/>
      <c r="BV1351" s="14"/>
      <c r="BW1351" s="14"/>
      <c r="BX1351" s="14"/>
      <c r="BY1351" s="14"/>
      <c r="BZ1351" s="14"/>
      <c r="CA1351" s="14"/>
      <c r="CB1351" s="14"/>
      <c r="CC1351" s="14"/>
      <c r="CD1351" s="14"/>
      <c r="CE1351" s="14"/>
      <c r="CF1351" s="14"/>
      <c r="CG1351" s="14"/>
      <c r="CH1351" s="14"/>
      <c r="CI1351" s="14"/>
      <c r="CJ1351" s="14"/>
      <c r="CK1351" s="14"/>
      <c r="CL1351" s="14"/>
      <c r="CM1351" s="14"/>
      <c r="CN1351" s="14"/>
      <c r="CO1351" s="14"/>
      <c r="CP1351" s="14"/>
      <c r="CQ1351" s="14"/>
      <c r="CR1351" s="14"/>
      <c r="CS1351" s="14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/>
      <c r="DK1351" s="1"/>
      <c r="DL1351" s="1"/>
      <c r="DM1351" s="1"/>
      <c r="DN1351" s="1"/>
      <c r="DO1351" s="1"/>
      <c r="DP1351" s="1"/>
      <c r="DQ1351" s="1"/>
      <c r="DR1351" s="1"/>
      <c r="DS1351" s="1"/>
      <c r="DT1351" s="1"/>
      <c r="DU1351" s="1"/>
      <c r="DV1351" s="1"/>
      <c r="DW1351" s="1"/>
      <c r="DX1351" s="1"/>
      <c r="DY1351" s="1"/>
      <c r="DZ1351" s="1"/>
      <c r="EA1351" s="1"/>
      <c r="EB1351" s="1"/>
      <c r="EC1351" s="1"/>
      <c r="ED1351" s="1"/>
      <c r="EE1351" s="1"/>
      <c r="EF1351" s="1"/>
      <c r="EG1351" s="1"/>
      <c r="EH1351" s="1"/>
      <c r="EI1351" s="1"/>
      <c r="EJ1351" s="1"/>
      <c r="EK1351" s="1"/>
      <c r="EL1351" s="1"/>
      <c r="EM1351" s="1"/>
      <c r="EN1351" s="1"/>
      <c r="EO1351" s="1"/>
      <c r="EP1351" s="1"/>
      <c r="EQ1351" s="1"/>
      <c r="ER1351" s="1"/>
      <c r="ES1351" s="1"/>
      <c r="ET1351" s="1"/>
      <c r="EU1351" s="1"/>
      <c r="EV1351" s="1"/>
      <c r="EW1351" s="1"/>
      <c r="EX1351" s="1"/>
      <c r="EY1351" s="1"/>
      <c r="EZ1351" s="1"/>
      <c r="FA1351" s="1"/>
      <c r="FB1351" s="1"/>
      <c r="FC1351" s="1"/>
      <c r="FD1351" s="1"/>
      <c r="FE1351" s="1"/>
      <c r="FF1351" s="1"/>
      <c r="FG1351" s="1"/>
      <c r="FH1351" s="1"/>
      <c r="FI1351" s="1"/>
      <c r="FJ1351" s="1"/>
      <c r="FK1351" s="1"/>
      <c r="FL1351" s="1"/>
      <c r="FM1351" s="1"/>
      <c r="FN1351" s="1"/>
      <c r="FO1351" s="1"/>
      <c r="FP1351" s="1"/>
      <c r="FQ1351" s="1"/>
      <c r="FR1351" s="1"/>
      <c r="FS1351" s="1"/>
      <c r="FT1351" s="1"/>
      <c r="FU1351" s="1"/>
      <c r="FV1351" s="1"/>
      <c r="FW1351" s="1"/>
      <c r="FX1351" s="1"/>
      <c r="FY1351" s="1"/>
      <c r="FZ1351" s="1"/>
      <c r="GA1351" s="1"/>
      <c r="GB1351" s="1"/>
      <c r="GC1351" s="1"/>
      <c r="GD1351" s="1"/>
      <c r="GE1351" s="1"/>
      <c r="GF1351" s="1"/>
      <c r="GG1351" s="1"/>
      <c r="GH1351" s="1"/>
      <c r="GI1351" s="1"/>
      <c r="GJ1351" s="1"/>
      <c r="GK1351" s="1"/>
      <c r="GL1351" s="1"/>
      <c r="GM1351" s="1"/>
      <c r="GN1351" s="1"/>
      <c r="GO1351" s="1"/>
      <c r="GP1351" s="1"/>
      <c r="GQ1351" s="1"/>
      <c r="GR1351" s="1"/>
      <c r="GS1351" s="1"/>
      <c r="GT1351" s="1"/>
      <c r="GU1351" s="1"/>
      <c r="GV1351" s="1"/>
      <c r="GW1351" s="1"/>
      <c r="GX1351" s="1"/>
      <c r="GY1351" s="1"/>
      <c r="GZ1351" s="1"/>
      <c r="HA1351" s="1"/>
      <c r="HB1351" s="1"/>
      <c r="HC1351" s="1"/>
      <c r="HD1351" s="1"/>
      <c r="HE1351" s="1"/>
      <c r="HF1351" s="1"/>
      <c r="HG1351" s="1"/>
      <c r="HH1351" s="1"/>
      <c r="HI1351" s="1"/>
      <c r="HJ1351" s="1"/>
      <c r="HK1351" s="1"/>
      <c r="HL1351" s="1"/>
      <c r="HM1351" s="1"/>
      <c r="HN1351" s="1"/>
      <c r="HO1351" s="1"/>
      <c r="HP1351" s="1"/>
      <c r="HQ1351" s="1"/>
      <c r="HR1351" s="1"/>
      <c r="HS1351" s="1"/>
      <c r="HT1351" s="1"/>
      <c r="HU1351" s="1"/>
      <c r="HV1351" s="1"/>
      <c r="HW1351" s="1"/>
      <c r="HX1351" s="1"/>
      <c r="HY1351" s="1"/>
      <c r="HZ1351" s="1"/>
      <c r="IA1351" s="1"/>
      <c r="IB1351" s="1"/>
      <c r="IC1351" s="1"/>
      <c r="ID1351" s="1"/>
      <c r="IE1351" s="1"/>
      <c r="IF1351" s="1"/>
      <c r="IG1351" s="1"/>
      <c r="IH1351" s="1"/>
      <c r="II1351" s="1"/>
      <c r="IJ1351" s="1"/>
      <c r="IK1351" s="1"/>
      <c r="IL1351" s="1"/>
      <c r="IM1351" s="1"/>
      <c r="IN1351" s="1"/>
      <c r="IO1351" s="1"/>
      <c r="IP1351" s="1"/>
      <c r="IQ1351" s="1"/>
      <c r="IR1351" s="1"/>
      <c r="IS1351" s="1"/>
      <c r="IT1351" s="1"/>
      <c r="IU1351" s="1"/>
      <c r="IV1351" s="1"/>
    </row>
    <row r="1352" spans="1:256" s="3" customFormat="1" ht="15" customHeight="1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9">
        <v>137</v>
      </c>
      <c r="L1352" s="28">
        <v>3.5</v>
      </c>
      <c r="M1352" s="28">
        <v>2.5</v>
      </c>
      <c r="N1352" s="28">
        <v>0.05</v>
      </c>
      <c r="O1352" s="28">
        <v>5.0000000000000001E-3</v>
      </c>
      <c r="P1352" s="28">
        <v>0.05</v>
      </c>
      <c r="Q1352" s="28"/>
      <c r="R1352" s="28">
        <v>1.9E-2</v>
      </c>
      <c r="S1352" s="28">
        <v>0</v>
      </c>
      <c r="T1352" s="28">
        <v>0</v>
      </c>
      <c r="U1352" s="28">
        <v>0</v>
      </c>
      <c r="V1352" s="28">
        <v>0</v>
      </c>
      <c r="W1352" s="28">
        <v>0</v>
      </c>
      <c r="X1352" s="28">
        <v>0</v>
      </c>
      <c r="Y1352" s="28">
        <v>0</v>
      </c>
      <c r="Z1352" s="28"/>
      <c r="AA1352" s="28"/>
      <c r="AB1352" s="28"/>
      <c r="AC1352" s="28"/>
      <c r="AD1352" s="28"/>
      <c r="AE1352" s="28"/>
      <c r="AF1352" s="28"/>
      <c r="AG1352" s="28">
        <v>696.4</v>
      </c>
      <c r="AH1352" s="28">
        <v>4</v>
      </c>
      <c r="AI1352" s="28"/>
      <c r="AJ1352" s="28">
        <v>900</v>
      </c>
      <c r="AK1352" s="28">
        <v>60</v>
      </c>
      <c r="AL1352" s="28">
        <v>370</v>
      </c>
      <c r="AM1352" s="28">
        <v>60</v>
      </c>
      <c r="AN1352" s="14"/>
      <c r="AO1352" s="14"/>
      <c r="AP1352" s="14"/>
      <c r="AQ1352" s="14"/>
      <c r="AR1352" s="14"/>
      <c r="AS1352" s="16"/>
      <c r="AT1352" s="28">
        <v>1117.8399999999999</v>
      </c>
      <c r="AU1352" s="28"/>
      <c r="AV1352" s="28"/>
      <c r="AW1352" s="14"/>
      <c r="AX1352" s="14"/>
      <c r="AY1352" s="14"/>
      <c r="AZ1352" s="14"/>
      <c r="BA1352" s="14"/>
      <c r="BB1352" s="14"/>
      <c r="BC1352" s="38"/>
      <c r="BD1352" s="14"/>
      <c r="BE1352" s="14"/>
      <c r="BF1352" s="17"/>
      <c r="BG1352" s="14"/>
      <c r="BH1352" s="14"/>
      <c r="BI1352" s="14"/>
      <c r="BJ1352" s="14"/>
      <c r="BK1352" s="14"/>
      <c r="BL1352" s="14"/>
      <c r="BM1352" s="14"/>
      <c r="BN1352" s="14"/>
      <c r="BO1352" s="14"/>
      <c r="BP1352" s="14"/>
      <c r="BQ1352" s="14"/>
      <c r="BR1352" s="14"/>
      <c r="BS1352" s="14"/>
      <c r="BT1352" s="14"/>
      <c r="BU1352" s="14"/>
      <c r="BV1352" s="14"/>
      <c r="BW1352" s="14"/>
      <c r="BX1352" s="14"/>
      <c r="BY1352" s="14"/>
      <c r="BZ1352" s="14"/>
      <c r="CA1352" s="14"/>
      <c r="CB1352" s="14"/>
      <c r="CC1352" s="14"/>
      <c r="CD1352" s="14"/>
      <c r="CE1352" s="14"/>
      <c r="CF1352" s="14"/>
      <c r="CG1352" s="14"/>
      <c r="CH1352" s="14"/>
      <c r="CI1352" s="14"/>
      <c r="CJ1352" s="14"/>
      <c r="CK1352" s="14"/>
      <c r="CL1352" s="14"/>
      <c r="CM1352" s="14"/>
      <c r="CN1352" s="14"/>
      <c r="CO1352" s="14"/>
      <c r="CP1352" s="14"/>
      <c r="CQ1352" s="14"/>
      <c r="CR1352" s="14"/>
      <c r="CS1352" s="14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  <c r="DH1352" s="1"/>
      <c r="DI1352" s="1"/>
      <c r="DJ1352" s="1"/>
      <c r="DK1352" s="1"/>
      <c r="DL1352" s="1"/>
      <c r="DM1352" s="1"/>
      <c r="DN1352" s="1"/>
      <c r="DO1352" s="1"/>
      <c r="DP1352" s="1"/>
      <c r="DQ1352" s="1"/>
      <c r="DR1352" s="1"/>
      <c r="DS1352" s="1"/>
      <c r="DT1352" s="1"/>
      <c r="DU1352" s="1"/>
      <c r="DV1352" s="1"/>
      <c r="DW1352" s="1"/>
      <c r="DX1352" s="1"/>
      <c r="DY1352" s="1"/>
      <c r="DZ1352" s="1"/>
      <c r="EA1352" s="1"/>
      <c r="EB1352" s="1"/>
      <c r="EC1352" s="1"/>
      <c r="ED1352" s="1"/>
      <c r="EE1352" s="1"/>
      <c r="EF1352" s="1"/>
      <c r="EG1352" s="1"/>
      <c r="EH1352" s="1"/>
      <c r="EI1352" s="1"/>
      <c r="EJ1352" s="1"/>
      <c r="EK1352" s="1"/>
      <c r="EL1352" s="1"/>
      <c r="EM1352" s="1"/>
      <c r="EN1352" s="1"/>
      <c r="EO1352" s="1"/>
      <c r="EP1352" s="1"/>
      <c r="EQ1352" s="1"/>
      <c r="ER1352" s="1"/>
      <c r="ES1352" s="1"/>
      <c r="ET1352" s="1"/>
      <c r="EU1352" s="1"/>
      <c r="EV1352" s="1"/>
      <c r="EW1352" s="1"/>
      <c r="EX1352" s="1"/>
      <c r="EY1352" s="1"/>
      <c r="EZ1352" s="1"/>
      <c r="FA1352" s="1"/>
      <c r="FB1352" s="1"/>
      <c r="FC1352" s="1"/>
      <c r="FD1352" s="1"/>
      <c r="FE1352" s="1"/>
      <c r="FF1352" s="1"/>
      <c r="FG1352" s="1"/>
      <c r="FH1352" s="1"/>
      <c r="FI1352" s="1"/>
      <c r="FJ1352" s="1"/>
      <c r="FK1352" s="1"/>
      <c r="FL1352" s="1"/>
      <c r="FM1352" s="1"/>
      <c r="FN1352" s="1"/>
      <c r="FO1352" s="1"/>
      <c r="FP1352" s="1"/>
      <c r="FQ1352" s="1"/>
      <c r="FR1352" s="1"/>
      <c r="FS1352" s="1"/>
      <c r="FT1352" s="1"/>
      <c r="FU1352" s="1"/>
      <c r="FV1352" s="1"/>
      <c r="FW1352" s="1"/>
      <c r="FX1352" s="1"/>
      <c r="FY1352" s="1"/>
      <c r="FZ1352" s="1"/>
      <c r="GA1352" s="1"/>
      <c r="GB1352" s="1"/>
      <c r="GC1352" s="1"/>
      <c r="GD1352" s="1"/>
      <c r="GE1352" s="1"/>
      <c r="GF1352" s="1"/>
      <c r="GG1352" s="1"/>
      <c r="GH1352" s="1"/>
      <c r="GI1352" s="1"/>
      <c r="GJ1352" s="1"/>
      <c r="GK1352" s="1"/>
      <c r="GL1352" s="1"/>
      <c r="GM1352" s="1"/>
      <c r="GN1352" s="1"/>
      <c r="GO1352" s="1"/>
      <c r="GP1352" s="1"/>
      <c r="GQ1352" s="1"/>
      <c r="GR1352" s="1"/>
      <c r="GS1352" s="1"/>
      <c r="GT1352" s="1"/>
      <c r="GU1352" s="1"/>
      <c r="GV1352" s="1"/>
      <c r="GW1352" s="1"/>
      <c r="GX1352" s="1"/>
      <c r="GY1352" s="1"/>
      <c r="GZ1352" s="1"/>
      <c r="HA1352" s="1"/>
      <c r="HB1352" s="1"/>
      <c r="HC1352" s="1"/>
      <c r="HD1352" s="1"/>
      <c r="HE1352" s="1"/>
      <c r="HF1352" s="1"/>
      <c r="HG1352" s="1"/>
      <c r="HH1352" s="1"/>
      <c r="HI1352" s="1"/>
      <c r="HJ1352" s="1"/>
      <c r="HK1352" s="1"/>
      <c r="HL1352" s="1"/>
      <c r="HM1352" s="1"/>
      <c r="HN1352" s="1"/>
      <c r="HO1352" s="1"/>
      <c r="HP1352" s="1"/>
      <c r="HQ1352" s="1"/>
      <c r="HR1352" s="1"/>
      <c r="HS1352" s="1"/>
      <c r="HT1352" s="1"/>
      <c r="HU1352" s="1"/>
      <c r="HV1352" s="1"/>
      <c r="HW1352" s="1"/>
      <c r="HX1352" s="1"/>
      <c r="HY1352" s="1"/>
      <c r="HZ1352" s="1"/>
      <c r="IA1352" s="1"/>
      <c r="IB1352" s="1"/>
      <c r="IC1352" s="1"/>
      <c r="ID1352" s="1"/>
      <c r="IE1352" s="1"/>
      <c r="IF1352" s="1"/>
      <c r="IG1352" s="1"/>
      <c r="IH1352" s="1"/>
      <c r="II1352" s="1"/>
      <c r="IJ1352" s="1"/>
      <c r="IK1352" s="1"/>
      <c r="IL1352" s="1"/>
      <c r="IM1352" s="1"/>
      <c r="IN1352" s="1"/>
      <c r="IO1352" s="1"/>
      <c r="IP1352" s="1"/>
      <c r="IQ1352" s="1"/>
      <c r="IR1352" s="1"/>
      <c r="IS1352" s="1"/>
      <c r="IT1352" s="1"/>
      <c r="IU1352" s="1"/>
      <c r="IV1352" s="1"/>
    </row>
    <row r="1353" spans="1:256" s="3" customFormat="1" ht="15" customHeight="1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9">
        <v>137</v>
      </c>
      <c r="L1353" s="28">
        <v>3.5</v>
      </c>
      <c r="M1353" s="28">
        <v>2.5</v>
      </c>
      <c r="N1353" s="28">
        <v>0.05</v>
      </c>
      <c r="O1353" s="28">
        <v>5.0000000000000001E-3</v>
      </c>
      <c r="P1353" s="28">
        <v>0.05</v>
      </c>
      <c r="Q1353" s="28"/>
      <c r="R1353" s="28">
        <v>1.9E-2</v>
      </c>
      <c r="S1353" s="28">
        <v>0</v>
      </c>
      <c r="T1353" s="28">
        <v>0</v>
      </c>
      <c r="U1353" s="28">
        <v>0</v>
      </c>
      <c r="V1353" s="28">
        <v>0</v>
      </c>
      <c r="W1353" s="28">
        <v>0</v>
      </c>
      <c r="X1353" s="28">
        <v>0</v>
      </c>
      <c r="Y1353" s="28">
        <v>0</v>
      </c>
      <c r="Z1353" s="28"/>
      <c r="AA1353" s="28"/>
      <c r="AB1353" s="28"/>
      <c r="AC1353" s="28"/>
      <c r="AD1353" s="28"/>
      <c r="AE1353" s="28"/>
      <c r="AF1353" s="28"/>
      <c r="AG1353" s="28">
        <v>696.4</v>
      </c>
      <c r="AH1353" s="28">
        <v>4</v>
      </c>
      <c r="AI1353" s="28"/>
      <c r="AJ1353" s="28">
        <v>925</v>
      </c>
      <c r="AK1353" s="28">
        <v>60</v>
      </c>
      <c r="AL1353" s="28">
        <v>370</v>
      </c>
      <c r="AM1353" s="28">
        <v>60</v>
      </c>
      <c r="AN1353" s="14"/>
      <c r="AO1353" s="14"/>
      <c r="AP1353" s="14"/>
      <c r="AQ1353" s="14"/>
      <c r="AR1353" s="14"/>
      <c r="AS1353" s="16"/>
      <c r="AT1353" s="28">
        <v>1010.46</v>
      </c>
      <c r="AU1353" s="28"/>
      <c r="AV1353" s="28"/>
      <c r="AW1353" s="14"/>
      <c r="AX1353" s="14"/>
      <c r="AY1353" s="14"/>
      <c r="AZ1353" s="14"/>
      <c r="BA1353" s="14"/>
      <c r="BB1353" s="14"/>
      <c r="BC1353" s="38"/>
      <c r="BD1353" s="14"/>
      <c r="BE1353" s="14"/>
      <c r="BF1353" s="17"/>
      <c r="BG1353" s="14"/>
      <c r="BH1353" s="14"/>
      <c r="BI1353" s="14"/>
      <c r="BJ1353" s="14"/>
      <c r="BK1353" s="14"/>
      <c r="BL1353" s="14"/>
      <c r="BM1353" s="14"/>
      <c r="BN1353" s="14"/>
      <c r="BO1353" s="14"/>
      <c r="BP1353" s="14"/>
      <c r="BQ1353" s="14"/>
      <c r="BR1353" s="14"/>
      <c r="BS1353" s="14"/>
      <c r="BT1353" s="14"/>
      <c r="BU1353" s="14"/>
      <c r="BV1353" s="14"/>
      <c r="BW1353" s="14"/>
      <c r="BX1353" s="14"/>
      <c r="BY1353" s="14"/>
      <c r="BZ1353" s="14"/>
      <c r="CA1353" s="14"/>
      <c r="CB1353" s="14"/>
      <c r="CC1353" s="14"/>
      <c r="CD1353" s="14"/>
      <c r="CE1353" s="14"/>
      <c r="CF1353" s="14"/>
      <c r="CG1353" s="14"/>
      <c r="CH1353" s="14"/>
      <c r="CI1353" s="14"/>
      <c r="CJ1353" s="14"/>
      <c r="CK1353" s="14"/>
      <c r="CL1353" s="14"/>
      <c r="CM1353" s="14"/>
      <c r="CN1353" s="14"/>
      <c r="CO1353" s="14"/>
      <c r="CP1353" s="14"/>
      <c r="CQ1353" s="14"/>
      <c r="CR1353" s="14"/>
      <c r="CS1353" s="14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/>
      <c r="DL1353" s="1"/>
      <c r="DM1353" s="1"/>
      <c r="DN1353" s="1"/>
      <c r="DO1353" s="1"/>
      <c r="DP1353" s="1"/>
      <c r="DQ1353" s="1"/>
      <c r="DR1353" s="1"/>
      <c r="DS1353" s="1"/>
      <c r="DT1353" s="1"/>
      <c r="DU1353" s="1"/>
      <c r="DV1353" s="1"/>
      <c r="DW1353" s="1"/>
      <c r="DX1353" s="1"/>
      <c r="DY1353" s="1"/>
      <c r="DZ1353" s="1"/>
      <c r="EA1353" s="1"/>
      <c r="EB1353" s="1"/>
      <c r="EC1353" s="1"/>
      <c r="ED1353" s="1"/>
      <c r="EE1353" s="1"/>
      <c r="EF1353" s="1"/>
      <c r="EG1353" s="1"/>
      <c r="EH1353" s="1"/>
      <c r="EI1353" s="1"/>
      <c r="EJ1353" s="1"/>
      <c r="EK1353" s="1"/>
      <c r="EL1353" s="1"/>
      <c r="EM1353" s="1"/>
      <c r="EN1353" s="1"/>
      <c r="EO1353" s="1"/>
      <c r="EP1353" s="1"/>
      <c r="EQ1353" s="1"/>
      <c r="ER1353" s="1"/>
      <c r="ES1353" s="1"/>
      <c r="ET1353" s="1"/>
      <c r="EU1353" s="1"/>
      <c r="EV1353" s="1"/>
      <c r="EW1353" s="1"/>
      <c r="EX1353" s="1"/>
      <c r="EY1353" s="1"/>
      <c r="EZ1353" s="1"/>
      <c r="FA1353" s="1"/>
      <c r="FB1353" s="1"/>
      <c r="FC1353" s="1"/>
      <c r="FD1353" s="1"/>
      <c r="FE1353" s="1"/>
      <c r="FF1353" s="1"/>
      <c r="FG1353" s="1"/>
      <c r="FH1353" s="1"/>
      <c r="FI1353" s="1"/>
      <c r="FJ1353" s="1"/>
      <c r="FK1353" s="1"/>
      <c r="FL1353" s="1"/>
      <c r="FM1353" s="1"/>
      <c r="FN1353" s="1"/>
      <c r="FO1353" s="1"/>
      <c r="FP1353" s="1"/>
      <c r="FQ1353" s="1"/>
      <c r="FR1353" s="1"/>
      <c r="FS1353" s="1"/>
      <c r="FT1353" s="1"/>
      <c r="FU1353" s="1"/>
      <c r="FV1353" s="1"/>
      <c r="FW1353" s="1"/>
      <c r="FX1353" s="1"/>
      <c r="FY1353" s="1"/>
      <c r="FZ1353" s="1"/>
      <c r="GA1353" s="1"/>
      <c r="GB1353" s="1"/>
      <c r="GC1353" s="1"/>
      <c r="GD1353" s="1"/>
      <c r="GE1353" s="1"/>
      <c r="GF1353" s="1"/>
      <c r="GG1353" s="1"/>
      <c r="GH1353" s="1"/>
      <c r="GI1353" s="1"/>
      <c r="GJ1353" s="1"/>
      <c r="GK1353" s="1"/>
      <c r="GL1353" s="1"/>
      <c r="GM1353" s="1"/>
      <c r="GN1353" s="1"/>
      <c r="GO1353" s="1"/>
      <c r="GP1353" s="1"/>
      <c r="GQ1353" s="1"/>
      <c r="GR1353" s="1"/>
      <c r="GS1353" s="1"/>
      <c r="GT1353" s="1"/>
      <c r="GU1353" s="1"/>
      <c r="GV1353" s="1"/>
      <c r="GW1353" s="1"/>
      <c r="GX1353" s="1"/>
      <c r="GY1353" s="1"/>
      <c r="GZ1353" s="1"/>
      <c r="HA1353" s="1"/>
      <c r="HB1353" s="1"/>
      <c r="HC1353" s="1"/>
      <c r="HD1353" s="1"/>
      <c r="HE1353" s="1"/>
      <c r="HF1353" s="1"/>
      <c r="HG1353" s="1"/>
      <c r="HH1353" s="1"/>
      <c r="HI1353" s="1"/>
      <c r="HJ1353" s="1"/>
      <c r="HK1353" s="1"/>
      <c r="HL1353" s="1"/>
      <c r="HM1353" s="1"/>
      <c r="HN1353" s="1"/>
      <c r="HO1353" s="1"/>
      <c r="HP1353" s="1"/>
      <c r="HQ1353" s="1"/>
      <c r="HR1353" s="1"/>
      <c r="HS1353" s="1"/>
      <c r="HT1353" s="1"/>
      <c r="HU1353" s="1"/>
      <c r="HV1353" s="1"/>
      <c r="HW1353" s="1"/>
      <c r="HX1353" s="1"/>
      <c r="HY1353" s="1"/>
      <c r="HZ1353" s="1"/>
      <c r="IA1353" s="1"/>
      <c r="IB1353" s="1"/>
      <c r="IC1353" s="1"/>
      <c r="ID1353" s="1"/>
      <c r="IE1353" s="1"/>
      <c r="IF1353" s="1"/>
      <c r="IG1353" s="1"/>
      <c r="IH1353" s="1"/>
      <c r="II1353" s="1"/>
      <c r="IJ1353" s="1"/>
      <c r="IK1353" s="1"/>
      <c r="IL1353" s="1"/>
      <c r="IM1353" s="1"/>
      <c r="IN1353" s="1"/>
      <c r="IO1353" s="1"/>
      <c r="IP1353" s="1"/>
      <c r="IQ1353" s="1"/>
      <c r="IR1353" s="1"/>
      <c r="IS1353" s="1"/>
      <c r="IT1353" s="1"/>
      <c r="IU1353" s="1"/>
      <c r="IV1353" s="1"/>
    </row>
    <row r="1354" spans="1:256" s="3" customFormat="1" ht="15" customHeight="1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K1354" s="19">
        <v>138</v>
      </c>
      <c r="L1354" s="12"/>
      <c r="M1354" s="12"/>
      <c r="N1354" s="14"/>
      <c r="O1354" s="14"/>
      <c r="P1354" s="14"/>
      <c r="Q1354" s="14"/>
      <c r="R1354" s="14"/>
      <c r="S1354" s="12"/>
      <c r="T1354" s="15"/>
      <c r="U1354" s="15"/>
      <c r="V1354" s="15"/>
      <c r="W1354" s="15"/>
      <c r="X1354" s="15"/>
      <c r="Y1354" s="15"/>
      <c r="Z1354" s="14"/>
      <c r="AA1354" s="14"/>
      <c r="AB1354" s="14"/>
      <c r="AC1354" s="14"/>
      <c r="AD1354" s="14"/>
      <c r="AE1354" s="14"/>
      <c r="AF1354" s="14"/>
      <c r="AG1354" s="14"/>
      <c r="AH1354" s="14"/>
      <c r="AI1354" s="14"/>
      <c r="AJ1354" s="14"/>
      <c r="AK1354" s="14"/>
      <c r="AL1354" s="14"/>
      <c r="AM1354" s="14"/>
      <c r="AN1354" s="14"/>
      <c r="AO1354" s="14"/>
      <c r="AP1354" s="14"/>
      <c r="AQ1354" s="14"/>
      <c r="AR1354" s="14"/>
      <c r="AS1354" s="16"/>
      <c r="AT1354" s="14"/>
      <c r="AU1354" s="14"/>
      <c r="AV1354" s="14"/>
      <c r="AW1354" s="14"/>
      <c r="AX1354" s="14"/>
      <c r="AY1354" s="14"/>
      <c r="AZ1354" s="14"/>
      <c r="BA1354" s="14"/>
      <c r="BB1354" s="14"/>
      <c r="BC1354" s="38"/>
      <c r="BD1354" s="14"/>
      <c r="BE1354" s="14"/>
      <c r="BF1354" s="17"/>
      <c r="BG1354" s="14"/>
      <c r="BH1354" s="14"/>
      <c r="BI1354" s="14"/>
      <c r="BJ1354" s="14"/>
      <c r="BK1354" s="14"/>
      <c r="BL1354" s="14"/>
      <c r="BM1354" s="14"/>
      <c r="BN1354" s="14"/>
      <c r="BO1354" s="14"/>
      <c r="BP1354" s="14"/>
      <c r="BQ1354" s="14"/>
      <c r="BR1354" s="14"/>
      <c r="BS1354" s="14"/>
      <c r="BT1354" s="14"/>
      <c r="BU1354" s="14"/>
      <c r="BV1354" s="14"/>
      <c r="BW1354" s="14"/>
      <c r="BX1354" s="14"/>
      <c r="BY1354" s="14"/>
      <c r="BZ1354" s="14"/>
      <c r="CA1354" s="14"/>
      <c r="CB1354" s="14"/>
      <c r="CC1354" s="14"/>
      <c r="CD1354" s="14"/>
      <c r="CE1354" s="14"/>
      <c r="CF1354" s="14"/>
      <c r="CG1354" s="14"/>
      <c r="CH1354" s="14"/>
      <c r="CI1354" s="14"/>
      <c r="CJ1354" s="14"/>
      <c r="CK1354" s="14"/>
      <c r="CL1354" s="14"/>
      <c r="CM1354" s="14"/>
      <c r="CN1354" s="14"/>
      <c r="CO1354" s="14"/>
      <c r="CP1354" s="14"/>
      <c r="CQ1354" s="14"/>
      <c r="CR1354" s="14"/>
      <c r="CS1354" s="14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/>
      <c r="DH1354" s="1"/>
      <c r="DI1354" s="1"/>
      <c r="DJ1354" s="1"/>
      <c r="DK1354" s="1"/>
      <c r="DL1354" s="1"/>
      <c r="DM1354" s="1"/>
      <c r="DN1354" s="1"/>
      <c r="DO1354" s="1"/>
      <c r="DP1354" s="1"/>
      <c r="DQ1354" s="1"/>
      <c r="DR1354" s="1"/>
      <c r="DS1354" s="1"/>
      <c r="DT1354" s="1"/>
      <c r="DU1354" s="1"/>
      <c r="DV1354" s="1"/>
      <c r="DW1354" s="1"/>
      <c r="DX1354" s="1"/>
      <c r="DY1354" s="1"/>
      <c r="DZ1354" s="1"/>
      <c r="EA1354" s="1"/>
      <c r="EB1354" s="1"/>
      <c r="EC1354" s="1"/>
      <c r="ED1354" s="1"/>
      <c r="EE1354" s="1"/>
      <c r="EF1354" s="1"/>
      <c r="EG1354" s="1"/>
      <c r="EH1354" s="1"/>
      <c r="EI1354" s="1"/>
      <c r="EJ1354" s="1"/>
      <c r="EK1354" s="1"/>
      <c r="EL1354" s="1"/>
      <c r="EM1354" s="1"/>
      <c r="EN1354" s="1"/>
      <c r="EO1354" s="1"/>
      <c r="EP1354" s="1"/>
      <c r="EQ1354" s="1"/>
      <c r="ER1354" s="1"/>
      <c r="ES1354" s="1"/>
      <c r="ET1354" s="1"/>
      <c r="EU1354" s="1"/>
      <c r="EV1354" s="1"/>
      <c r="EW1354" s="1"/>
      <c r="EX1354" s="1"/>
      <c r="EY1354" s="1"/>
      <c r="EZ1354" s="1"/>
      <c r="FA1354" s="1"/>
      <c r="FB1354" s="1"/>
      <c r="FC1354" s="1"/>
      <c r="FD1354" s="1"/>
      <c r="FE1354" s="1"/>
      <c r="FF1354" s="1"/>
      <c r="FG1354" s="1"/>
      <c r="FH1354" s="1"/>
      <c r="FI1354" s="1"/>
      <c r="FJ1354" s="1"/>
      <c r="FK1354" s="1"/>
      <c r="FL1354" s="1"/>
      <c r="FM1354" s="1"/>
      <c r="FN1354" s="1"/>
      <c r="FO1354" s="1"/>
      <c r="FP1354" s="1"/>
      <c r="FQ1354" s="1"/>
      <c r="FR1354" s="1"/>
      <c r="FS1354" s="1"/>
      <c r="FT1354" s="1"/>
      <c r="FU1354" s="1"/>
      <c r="FV1354" s="1"/>
      <c r="FW1354" s="1"/>
      <c r="FX1354" s="1"/>
      <c r="FY1354" s="1"/>
      <c r="FZ1354" s="1"/>
      <c r="GA1354" s="1"/>
      <c r="GB1354" s="1"/>
      <c r="GC1354" s="1"/>
      <c r="GD1354" s="1"/>
      <c r="GE1354" s="1"/>
      <c r="GF1354" s="1"/>
      <c r="GG1354" s="1"/>
      <c r="GH1354" s="1"/>
      <c r="GI1354" s="1"/>
      <c r="GJ1354" s="1"/>
      <c r="GK1354" s="1"/>
      <c r="GL1354" s="1"/>
      <c r="GM1354" s="1"/>
      <c r="GN1354" s="1"/>
      <c r="GO1354" s="1"/>
      <c r="GP1354" s="1"/>
      <c r="GQ1354" s="1"/>
      <c r="GR1354" s="1"/>
      <c r="GS1354" s="1"/>
      <c r="GT1354" s="1"/>
      <c r="GU1354" s="1"/>
      <c r="GV1354" s="1"/>
      <c r="GW1354" s="1"/>
      <c r="GX1354" s="1"/>
      <c r="GY1354" s="1"/>
      <c r="GZ1354" s="1"/>
      <c r="HA1354" s="1"/>
      <c r="HB1354" s="1"/>
      <c r="HC1354" s="1"/>
      <c r="HD1354" s="1"/>
      <c r="HE1354" s="1"/>
      <c r="HF1354" s="1"/>
      <c r="HG1354" s="1"/>
      <c r="HH1354" s="1"/>
      <c r="HI1354" s="1"/>
      <c r="HJ1354" s="1"/>
      <c r="HK1354" s="1"/>
      <c r="HL1354" s="1"/>
      <c r="HM1354" s="1"/>
      <c r="HN1354" s="1"/>
      <c r="HO1354" s="1"/>
      <c r="HP1354" s="1"/>
      <c r="HQ1354" s="1"/>
      <c r="HR1354" s="1"/>
      <c r="HS1354" s="1"/>
      <c r="HT1354" s="1"/>
      <c r="HU1354" s="1"/>
      <c r="HV1354" s="1"/>
      <c r="HW1354" s="1"/>
      <c r="HX1354" s="1"/>
      <c r="HY1354" s="1"/>
      <c r="HZ1354" s="1"/>
      <c r="IA1354" s="1"/>
      <c r="IB1354" s="1"/>
      <c r="IC1354" s="1"/>
      <c r="ID1354" s="1"/>
      <c r="IE1354" s="1"/>
      <c r="IF1354" s="1"/>
      <c r="IG1354" s="1"/>
      <c r="IH1354" s="1"/>
      <c r="II1354" s="1"/>
      <c r="IJ1354" s="1"/>
      <c r="IK1354" s="1"/>
      <c r="IL1354" s="1"/>
      <c r="IM1354" s="1"/>
      <c r="IN1354" s="1"/>
      <c r="IO1354" s="1"/>
      <c r="IP1354" s="1"/>
      <c r="IQ1354" s="1"/>
      <c r="IR1354" s="1"/>
      <c r="IS1354" s="1"/>
      <c r="IT1354" s="1"/>
      <c r="IU1354" s="1"/>
      <c r="IV1354" s="1"/>
    </row>
    <row r="1355" spans="1:256" s="3" customFormat="1" ht="15" customHeight="1">
      <c r="A1355" s="1"/>
      <c r="B1355" s="1"/>
      <c r="C1355" s="1"/>
      <c r="D1355" s="1"/>
      <c r="E1355" s="1"/>
      <c r="F1355" s="1"/>
      <c r="G1355" s="1"/>
      <c r="H1355" s="1"/>
      <c r="I1355" s="1"/>
      <c r="J1355" s="1"/>
      <c r="K1355" s="19">
        <v>139</v>
      </c>
      <c r="L1355" s="12">
        <v>3.48</v>
      </c>
      <c r="M1355" s="12">
        <v>2.7</v>
      </c>
      <c r="N1355" s="14">
        <v>1E-3</v>
      </c>
      <c r="O1355" s="14">
        <v>3.3000000000000002E-2</v>
      </c>
      <c r="P1355" s="14">
        <v>0</v>
      </c>
      <c r="Q1355" s="14">
        <v>7.0000000000000007E-2</v>
      </c>
      <c r="R1355" s="14">
        <v>0.06</v>
      </c>
      <c r="S1355" s="12">
        <v>0.02</v>
      </c>
      <c r="T1355" s="15">
        <v>0</v>
      </c>
      <c r="U1355" s="15">
        <v>0.03</v>
      </c>
      <c r="V1355" s="15">
        <v>0</v>
      </c>
      <c r="W1355" s="15">
        <v>0</v>
      </c>
      <c r="X1355" s="15">
        <v>0</v>
      </c>
      <c r="Y1355" s="15">
        <v>0</v>
      </c>
      <c r="Z1355" s="14"/>
      <c r="AA1355" s="14"/>
      <c r="AB1355" s="14"/>
      <c r="AC1355" s="14"/>
      <c r="AD1355" s="14"/>
      <c r="AE1355" s="14"/>
      <c r="AF1355" s="14"/>
      <c r="AG1355" s="14"/>
      <c r="AH1355" s="14"/>
      <c r="AI1355" s="14"/>
      <c r="AJ1355" s="14">
        <v>900</v>
      </c>
      <c r="AK1355" s="14">
        <v>120</v>
      </c>
      <c r="AL1355" s="14">
        <v>250</v>
      </c>
      <c r="AM1355" s="14">
        <v>120</v>
      </c>
      <c r="AN1355" s="14"/>
      <c r="AO1355" s="14"/>
      <c r="AP1355" s="14"/>
      <c r="AQ1355" s="14"/>
      <c r="AR1355" s="14"/>
      <c r="AS1355" s="16"/>
      <c r="AT1355" s="14">
        <v>1242</v>
      </c>
      <c r="AU1355" s="14">
        <v>1483</v>
      </c>
      <c r="AV1355" s="14">
        <v>1.2</v>
      </c>
      <c r="AW1355" s="14">
        <v>453</v>
      </c>
      <c r="AX1355" s="14"/>
      <c r="AY1355" s="14"/>
      <c r="AZ1355" s="14"/>
      <c r="BA1355" s="14"/>
      <c r="BB1355" s="14"/>
      <c r="BC1355" s="38"/>
      <c r="BD1355" s="14"/>
      <c r="BE1355" s="14">
        <v>10.5</v>
      </c>
      <c r="BF1355" s="17"/>
      <c r="BG1355" s="14"/>
      <c r="BH1355" s="14"/>
      <c r="BI1355" s="14"/>
      <c r="BJ1355" s="14"/>
      <c r="BK1355" s="14"/>
      <c r="BL1355" s="14"/>
      <c r="BM1355" s="14"/>
      <c r="BN1355" s="14"/>
      <c r="BO1355" s="14"/>
      <c r="BP1355" s="14"/>
      <c r="BQ1355" s="14"/>
      <c r="BR1355" s="14"/>
      <c r="BS1355" s="14"/>
      <c r="BT1355" s="14"/>
      <c r="BU1355" s="14"/>
      <c r="BV1355" s="14"/>
      <c r="BW1355" s="14"/>
      <c r="BX1355" s="14"/>
      <c r="BY1355" s="14"/>
      <c r="BZ1355" s="14"/>
      <c r="CA1355" s="14"/>
      <c r="CB1355" s="14"/>
      <c r="CC1355" s="14"/>
      <c r="CD1355" s="14"/>
      <c r="CE1355" s="14"/>
      <c r="CF1355" s="14"/>
      <c r="CG1355" s="14"/>
      <c r="CH1355" s="14"/>
      <c r="CI1355" s="14"/>
      <c r="CJ1355" s="14"/>
      <c r="CK1355" s="14"/>
      <c r="CL1355" s="14"/>
      <c r="CM1355" s="14"/>
      <c r="CN1355" s="14"/>
      <c r="CO1355" s="14"/>
      <c r="CP1355" s="14"/>
      <c r="CQ1355" s="14"/>
      <c r="CR1355" s="14"/>
      <c r="CS1355" s="14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  <c r="DH1355" s="1"/>
      <c r="DI1355" s="1"/>
      <c r="DJ1355" s="1"/>
      <c r="DK1355" s="1"/>
      <c r="DL1355" s="1"/>
      <c r="DM1355" s="1"/>
      <c r="DN1355" s="1"/>
      <c r="DO1355" s="1"/>
      <c r="DP1355" s="1"/>
      <c r="DQ1355" s="1"/>
      <c r="DR1355" s="1"/>
      <c r="DS1355" s="1"/>
      <c r="DT1355" s="1"/>
      <c r="DU1355" s="1"/>
      <c r="DV1355" s="1"/>
      <c r="DW1355" s="1"/>
      <c r="DX1355" s="1"/>
      <c r="DY1355" s="1"/>
      <c r="DZ1355" s="1"/>
      <c r="EA1355" s="1"/>
      <c r="EB1355" s="1"/>
      <c r="EC1355" s="1"/>
      <c r="ED1355" s="1"/>
      <c r="EE1355" s="1"/>
      <c r="EF1355" s="1"/>
      <c r="EG1355" s="1"/>
      <c r="EH1355" s="1"/>
      <c r="EI1355" s="1"/>
      <c r="EJ1355" s="1"/>
      <c r="EK1355" s="1"/>
      <c r="EL1355" s="1"/>
      <c r="EM1355" s="1"/>
      <c r="EN1355" s="1"/>
      <c r="EO1355" s="1"/>
      <c r="EP1355" s="1"/>
      <c r="EQ1355" s="1"/>
      <c r="ER1355" s="1"/>
      <c r="ES1355" s="1"/>
      <c r="ET1355" s="1"/>
      <c r="EU1355" s="1"/>
      <c r="EV1355" s="1"/>
      <c r="EW1355" s="1"/>
      <c r="EX1355" s="1"/>
      <c r="EY1355" s="1"/>
      <c r="EZ1355" s="1"/>
      <c r="FA1355" s="1"/>
      <c r="FB1355" s="1"/>
      <c r="FC1355" s="1"/>
      <c r="FD1355" s="1"/>
      <c r="FE1355" s="1"/>
      <c r="FF1355" s="1"/>
      <c r="FG1355" s="1"/>
      <c r="FH1355" s="1"/>
      <c r="FI1355" s="1"/>
      <c r="FJ1355" s="1"/>
      <c r="FK1355" s="1"/>
      <c r="FL1355" s="1"/>
      <c r="FM1355" s="1"/>
      <c r="FN1355" s="1"/>
      <c r="FO1355" s="1"/>
      <c r="FP1355" s="1"/>
      <c r="FQ1355" s="1"/>
      <c r="FR1355" s="1"/>
      <c r="FS1355" s="1"/>
      <c r="FT1355" s="1"/>
      <c r="FU1355" s="1"/>
      <c r="FV1355" s="1"/>
      <c r="FW1355" s="1"/>
      <c r="FX1355" s="1"/>
      <c r="FY1355" s="1"/>
      <c r="FZ1355" s="1"/>
      <c r="GA1355" s="1"/>
      <c r="GB1355" s="1"/>
      <c r="GC1355" s="1"/>
      <c r="GD1355" s="1"/>
      <c r="GE1355" s="1"/>
      <c r="GF1355" s="1"/>
      <c r="GG1355" s="1"/>
      <c r="GH1355" s="1"/>
      <c r="GI1355" s="1"/>
      <c r="GJ1355" s="1"/>
      <c r="GK1355" s="1"/>
      <c r="GL1355" s="1"/>
      <c r="GM1355" s="1"/>
      <c r="GN1355" s="1"/>
      <c r="GO1355" s="1"/>
      <c r="GP1355" s="1"/>
      <c r="GQ1355" s="1"/>
      <c r="GR1355" s="1"/>
      <c r="GS1355" s="1"/>
      <c r="GT1355" s="1"/>
      <c r="GU1355" s="1"/>
      <c r="GV1355" s="1"/>
      <c r="GW1355" s="1"/>
      <c r="GX1355" s="1"/>
      <c r="GY1355" s="1"/>
      <c r="GZ1355" s="1"/>
      <c r="HA1355" s="1"/>
      <c r="HB1355" s="1"/>
      <c r="HC1355" s="1"/>
      <c r="HD1355" s="1"/>
      <c r="HE1355" s="1"/>
      <c r="HF1355" s="1"/>
      <c r="HG1355" s="1"/>
      <c r="HH1355" s="1"/>
      <c r="HI1355" s="1"/>
      <c r="HJ1355" s="1"/>
      <c r="HK1355" s="1"/>
      <c r="HL1355" s="1"/>
      <c r="HM1355" s="1"/>
      <c r="HN1355" s="1"/>
      <c r="HO1355" s="1"/>
      <c r="HP1355" s="1"/>
      <c r="HQ1355" s="1"/>
      <c r="HR1355" s="1"/>
      <c r="HS1355" s="1"/>
      <c r="HT1355" s="1"/>
      <c r="HU1355" s="1"/>
      <c r="HV1355" s="1"/>
      <c r="HW1355" s="1"/>
      <c r="HX1355" s="1"/>
      <c r="HY1355" s="1"/>
      <c r="HZ1355" s="1"/>
      <c r="IA1355" s="1"/>
      <c r="IB1355" s="1"/>
      <c r="IC1355" s="1"/>
      <c r="ID1355" s="1"/>
      <c r="IE1355" s="1"/>
      <c r="IF1355" s="1"/>
      <c r="IG1355" s="1"/>
      <c r="IH1355" s="1"/>
      <c r="II1355" s="1"/>
      <c r="IJ1355" s="1"/>
      <c r="IK1355" s="1"/>
      <c r="IL1355" s="1"/>
      <c r="IM1355" s="1"/>
      <c r="IN1355" s="1"/>
      <c r="IO1355" s="1"/>
      <c r="IP1355" s="1"/>
      <c r="IQ1355" s="1"/>
      <c r="IR1355" s="1"/>
      <c r="IS1355" s="1"/>
      <c r="IT1355" s="1"/>
      <c r="IU1355" s="1"/>
      <c r="IV1355" s="1"/>
    </row>
    <row r="1356" spans="1:256" s="3" customFormat="1" ht="15" customHeight="1">
      <c r="A1356" s="1"/>
      <c r="B1356" s="1"/>
      <c r="C1356" s="1"/>
      <c r="D1356" s="1"/>
      <c r="E1356" s="1"/>
      <c r="F1356" s="1"/>
      <c r="G1356" s="1"/>
      <c r="H1356" s="1"/>
      <c r="I1356" s="1"/>
      <c r="J1356" s="1"/>
      <c r="K1356" s="19">
        <v>139</v>
      </c>
      <c r="L1356" s="12">
        <v>3.48</v>
      </c>
      <c r="M1356" s="12">
        <v>2.7</v>
      </c>
      <c r="N1356" s="14">
        <v>1E-3</v>
      </c>
      <c r="O1356" s="14">
        <v>3.3000000000000002E-2</v>
      </c>
      <c r="P1356" s="14">
        <v>0</v>
      </c>
      <c r="Q1356" s="14">
        <v>7.0000000000000007E-2</v>
      </c>
      <c r="R1356" s="14">
        <v>0.06</v>
      </c>
      <c r="S1356" s="12">
        <v>0.02</v>
      </c>
      <c r="T1356" s="15">
        <v>0</v>
      </c>
      <c r="U1356" s="15">
        <v>0.03</v>
      </c>
      <c r="V1356" s="15">
        <v>0</v>
      </c>
      <c r="W1356" s="15">
        <v>0</v>
      </c>
      <c r="X1356" s="15">
        <v>0</v>
      </c>
      <c r="Y1356" s="15">
        <v>0</v>
      </c>
      <c r="Z1356" s="14"/>
      <c r="AA1356" s="14"/>
      <c r="AB1356" s="14"/>
      <c r="AC1356" s="14"/>
      <c r="AD1356" s="14"/>
      <c r="AE1356" s="14"/>
      <c r="AF1356" s="14"/>
      <c r="AG1356" s="14"/>
      <c r="AH1356" s="14"/>
      <c r="AI1356" s="14"/>
      <c r="AJ1356" s="14">
        <v>900</v>
      </c>
      <c r="AK1356" s="14">
        <v>120</v>
      </c>
      <c r="AL1356" s="14">
        <v>300</v>
      </c>
      <c r="AM1356" s="14">
        <v>120</v>
      </c>
      <c r="AN1356" s="14"/>
      <c r="AO1356" s="14"/>
      <c r="AP1356" s="14"/>
      <c r="AQ1356" s="14"/>
      <c r="AR1356" s="14"/>
      <c r="AS1356" s="16"/>
      <c r="AT1356" s="14">
        <v>1165</v>
      </c>
      <c r="AU1356" s="14">
        <v>1380</v>
      </c>
      <c r="AV1356" s="14">
        <v>2.4</v>
      </c>
      <c r="AW1356" s="14">
        <v>427</v>
      </c>
      <c r="AX1356" s="14"/>
      <c r="AY1356" s="14"/>
      <c r="AZ1356" s="14"/>
      <c r="BA1356" s="14"/>
      <c r="BB1356" s="14"/>
      <c r="BC1356" s="38"/>
      <c r="BD1356" s="14"/>
      <c r="BE1356" s="14">
        <v>18</v>
      </c>
      <c r="BF1356" s="17"/>
      <c r="BG1356" s="14"/>
      <c r="BH1356" s="14"/>
      <c r="BI1356" s="14"/>
      <c r="BJ1356" s="14"/>
      <c r="BK1356" s="14"/>
      <c r="BL1356" s="14"/>
      <c r="BM1356" s="14"/>
      <c r="BN1356" s="14"/>
      <c r="BO1356" s="14"/>
      <c r="BP1356" s="14"/>
      <c r="BQ1356" s="14"/>
      <c r="BR1356" s="14"/>
      <c r="BS1356" s="14"/>
      <c r="BT1356" s="14"/>
      <c r="BU1356" s="14"/>
      <c r="BV1356" s="14"/>
      <c r="BW1356" s="14"/>
      <c r="BX1356" s="14"/>
      <c r="BY1356" s="14"/>
      <c r="BZ1356" s="14"/>
      <c r="CA1356" s="14"/>
      <c r="CB1356" s="14"/>
      <c r="CC1356" s="14"/>
      <c r="CD1356" s="14"/>
      <c r="CE1356" s="14"/>
      <c r="CF1356" s="14"/>
      <c r="CG1356" s="14"/>
      <c r="CH1356" s="14"/>
      <c r="CI1356" s="14"/>
      <c r="CJ1356" s="14"/>
      <c r="CK1356" s="14"/>
      <c r="CL1356" s="14"/>
      <c r="CM1356" s="14"/>
      <c r="CN1356" s="14"/>
      <c r="CO1356" s="14"/>
      <c r="CP1356" s="14"/>
      <c r="CQ1356" s="14"/>
      <c r="CR1356" s="14"/>
      <c r="CS1356" s="14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1"/>
      <c r="DM1356" s="1"/>
      <c r="DN1356" s="1"/>
      <c r="DO1356" s="1"/>
      <c r="DP1356" s="1"/>
      <c r="DQ1356" s="1"/>
      <c r="DR1356" s="1"/>
      <c r="DS1356" s="1"/>
      <c r="DT1356" s="1"/>
      <c r="DU1356" s="1"/>
      <c r="DV1356" s="1"/>
      <c r="DW1356" s="1"/>
      <c r="DX1356" s="1"/>
      <c r="DY1356" s="1"/>
      <c r="DZ1356" s="1"/>
      <c r="EA1356" s="1"/>
      <c r="EB1356" s="1"/>
      <c r="EC1356" s="1"/>
      <c r="ED1356" s="1"/>
      <c r="EE1356" s="1"/>
      <c r="EF1356" s="1"/>
      <c r="EG1356" s="1"/>
      <c r="EH1356" s="1"/>
      <c r="EI1356" s="1"/>
      <c r="EJ1356" s="1"/>
      <c r="EK1356" s="1"/>
      <c r="EL1356" s="1"/>
      <c r="EM1356" s="1"/>
      <c r="EN1356" s="1"/>
      <c r="EO1356" s="1"/>
      <c r="EP1356" s="1"/>
      <c r="EQ1356" s="1"/>
      <c r="ER1356" s="1"/>
      <c r="ES1356" s="1"/>
      <c r="ET1356" s="1"/>
      <c r="EU1356" s="1"/>
      <c r="EV1356" s="1"/>
      <c r="EW1356" s="1"/>
      <c r="EX1356" s="1"/>
      <c r="EY1356" s="1"/>
      <c r="EZ1356" s="1"/>
      <c r="FA1356" s="1"/>
      <c r="FB1356" s="1"/>
      <c r="FC1356" s="1"/>
      <c r="FD1356" s="1"/>
      <c r="FE1356" s="1"/>
      <c r="FF1356" s="1"/>
      <c r="FG1356" s="1"/>
      <c r="FH1356" s="1"/>
      <c r="FI1356" s="1"/>
      <c r="FJ1356" s="1"/>
      <c r="FK1356" s="1"/>
      <c r="FL1356" s="1"/>
      <c r="FM1356" s="1"/>
      <c r="FN1356" s="1"/>
      <c r="FO1356" s="1"/>
      <c r="FP1356" s="1"/>
      <c r="FQ1356" s="1"/>
      <c r="FR1356" s="1"/>
      <c r="FS1356" s="1"/>
      <c r="FT1356" s="1"/>
      <c r="FU1356" s="1"/>
      <c r="FV1356" s="1"/>
      <c r="FW1356" s="1"/>
      <c r="FX1356" s="1"/>
      <c r="FY1356" s="1"/>
      <c r="FZ1356" s="1"/>
      <c r="GA1356" s="1"/>
      <c r="GB1356" s="1"/>
      <c r="GC1356" s="1"/>
      <c r="GD1356" s="1"/>
      <c r="GE1356" s="1"/>
      <c r="GF1356" s="1"/>
      <c r="GG1356" s="1"/>
      <c r="GH1356" s="1"/>
      <c r="GI1356" s="1"/>
      <c r="GJ1356" s="1"/>
      <c r="GK1356" s="1"/>
      <c r="GL1356" s="1"/>
      <c r="GM1356" s="1"/>
      <c r="GN1356" s="1"/>
      <c r="GO1356" s="1"/>
      <c r="GP1356" s="1"/>
      <c r="GQ1356" s="1"/>
      <c r="GR1356" s="1"/>
      <c r="GS1356" s="1"/>
      <c r="GT1356" s="1"/>
      <c r="GU1356" s="1"/>
      <c r="GV1356" s="1"/>
      <c r="GW1356" s="1"/>
      <c r="GX1356" s="1"/>
      <c r="GY1356" s="1"/>
      <c r="GZ1356" s="1"/>
      <c r="HA1356" s="1"/>
      <c r="HB1356" s="1"/>
      <c r="HC1356" s="1"/>
      <c r="HD1356" s="1"/>
      <c r="HE1356" s="1"/>
      <c r="HF1356" s="1"/>
      <c r="HG1356" s="1"/>
      <c r="HH1356" s="1"/>
      <c r="HI1356" s="1"/>
      <c r="HJ1356" s="1"/>
      <c r="HK1356" s="1"/>
      <c r="HL1356" s="1"/>
      <c r="HM1356" s="1"/>
      <c r="HN1356" s="1"/>
      <c r="HO1356" s="1"/>
      <c r="HP1356" s="1"/>
      <c r="HQ1356" s="1"/>
      <c r="HR1356" s="1"/>
      <c r="HS1356" s="1"/>
      <c r="HT1356" s="1"/>
      <c r="HU1356" s="1"/>
      <c r="HV1356" s="1"/>
      <c r="HW1356" s="1"/>
      <c r="HX1356" s="1"/>
      <c r="HY1356" s="1"/>
      <c r="HZ1356" s="1"/>
      <c r="IA1356" s="1"/>
      <c r="IB1356" s="1"/>
      <c r="IC1356" s="1"/>
      <c r="ID1356" s="1"/>
      <c r="IE1356" s="1"/>
      <c r="IF1356" s="1"/>
      <c r="IG1356" s="1"/>
      <c r="IH1356" s="1"/>
      <c r="II1356" s="1"/>
      <c r="IJ1356" s="1"/>
      <c r="IK1356" s="1"/>
      <c r="IL1356" s="1"/>
      <c r="IM1356" s="1"/>
      <c r="IN1356" s="1"/>
      <c r="IO1356" s="1"/>
      <c r="IP1356" s="1"/>
      <c r="IQ1356" s="1"/>
      <c r="IR1356" s="1"/>
      <c r="IS1356" s="1"/>
      <c r="IT1356" s="1"/>
      <c r="IU1356" s="1"/>
      <c r="IV1356" s="1"/>
    </row>
    <row r="1357" spans="1:256" s="3" customFormat="1" ht="15" customHeight="1">
      <c r="A1357" s="1"/>
      <c r="B1357" s="1"/>
      <c r="C1357" s="1"/>
      <c r="D1357" s="1"/>
      <c r="E1357" s="1"/>
      <c r="F1357" s="1"/>
      <c r="G1357" s="1"/>
      <c r="H1357" s="1"/>
      <c r="I1357" s="1"/>
      <c r="J1357" s="1"/>
      <c r="K1357" s="19">
        <v>139</v>
      </c>
      <c r="L1357" s="12">
        <v>3.48</v>
      </c>
      <c r="M1357" s="12">
        <v>2.7</v>
      </c>
      <c r="N1357" s="14">
        <v>1E-3</v>
      </c>
      <c r="O1357" s="14">
        <v>3.3000000000000002E-2</v>
      </c>
      <c r="P1357" s="14">
        <v>0</v>
      </c>
      <c r="Q1357" s="14">
        <v>7.0000000000000007E-2</v>
      </c>
      <c r="R1357" s="14">
        <v>0.06</v>
      </c>
      <c r="S1357" s="12">
        <v>0.02</v>
      </c>
      <c r="T1357" s="15">
        <v>0</v>
      </c>
      <c r="U1357" s="15">
        <v>0.03</v>
      </c>
      <c r="V1357" s="15">
        <v>0</v>
      </c>
      <c r="W1357" s="15">
        <v>0</v>
      </c>
      <c r="X1357" s="15">
        <v>0</v>
      </c>
      <c r="Y1357" s="15">
        <v>0</v>
      </c>
      <c r="Z1357" s="14"/>
      <c r="AA1357" s="14"/>
      <c r="AB1357" s="14"/>
      <c r="AC1357" s="14"/>
      <c r="AD1357" s="14"/>
      <c r="AE1357" s="14"/>
      <c r="AF1357" s="14"/>
      <c r="AG1357" s="14"/>
      <c r="AH1357" s="14"/>
      <c r="AI1357" s="14"/>
      <c r="AJ1357" s="14">
        <v>900</v>
      </c>
      <c r="AK1357" s="14">
        <v>120</v>
      </c>
      <c r="AL1357" s="14">
        <v>350</v>
      </c>
      <c r="AM1357" s="14">
        <v>120</v>
      </c>
      <c r="AN1357" s="14"/>
      <c r="AO1357" s="14"/>
      <c r="AP1357" s="14"/>
      <c r="AQ1357" s="14"/>
      <c r="AR1357" s="14"/>
      <c r="AS1357" s="16"/>
      <c r="AT1357" s="14">
        <v>939</v>
      </c>
      <c r="AU1357" s="14">
        <v>1082</v>
      </c>
      <c r="AV1357" s="14">
        <v>5.0999999999999996</v>
      </c>
      <c r="AW1357" s="14">
        <v>362</v>
      </c>
      <c r="AX1357" s="14"/>
      <c r="AY1357" s="14"/>
      <c r="AZ1357" s="14"/>
      <c r="BA1357" s="14"/>
      <c r="BB1357" s="14"/>
      <c r="BC1357" s="38"/>
      <c r="BD1357" s="14"/>
      <c r="BE1357" s="14">
        <v>21.2</v>
      </c>
      <c r="BF1357" s="17"/>
      <c r="BG1357" s="14"/>
      <c r="BH1357" s="14"/>
      <c r="BI1357" s="14"/>
      <c r="BJ1357" s="14"/>
      <c r="BK1357" s="14"/>
      <c r="BL1357" s="14"/>
      <c r="BM1357" s="14"/>
      <c r="BN1357" s="14"/>
      <c r="BO1357" s="14"/>
      <c r="BP1357" s="14"/>
      <c r="BQ1357" s="14"/>
      <c r="BR1357" s="14"/>
      <c r="BS1357" s="14"/>
      <c r="BT1357" s="14"/>
      <c r="BU1357" s="14"/>
      <c r="BV1357" s="14"/>
      <c r="BW1357" s="14"/>
      <c r="BX1357" s="14"/>
      <c r="BY1357" s="14"/>
      <c r="BZ1357" s="14"/>
      <c r="CA1357" s="14"/>
      <c r="CB1357" s="14"/>
      <c r="CC1357" s="14"/>
      <c r="CD1357" s="14"/>
      <c r="CE1357" s="14"/>
      <c r="CF1357" s="14"/>
      <c r="CG1357" s="14"/>
      <c r="CH1357" s="14"/>
      <c r="CI1357" s="14"/>
      <c r="CJ1357" s="14"/>
      <c r="CK1357" s="14"/>
      <c r="CL1357" s="14"/>
      <c r="CM1357" s="14"/>
      <c r="CN1357" s="14"/>
      <c r="CO1357" s="14"/>
      <c r="CP1357" s="14"/>
      <c r="CQ1357" s="14"/>
      <c r="CR1357" s="14"/>
      <c r="CS1357" s="14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/>
      <c r="DL1357" s="1"/>
      <c r="DM1357" s="1"/>
      <c r="DN1357" s="1"/>
      <c r="DO1357" s="1"/>
      <c r="DP1357" s="1"/>
      <c r="DQ1357" s="1"/>
      <c r="DR1357" s="1"/>
      <c r="DS1357" s="1"/>
      <c r="DT1357" s="1"/>
      <c r="DU1357" s="1"/>
      <c r="DV1357" s="1"/>
      <c r="DW1357" s="1"/>
      <c r="DX1357" s="1"/>
      <c r="DY1357" s="1"/>
      <c r="DZ1357" s="1"/>
      <c r="EA1357" s="1"/>
      <c r="EB1357" s="1"/>
      <c r="EC1357" s="1"/>
      <c r="ED1357" s="1"/>
      <c r="EE1357" s="1"/>
      <c r="EF1357" s="1"/>
      <c r="EG1357" s="1"/>
      <c r="EH1357" s="1"/>
      <c r="EI1357" s="1"/>
      <c r="EJ1357" s="1"/>
      <c r="EK1357" s="1"/>
      <c r="EL1357" s="1"/>
      <c r="EM1357" s="1"/>
      <c r="EN1357" s="1"/>
      <c r="EO1357" s="1"/>
      <c r="EP1357" s="1"/>
      <c r="EQ1357" s="1"/>
      <c r="ER1357" s="1"/>
      <c r="ES1357" s="1"/>
      <c r="ET1357" s="1"/>
      <c r="EU1357" s="1"/>
      <c r="EV1357" s="1"/>
      <c r="EW1357" s="1"/>
      <c r="EX1357" s="1"/>
      <c r="EY1357" s="1"/>
      <c r="EZ1357" s="1"/>
      <c r="FA1357" s="1"/>
      <c r="FB1357" s="1"/>
      <c r="FC1357" s="1"/>
      <c r="FD1357" s="1"/>
      <c r="FE1357" s="1"/>
      <c r="FF1357" s="1"/>
      <c r="FG1357" s="1"/>
      <c r="FH1357" s="1"/>
      <c r="FI1357" s="1"/>
      <c r="FJ1357" s="1"/>
      <c r="FK1357" s="1"/>
      <c r="FL1357" s="1"/>
      <c r="FM1357" s="1"/>
      <c r="FN1357" s="1"/>
      <c r="FO1357" s="1"/>
      <c r="FP1357" s="1"/>
      <c r="FQ1357" s="1"/>
      <c r="FR1357" s="1"/>
      <c r="FS1357" s="1"/>
      <c r="FT1357" s="1"/>
      <c r="FU1357" s="1"/>
      <c r="FV1357" s="1"/>
      <c r="FW1357" s="1"/>
      <c r="FX1357" s="1"/>
      <c r="FY1357" s="1"/>
      <c r="FZ1357" s="1"/>
      <c r="GA1357" s="1"/>
      <c r="GB1357" s="1"/>
      <c r="GC1357" s="1"/>
      <c r="GD1357" s="1"/>
      <c r="GE1357" s="1"/>
      <c r="GF1357" s="1"/>
      <c r="GG1357" s="1"/>
      <c r="GH1357" s="1"/>
      <c r="GI1357" s="1"/>
      <c r="GJ1357" s="1"/>
      <c r="GK1357" s="1"/>
      <c r="GL1357" s="1"/>
      <c r="GM1357" s="1"/>
      <c r="GN1357" s="1"/>
      <c r="GO1357" s="1"/>
      <c r="GP1357" s="1"/>
      <c r="GQ1357" s="1"/>
      <c r="GR1357" s="1"/>
      <c r="GS1357" s="1"/>
      <c r="GT1357" s="1"/>
      <c r="GU1357" s="1"/>
      <c r="GV1357" s="1"/>
      <c r="GW1357" s="1"/>
      <c r="GX1357" s="1"/>
      <c r="GY1357" s="1"/>
      <c r="GZ1357" s="1"/>
      <c r="HA1357" s="1"/>
      <c r="HB1357" s="1"/>
      <c r="HC1357" s="1"/>
      <c r="HD1357" s="1"/>
      <c r="HE1357" s="1"/>
      <c r="HF1357" s="1"/>
      <c r="HG1357" s="1"/>
      <c r="HH1357" s="1"/>
      <c r="HI1357" s="1"/>
      <c r="HJ1357" s="1"/>
      <c r="HK1357" s="1"/>
      <c r="HL1357" s="1"/>
      <c r="HM1357" s="1"/>
      <c r="HN1357" s="1"/>
      <c r="HO1357" s="1"/>
      <c r="HP1357" s="1"/>
      <c r="HQ1357" s="1"/>
      <c r="HR1357" s="1"/>
      <c r="HS1357" s="1"/>
      <c r="HT1357" s="1"/>
      <c r="HU1357" s="1"/>
      <c r="HV1357" s="1"/>
      <c r="HW1357" s="1"/>
      <c r="HX1357" s="1"/>
      <c r="HY1357" s="1"/>
      <c r="HZ1357" s="1"/>
      <c r="IA1357" s="1"/>
      <c r="IB1357" s="1"/>
      <c r="IC1357" s="1"/>
      <c r="ID1357" s="1"/>
      <c r="IE1357" s="1"/>
      <c r="IF1357" s="1"/>
      <c r="IG1357" s="1"/>
      <c r="IH1357" s="1"/>
      <c r="II1357" s="1"/>
      <c r="IJ1357" s="1"/>
      <c r="IK1357" s="1"/>
      <c r="IL1357" s="1"/>
      <c r="IM1357" s="1"/>
      <c r="IN1357" s="1"/>
      <c r="IO1357" s="1"/>
      <c r="IP1357" s="1"/>
      <c r="IQ1357" s="1"/>
      <c r="IR1357" s="1"/>
      <c r="IS1357" s="1"/>
      <c r="IT1357" s="1"/>
      <c r="IU1357" s="1"/>
      <c r="IV1357" s="1"/>
    </row>
    <row r="1358" spans="1:256" s="3" customFormat="1" ht="15" customHeight="1">
      <c r="A1358" s="1"/>
      <c r="B1358" s="1"/>
      <c r="C1358" s="1"/>
      <c r="D1358" s="1"/>
      <c r="E1358" s="1"/>
      <c r="F1358" s="1"/>
      <c r="G1358" s="1"/>
      <c r="H1358" s="1"/>
      <c r="I1358" s="1"/>
      <c r="J1358" s="1"/>
      <c r="K1358" s="19">
        <v>139</v>
      </c>
      <c r="L1358" s="12">
        <v>3.48</v>
      </c>
      <c r="M1358" s="12">
        <v>2.7</v>
      </c>
      <c r="N1358" s="14">
        <v>1E-3</v>
      </c>
      <c r="O1358" s="14">
        <v>3.3000000000000002E-2</v>
      </c>
      <c r="P1358" s="14">
        <v>0</v>
      </c>
      <c r="Q1358" s="14">
        <v>7.0000000000000007E-2</v>
      </c>
      <c r="R1358" s="14">
        <v>0.06</v>
      </c>
      <c r="S1358" s="12">
        <v>0.02</v>
      </c>
      <c r="T1358" s="15">
        <v>0</v>
      </c>
      <c r="U1358" s="15">
        <v>0.03</v>
      </c>
      <c r="V1358" s="15">
        <v>0</v>
      </c>
      <c r="W1358" s="15">
        <v>0</v>
      </c>
      <c r="X1358" s="15">
        <v>0</v>
      </c>
      <c r="Y1358" s="15">
        <v>0</v>
      </c>
      <c r="Z1358" s="14"/>
      <c r="AA1358" s="14"/>
      <c r="AB1358" s="14"/>
      <c r="AC1358" s="14"/>
      <c r="AD1358" s="14"/>
      <c r="AE1358" s="14"/>
      <c r="AF1358" s="14"/>
      <c r="AG1358" s="14"/>
      <c r="AH1358" s="14"/>
      <c r="AI1358" s="14"/>
      <c r="AJ1358" s="14">
        <v>900</v>
      </c>
      <c r="AK1358" s="14">
        <v>120</v>
      </c>
      <c r="AL1358" s="14">
        <v>400</v>
      </c>
      <c r="AM1358" s="14">
        <v>120</v>
      </c>
      <c r="AN1358" s="14"/>
      <c r="AO1358" s="14"/>
      <c r="AP1358" s="14"/>
      <c r="AQ1358" s="14"/>
      <c r="AR1358" s="14"/>
      <c r="AS1358" s="16"/>
      <c r="AT1358" s="14">
        <v>806</v>
      </c>
      <c r="AU1358" s="14">
        <v>1010</v>
      </c>
      <c r="AV1358" s="14">
        <v>6.2</v>
      </c>
      <c r="AW1358" s="14">
        <v>331</v>
      </c>
      <c r="AX1358" s="14"/>
      <c r="AY1358" s="14"/>
      <c r="AZ1358" s="14"/>
      <c r="BA1358" s="14"/>
      <c r="BB1358" s="14"/>
      <c r="BC1358" s="38"/>
      <c r="BD1358" s="14"/>
      <c r="BE1358" s="14">
        <v>36.6</v>
      </c>
      <c r="BF1358" s="17"/>
      <c r="BG1358" s="14"/>
      <c r="BH1358" s="14"/>
      <c r="BI1358" s="14"/>
      <c r="BJ1358" s="14"/>
      <c r="BK1358" s="14"/>
      <c r="BL1358" s="14"/>
      <c r="BM1358" s="14"/>
      <c r="BN1358" s="14"/>
      <c r="BO1358" s="14"/>
      <c r="BP1358" s="14"/>
      <c r="BQ1358" s="14"/>
      <c r="BR1358" s="14"/>
      <c r="BS1358" s="14"/>
      <c r="BT1358" s="14"/>
      <c r="BU1358" s="14"/>
      <c r="BV1358" s="14"/>
      <c r="BW1358" s="14"/>
      <c r="BX1358" s="14"/>
      <c r="BY1358" s="14"/>
      <c r="BZ1358" s="14"/>
      <c r="CA1358" s="14"/>
      <c r="CB1358" s="14"/>
      <c r="CC1358" s="14"/>
      <c r="CD1358" s="14"/>
      <c r="CE1358" s="14"/>
      <c r="CF1358" s="14"/>
      <c r="CG1358" s="14"/>
      <c r="CH1358" s="14"/>
      <c r="CI1358" s="14"/>
      <c r="CJ1358" s="14"/>
      <c r="CK1358" s="14"/>
      <c r="CL1358" s="14"/>
      <c r="CM1358" s="14"/>
      <c r="CN1358" s="14"/>
      <c r="CO1358" s="14"/>
      <c r="CP1358" s="14"/>
      <c r="CQ1358" s="14"/>
      <c r="CR1358" s="14"/>
      <c r="CS1358" s="14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/>
      <c r="DH1358" s="1"/>
      <c r="DI1358" s="1"/>
      <c r="DJ1358" s="1"/>
      <c r="DK1358" s="1"/>
      <c r="DL1358" s="1"/>
      <c r="DM1358" s="1"/>
      <c r="DN1358" s="1"/>
      <c r="DO1358" s="1"/>
      <c r="DP1358" s="1"/>
      <c r="DQ1358" s="1"/>
      <c r="DR1358" s="1"/>
      <c r="DS1358" s="1"/>
      <c r="DT1358" s="1"/>
      <c r="DU1358" s="1"/>
      <c r="DV1358" s="1"/>
      <c r="DW1358" s="1"/>
      <c r="DX1358" s="1"/>
      <c r="DY1358" s="1"/>
      <c r="DZ1358" s="1"/>
      <c r="EA1358" s="1"/>
      <c r="EB1358" s="1"/>
      <c r="EC1358" s="1"/>
      <c r="ED1358" s="1"/>
      <c r="EE1358" s="1"/>
      <c r="EF1358" s="1"/>
      <c r="EG1358" s="1"/>
      <c r="EH1358" s="1"/>
      <c r="EI1358" s="1"/>
      <c r="EJ1358" s="1"/>
      <c r="EK1358" s="1"/>
      <c r="EL1358" s="1"/>
      <c r="EM1358" s="1"/>
      <c r="EN1358" s="1"/>
      <c r="EO1358" s="1"/>
      <c r="EP1358" s="1"/>
      <c r="EQ1358" s="1"/>
      <c r="ER1358" s="1"/>
      <c r="ES1358" s="1"/>
      <c r="ET1358" s="1"/>
      <c r="EU1358" s="1"/>
      <c r="EV1358" s="1"/>
      <c r="EW1358" s="1"/>
      <c r="EX1358" s="1"/>
      <c r="EY1358" s="1"/>
      <c r="EZ1358" s="1"/>
      <c r="FA1358" s="1"/>
      <c r="FB1358" s="1"/>
      <c r="FC1358" s="1"/>
      <c r="FD1358" s="1"/>
      <c r="FE1358" s="1"/>
      <c r="FF1358" s="1"/>
      <c r="FG1358" s="1"/>
      <c r="FH1358" s="1"/>
      <c r="FI1358" s="1"/>
      <c r="FJ1358" s="1"/>
      <c r="FK1358" s="1"/>
      <c r="FL1358" s="1"/>
      <c r="FM1358" s="1"/>
      <c r="FN1358" s="1"/>
      <c r="FO1358" s="1"/>
      <c r="FP1358" s="1"/>
      <c r="FQ1358" s="1"/>
      <c r="FR1358" s="1"/>
      <c r="FS1358" s="1"/>
      <c r="FT1358" s="1"/>
      <c r="FU1358" s="1"/>
      <c r="FV1358" s="1"/>
      <c r="FW1358" s="1"/>
      <c r="FX1358" s="1"/>
      <c r="FY1358" s="1"/>
      <c r="FZ1358" s="1"/>
      <c r="GA1358" s="1"/>
      <c r="GB1358" s="1"/>
      <c r="GC1358" s="1"/>
      <c r="GD1358" s="1"/>
      <c r="GE1358" s="1"/>
      <c r="GF1358" s="1"/>
      <c r="GG1358" s="1"/>
      <c r="GH1358" s="1"/>
      <c r="GI1358" s="1"/>
      <c r="GJ1358" s="1"/>
      <c r="GK1358" s="1"/>
      <c r="GL1358" s="1"/>
      <c r="GM1358" s="1"/>
      <c r="GN1358" s="1"/>
      <c r="GO1358" s="1"/>
      <c r="GP1358" s="1"/>
      <c r="GQ1358" s="1"/>
      <c r="GR1358" s="1"/>
      <c r="GS1358" s="1"/>
      <c r="GT1358" s="1"/>
      <c r="GU1358" s="1"/>
      <c r="GV1358" s="1"/>
      <c r="GW1358" s="1"/>
      <c r="GX1358" s="1"/>
      <c r="GY1358" s="1"/>
      <c r="GZ1358" s="1"/>
      <c r="HA1358" s="1"/>
      <c r="HB1358" s="1"/>
      <c r="HC1358" s="1"/>
      <c r="HD1358" s="1"/>
      <c r="HE1358" s="1"/>
      <c r="HF1358" s="1"/>
      <c r="HG1358" s="1"/>
      <c r="HH1358" s="1"/>
      <c r="HI1358" s="1"/>
      <c r="HJ1358" s="1"/>
      <c r="HK1358" s="1"/>
      <c r="HL1358" s="1"/>
      <c r="HM1358" s="1"/>
      <c r="HN1358" s="1"/>
      <c r="HO1358" s="1"/>
      <c r="HP1358" s="1"/>
      <c r="HQ1358" s="1"/>
      <c r="HR1358" s="1"/>
      <c r="HS1358" s="1"/>
      <c r="HT1358" s="1"/>
      <c r="HU1358" s="1"/>
      <c r="HV1358" s="1"/>
      <c r="HW1358" s="1"/>
      <c r="HX1358" s="1"/>
      <c r="HY1358" s="1"/>
      <c r="HZ1358" s="1"/>
      <c r="IA1358" s="1"/>
      <c r="IB1358" s="1"/>
      <c r="IC1358" s="1"/>
      <c r="ID1358" s="1"/>
      <c r="IE1358" s="1"/>
      <c r="IF1358" s="1"/>
      <c r="IG1358" s="1"/>
      <c r="IH1358" s="1"/>
      <c r="II1358" s="1"/>
      <c r="IJ1358" s="1"/>
      <c r="IK1358" s="1"/>
      <c r="IL1358" s="1"/>
      <c r="IM1358" s="1"/>
      <c r="IN1358" s="1"/>
      <c r="IO1358" s="1"/>
      <c r="IP1358" s="1"/>
      <c r="IQ1358" s="1"/>
      <c r="IR1358" s="1"/>
      <c r="IS1358" s="1"/>
      <c r="IT1358" s="1"/>
      <c r="IU1358" s="1"/>
      <c r="IV1358" s="1"/>
    </row>
    <row r="1359" spans="1:256" s="3" customFormat="1" ht="15" customHeight="1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K1359" s="19">
        <v>139</v>
      </c>
      <c r="L1359" s="12">
        <v>3.48</v>
      </c>
      <c r="M1359" s="12">
        <v>2.7</v>
      </c>
      <c r="N1359" s="14">
        <v>1E-3</v>
      </c>
      <c r="O1359" s="14">
        <v>3.3000000000000002E-2</v>
      </c>
      <c r="P1359" s="14">
        <v>0</v>
      </c>
      <c r="Q1359" s="14">
        <v>7.0000000000000007E-2</v>
      </c>
      <c r="R1359" s="14">
        <v>0.06</v>
      </c>
      <c r="S1359" s="12">
        <v>0.02</v>
      </c>
      <c r="T1359" s="15">
        <v>0</v>
      </c>
      <c r="U1359" s="15">
        <v>0.03</v>
      </c>
      <c r="V1359" s="15">
        <v>0</v>
      </c>
      <c r="W1359" s="15">
        <v>0</v>
      </c>
      <c r="X1359" s="15">
        <v>0</v>
      </c>
      <c r="Y1359" s="15">
        <v>0</v>
      </c>
      <c r="Z1359" s="14"/>
      <c r="AA1359" s="14"/>
      <c r="AB1359" s="14"/>
      <c r="AC1359" s="14"/>
      <c r="AD1359" s="14"/>
      <c r="AE1359" s="14"/>
      <c r="AF1359" s="14"/>
      <c r="AG1359" s="14"/>
      <c r="AH1359" s="14"/>
      <c r="AI1359" s="14"/>
      <c r="AJ1359" s="14">
        <v>900</v>
      </c>
      <c r="AK1359" s="14">
        <v>120</v>
      </c>
      <c r="AL1359" s="14">
        <v>450</v>
      </c>
      <c r="AM1359" s="14">
        <v>120</v>
      </c>
      <c r="AN1359" s="14"/>
      <c r="AO1359" s="14"/>
      <c r="AP1359" s="14"/>
      <c r="AQ1359" s="14"/>
      <c r="AR1359" s="14"/>
      <c r="AS1359" s="16"/>
      <c r="AT1359" s="14">
        <v>717</v>
      </c>
      <c r="AU1359" s="14">
        <v>952</v>
      </c>
      <c r="AV1359" s="14">
        <v>7</v>
      </c>
      <c r="AW1359" s="14">
        <v>324</v>
      </c>
      <c r="AX1359" s="14"/>
      <c r="AY1359" s="14"/>
      <c r="AZ1359" s="14"/>
      <c r="BA1359" s="14"/>
      <c r="BB1359" s="14"/>
      <c r="BC1359" s="38"/>
      <c r="BD1359" s="14"/>
      <c r="BE1359" s="14">
        <v>39.200000000000003</v>
      </c>
      <c r="BF1359" s="17"/>
      <c r="BG1359" s="14"/>
      <c r="BH1359" s="14"/>
      <c r="BI1359" s="14"/>
      <c r="BJ1359" s="14"/>
      <c r="BK1359" s="14"/>
      <c r="BL1359" s="14"/>
      <c r="BM1359" s="14"/>
      <c r="BN1359" s="14"/>
      <c r="BO1359" s="14"/>
      <c r="BP1359" s="14"/>
      <c r="BQ1359" s="14"/>
      <c r="BR1359" s="14"/>
      <c r="BS1359" s="14"/>
      <c r="BT1359" s="14"/>
      <c r="BU1359" s="14"/>
      <c r="BV1359" s="14"/>
      <c r="BW1359" s="14"/>
      <c r="BX1359" s="14"/>
      <c r="BY1359" s="14"/>
      <c r="BZ1359" s="14"/>
      <c r="CA1359" s="14"/>
      <c r="CB1359" s="14"/>
      <c r="CC1359" s="14"/>
      <c r="CD1359" s="14"/>
      <c r="CE1359" s="14"/>
      <c r="CF1359" s="14"/>
      <c r="CG1359" s="14"/>
      <c r="CH1359" s="14"/>
      <c r="CI1359" s="14"/>
      <c r="CJ1359" s="14"/>
      <c r="CK1359" s="14"/>
      <c r="CL1359" s="14"/>
      <c r="CM1359" s="14"/>
      <c r="CN1359" s="14"/>
      <c r="CO1359" s="14"/>
      <c r="CP1359" s="14"/>
      <c r="CQ1359" s="14"/>
      <c r="CR1359" s="14"/>
      <c r="CS1359" s="14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/>
      <c r="DH1359" s="1"/>
      <c r="DI1359" s="1"/>
      <c r="DJ1359" s="1"/>
      <c r="DK1359" s="1"/>
      <c r="DL1359" s="1"/>
      <c r="DM1359" s="1"/>
      <c r="DN1359" s="1"/>
      <c r="DO1359" s="1"/>
      <c r="DP1359" s="1"/>
      <c r="DQ1359" s="1"/>
      <c r="DR1359" s="1"/>
      <c r="DS1359" s="1"/>
      <c r="DT1359" s="1"/>
      <c r="DU1359" s="1"/>
      <c r="DV1359" s="1"/>
      <c r="DW1359" s="1"/>
      <c r="DX1359" s="1"/>
      <c r="DY1359" s="1"/>
      <c r="DZ1359" s="1"/>
      <c r="EA1359" s="1"/>
      <c r="EB1359" s="1"/>
      <c r="EC1359" s="1"/>
      <c r="ED1359" s="1"/>
      <c r="EE1359" s="1"/>
      <c r="EF1359" s="1"/>
      <c r="EG1359" s="1"/>
      <c r="EH1359" s="1"/>
      <c r="EI1359" s="1"/>
      <c r="EJ1359" s="1"/>
      <c r="EK1359" s="1"/>
      <c r="EL1359" s="1"/>
      <c r="EM1359" s="1"/>
      <c r="EN1359" s="1"/>
      <c r="EO1359" s="1"/>
      <c r="EP1359" s="1"/>
      <c r="EQ1359" s="1"/>
      <c r="ER1359" s="1"/>
      <c r="ES1359" s="1"/>
      <c r="ET1359" s="1"/>
      <c r="EU1359" s="1"/>
      <c r="EV1359" s="1"/>
      <c r="EW1359" s="1"/>
      <c r="EX1359" s="1"/>
      <c r="EY1359" s="1"/>
      <c r="EZ1359" s="1"/>
      <c r="FA1359" s="1"/>
      <c r="FB1359" s="1"/>
      <c r="FC1359" s="1"/>
      <c r="FD1359" s="1"/>
      <c r="FE1359" s="1"/>
      <c r="FF1359" s="1"/>
      <c r="FG1359" s="1"/>
      <c r="FH1359" s="1"/>
      <c r="FI1359" s="1"/>
      <c r="FJ1359" s="1"/>
      <c r="FK1359" s="1"/>
      <c r="FL1359" s="1"/>
      <c r="FM1359" s="1"/>
      <c r="FN1359" s="1"/>
      <c r="FO1359" s="1"/>
      <c r="FP1359" s="1"/>
      <c r="FQ1359" s="1"/>
      <c r="FR1359" s="1"/>
      <c r="FS1359" s="1"/>
      <c r="FT1359" s="1"/>
      <c r="FU1359" s="1"/>
      <c r="FV1359" s="1"/>
      <c r="FW1359" s="1"/>
      <c r="FX1359" s="1"/>
      <c r="FY1359" s="1"/>
      <c r="FZ1359" s="1"/>
      <c r="GA1359" s="1"/>
      <c r="GB1359" s="1"/>
      <c r="GC1359" s="1"/>
      <c r="GD1359" s="1"/>
      <c r="GE1359" s="1"/>
      <c r="GF1359" s="1"/>
      <c r="GG1359" s="1"/>
      <c r="GH1359" s="1"/>
      <c r="GI1359" s="1"/>
      <c r="GJ1359" s="1"/>
      <c r="GK1359" s="1"/>
      <c r="GL1359" s="1"/>
      <c r="GM1359" s="1"/>
      <c r="GN1359" s="1"/>
      <c r="GO1359" s="1"/>
      <c r="GP1359" s="1"/>
      <c r="GQ1359" s="1"/>
      <c r="GR1359" s="1"/>
      <c r="GS1359" s="1"/>
      <c r="GT1359" s="1"/>
      <c r="GU1359" s="1"/>
      <c r="GV1359" s="1"/>
      <c r="GW1359" s="1"/>
      <c r="GX1359" s="1"/>
      <c r="GY1359" s="1"/>
      <c r="GZ1359" s="1"/>
      <c r="HA1359" s="1"/>
      <c r="HB1359" s="1"/>
      <c r="HC1359" s="1"/>
      <c r="HD1359" s="1"/>
      <c r="HE1359" s="1"/>
      <c r="HF1359" s="1"/>
      <c r="HG1359" s="1"/>
      <c r="HH1359" s="1"/>
      <c r="HI1359" s="1"/>
      <c r="HJ1359" s="1"/>
      <c r="HK1359" s="1"/>
      <c r="HL1359" s="1"/>
      <c r="HM1359" s="1"/>
      <c r="HN1359" s="1"/>
      <c r="HO1359" s="1"/>
      <c r="HP1359" s="1"/>
      <c r="HQ1359" s="1"/>
      <c r="HR1359" s="1"/>
      <c r="HS1359" s="1"/>
      <c r="HT1359" s="1"/>
      <c r="HU1359" s="1"/>
      <c r="HV1359" s="1"/>
      <c r="HW1359" s="1"/>
      <c r="HX1359" s="1"/>
      <c r="HY1359" s="1"/>
      <c r="HZ1359" s="1"/>
      <c r="IA1359" s="1"/>
      <c r="IB1359" s="1"/>
      <c r="IC1359" s="1"/>
      <c r="ID1359" s="1"/>
      <c r="IE1359" s="1"/>
      <c r="IF1359" s="1"/>
      <c r="IG1359" s="1"/>
      <c r="IH1359" s="1"/>
      <c r="II1359" s="1"/>
      <c r="IJ1359" s="1"/>
      <c r="IK1359" s="1"/>
      <c r="IL1359" s="1"/>
      <c r="IM1359" s="1"/>
      <c r="IN1359" s="1"/>
      <c r="IO1359" s="1"/>
      <c r="IP1359" s="1"/>
      <c r="IQ1359" s="1"/>
      <c r="IR1359" s="1"/>
      <c r="IS1359" s="1"/>
      <c r="IT1359" s="1"/>
      <c r="IU1359" s="1"/>
      <c r="IV1359" s="1"/>
    </row>
    <row r="1360" spans="1:256" s="3" customFormat="1" ht="15" customHeight="1">
      <c r="A1360" s="1"/>
      <c r="B1360" s="1"/>
      <c r="C1360" s="1"/>
      <c r="D1360" s="1"/>
      <c r="E1360" s="1"/>
      <c r="F1360" s="1"/>
      <c r="G1360" s="1"/>
      <c r="H1360" s="1"/>
      <c r="I1360" s="1"/>
      <c r="J1360" s="1"/>
      <c r="K1360" s="19">
        <v>140</v>
      </c>
      <c r="L1360" s="12">
        <v>3.75</v>
      </c>
      <c r="M1360" s="12">
        <v>2.29</v>
      </c>
      <c r="N1360" s="14">
        <v>1.4E-2</v>
      </c>
      <c r="O1360" s="14">
        <v>0.34</v>
      </c>
      <c r="P1360" s="14">
        <v>0.04</v>
      </c>
      <c r="Q1360" s="14">
        <v>0.374</v>
      </c>
      <c r="R1360" s="14">
        <v>1.41</v>
      </c>
      <c r="S1360" s="12">
        <v>0</v>
      </c>
      <c r="T1360" s="15">
        <v>0.32</v>
      </c>
      <c r="U1360" s="15">
        <v>0</v>
      </c>
      <c r="V1360" s="15">
        <v>0</v>
      </c>
      <c r="W1360" s="15">
        <v>0</v>
      </c>
      <c r="X1360" s="15">
        <v>0</v>
      </c>
      <c r="Y1360" s="15">
        <v>0</v>
      </c>
      <c r="Z1360" s="14"/>
      <c r="AA1360" s="14"/>
      <c r="AB1360" s="14"/>
      <c r="AC1360" s="14"/>
      <c r="AD1360" s="14"/>
      <c r="AE1360" s="14"/>
      <c r="AF1360" s="14"/>
      <c r="AG1360" s="14"/>
      <c r="AH1360" s="14"/>
      <c r="AI1360" s="14"/>
      <c r="AJ1360" s="14">
        <v>900</v>
      </c>
      <c r="AK1360" s="14">
        <v>60</v>
      </c>
      <c r="AL1360" s="14">
        <v>280</v>
      </c>
      <c r="AM1360" s="14">
        <v>15</v>
      </c>
      <c r="AN1360" s="14"/>
      <c r="AO1360" s="14"/>
      <c r="AP1360" s="14"/>
      <c r="AQ1360" s="14"/>
      <c r="AR1360" s="14"/>
      <c r="AS1360" s="16"/>
      <c r="AT1360" s="14"/>
      <c r="AU1360" s="14"/>
      <c r="AV1360" s="14"/>
      <c r="AW1360" s="14"/>
      <c r="AX1360" s="14"/>
      <c r="AY1360" s="14"/>
      <c r="AZ1360" s="14"/>
      <c r="BA1360" s="14">
        <v>625</v>
      </c>
      <c r="BB1360" s="14"/>
      <c r="BC1360" s="38"/>
      <c r="BD1360" s="18"/>
      <c r="BE1360" s="14">
        <v>0</v>
      </c>
      <c r="BF1360" s="21">
        <v>0</v>
      </c>
      <c r="BG1360" s="14"/>
      <c r="BH1360" s="14"/>
      <c r="BI1360" s="14"/>
      <c r="BJ1360" s="14"/>
      <c r="BK1360" s="14"/>
      <c r="BL1360" s="14"/>
      <c r="BM1360" s="14"/>
      <c r="BN1360" s="14"/>
      <c r="BO1360" s="14"/>
      <c r="BP1360" s="14"/>
      <c r="BQ1360" s="14"/>
      <c r="BR1360" s="14"/>
      <c r="BS1360" s="14"/>
      <c r="BT1360" s="14"/>
      <c r="BU1360" s="14"/>
      <c r="BV1360" s="14"/>
      <c r="BW1360" s="14"/>
      <c r="BX1360" s="14"/>
      <c r="BY1360" s="14"/>
      <c r="BZ1360" s="14"/>
      <c r="CA1360" s="14"/>
      <c r="CB1360" s="14"/>
      <c r="CC1360" s="14"/>
      <c r="CD1360" s="14"/>
      <c r="CE1360" s="14"/>
      <c r="CF1360" s="14"/>
      <c r="CG1360" s="14"/>
      <c r="CH1360" s="14"/>
      <c r="CI1360" s="14"/>
      <c r="CJ1360" s="14"/>
      <c r="CK1360" s="14"/>
      <c r="CL1360" s="14"/>
      <c r="CM1360" s="14"/>
      <c r="CN1360" s="14"/>
      <c r="CO1360" s="14"/>
      <c r="CP1360" s="14"/>
      <c r="CQ1360" s="14"/>
      <c r="CR1360" s="14"/>
      <c r="CS1360" s="14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/>
      <c r="DK1360" s="1"/>
      <c r="DL1360" s="1"/>
      <c r="DM1360" s="1"/>
      <c r="DN1360" s="1"/>
      <c r="DO1360" s="1"/>
      <c r="DP1360" s="1"/>
      <c r="DQ1360" s="1"/>
      <c r="DR1360" s="1"/>
      <c r="DS1360" s="1"/>
      <c r="DT1360" s="1"/>
      <c r="DU1360" s="1"/>
      <c r="DV1360" s="1"/>
      <c r="DW1360" s="1"/>
      <c r="DX1360" s="1"/>
      <c r="DY1360" s="1"/>
      <c r="DZ1360" s="1"/>
      <c r="EA1360" s="1"/>
      <c r="EB1360" s="1"/>
      <c r="EC1360" s="1"/>
      <c r="ED1360" s="1"/>
      <c r="EE1360" s="1"/>
      <c r="EF1360" s="1"/>
      <c r="EG1360" s="1"/>
      <c r="EH1360" s="1"/>
      <c r="EI1360" s="1"/>
      <c r="EJ1360" s="1"/>
      <c r="EK1360" s="1"/>
      <c r="EL1360" s="1"/>
      <c r="EM1360" s="1"/>
      <c r="EN1360" s="1"/>
      <c r="EO1360" s="1"/>
      <c r="EP1360" s="1"/>
      <c r="EQ1360" s="1"/>
      <c r="ER1360" s="1"/>
      <c r="ES1360" s="1"/>
      <c r="ET1360" s="1"/>
      <c r="EU1360" s="1"/>
      <c r="EV1360" s="1"/>
      <c r="EW1360" s="1"/>
      <c r="EX1360" s="1"/>
      <c r="EY1360" s="1"/>
      <c r="EZ1360" s="1"/>
      <c r="FA1360" s="1"/>
      <c r="FB1360" s="1"/>
      <c r="FC1360" s="1"/>
      <c r="FD1360" s="1"/>
      <c r="FE1360" s="1"/>
      <c r="FF1360" s="1"/>
      <c r="FG1360" s="1"/>
      <c r="FH1360" s="1"/>
      <c r="FI1360" s="1"/>
      <c r="FJ1360" s="1"/>
      <c r="FK1360" s="1"/>
      <c r="FL1360" s="1"/>
      <c r="FM1360" s="1"/>
      <c r="FN1360" s="1"/>
      <c r="FO1360" s="1"/>
      <c r="FP1360" s="1"/>
      <c r="FQ1360" s="1"/>
      <c r="FR1360" s="1"/>
      <c r="FS1360" s="1"/>
      <c r="FT1360" s="1"/>
      <c r="FU1360" s="1"/>
      <c r="FV1360" s="1"/>
      <c r="FW1360" s="1"/>
      <c r="FX1360" s="1"/>
      <c r="FY1360" s="1"/>
      <c r="FZ1360" s="1"/>
      <c r="GA1360" s="1"/>
      <c r="GB1360" s="1"/>
      <c r="GC1360" s="1"/>
      <c r="GD1360" s="1"/>
      <c r="GE1360" s="1"/>
      <c r="GF1360" s="1"/>
      <c r="GG1360" s="1"/>
      <c r="GH1360" s="1"/>
      <c r="GI1360" s="1"/>
      <c r="GJ1360" s="1"/>
      <c r="GK1360" s="1"/>
      <c r="GL1360" s="1"/>
      <c r="GM1360" s="1"/>
      <c r="GN1360" s="1"/>
      <c r="GO1360" s="1"/>
      <c r="GP1360" s="1"/>
      <c r="GQ1360" s="1"/>
      <c r="GR1360" s="1"/>
      <c r="GS1360" s="1"/>
      <c r="GT1360" s="1"/>
      <c r="GU1360" s="1"/>
      <c r="GV1360" s="1"/>
      <c r="GW1360" s="1"/>
      <c r="GX1360" s="1"/>
      <c r="GY1360" s="1"/>
      <c r="GZ1360" s="1"/>
      <c r="HA1360" s="1"/>
      <c r="HB1360" s="1"/>
      <c r="HC1360" s="1"/>
      <c r="HD1360" s="1"/>
      <c r="HE1360" s="1"/>
      <c r="HF1360" s="1"/>
      <c r="HG1360" s="1"/>
      <c r="HH1360" s="1"/>
      <c r="HI1360" s="1"/>
      <c r="HJ1360" s="1"/>
      <c r="HK1360" s="1"/>
      <c r="HL1360" s="1"/>
      <c r="HM1360" s="1"/>
      <c r="HN1360" s="1"/>
      <c r="HO1360" s="1"/>
      <c r="HP1360" s="1"/>
      <c r="HQ1360" s="1"/>
      <c r="HR1360" s="1"/>
      <c r="HS1360" s="1"/>
      <c r="HT1360" s="1"/>
      <c r="HU1360" s="1"/>
      <c r="HV1360" s="1"/>
      <c r="HW1360" s="1"/>
      <c r="HX1360" s="1"/>
      <c r="HY1360" s="1"/>
      <c r="HZ1360" s="1"/>
      <c r="IA1360" s="1"/>
      <c r="IB1360" s="1"/>
      <c r="IC1360" s="1"/>
      <c r="ID1360" s="1"/>
      <c r="IE1360" s="1"/>
      <c r="IF1360" s="1"/>
      <c r="IG1360" s="1"/>
      <c r="IH1360" s="1"/>
      <c r="II1360" s="1"/>
      <c r="IJ1360" s="1"/>
      <c r="IK1360" s="1"/>
      <c r="IL1360" s="1"/>
      <c r="IM1360" s="1"/>
      <c r="IN1360" s="1"/>
      <c r="IO1360" s="1"/>
      <c r="IP1360" s="1"/>
      <c r="IQ1360" s="1"/>
      <c r="IR1360" s="1"/>
      <c r="IS1360" s="1"/>
      <c r="IT1360" s="1"/>
      <c r="IU1360" s="1"/>
      <c r="IV1360" s="1"/>
    </row>
    <row r="1361" spans="1:256" s="3" customFormat="1" ht="15" customHeight="1">
      <c r="A1361" s="1"/>
      <c r="B1361" s="1"/>
      <c r="C1361" s="1"/>
      <c r="D1361" s="1"/>
      <c r="E1361" s="1"/>
      <c r="F1361" s="1"/>
      <c r="G1361" s="1"/>
      <c r="H1361" s="1"/>
      <c r="I1361" s="1"/>
      <c r="J1361" s="1"/>
      <c r="K1361" s="19">
        <v>140</v>
      </c>
      <c r="L1361" s="12">
        <v>3.75</v>
      </c>
      <c r="M1361" s="12">
        <v>2.29</v>
      </c>
      <c r="N1361" s="14">
        <v>1.4E-2</v>
      </c>
      <c r="O1361" s="14">
        <v>0.34</v>
      </c>
      <c r="P1361" s="14">
        <v>0.04</v>
      </c>
      <c r="Q1361" s="14">
        <v>0.374</v>
      </c>
      <c r="R1361" s="14">
        <v>1.41</v>
      </c>
      <c r="S1361" s="12">
        <v>0</v>
      </c>
      <c r="T1361" s="15">
        <v>0.32</v>
      </c>
      <c r="U1361" s="15">
        <v>0</v>
      </c>
      <c r="V1361" s="15">
        <v>0</v>
      </c>
      <c r="W1361" s="15">
        <v>0</v>
      </c>
      <c r="X1361" s="15">
        <v>0</v>
      </c>
      <c r="Y1361" s="15">
        <v>0</v>
      </c>
      <c r="Z1361" s="14"/>
      <c r="AA1361" s="14"/>
      <c r="AB1361" s="14"/>
      <c r="AC1361" s="14"/>
      <c r="AD1361" s="14"/>
      <c r="AE1361" s="14"/>
      <c r="AF1361" s="14"/>
      <c r="AG1361" s="14"/>
      <c r="AH1361" s="14"/>
      <c r="AI1361" s="14"/>
      <c r="AJ1361" s="14">
        <v>900</v>
      </c>
      <c r="AK1361" s="14">
        <v>60</v>
      </c>
      <c r="AL1361" s="14">
        <v>280</v>
      </c>
      <c r="AM1361" s="14">
        <v>30</v>
      </c>
      <c r="AN1361" s="14"/>
      <c r="AO1361" s="14"/>
      <c r="AP1361" s="14"/>
      <c r="AQ1361" s="14"/>
      <c r="AR1361" s="14"/>
      <c r="AS1361" s="16"/>
      <c r="AT1361" s="14"/>
      <c r="AU1361" s="14"/>
      <c r="AV1361" s="14"/>
      <c r="AW1361" s="14"/>
      <c r="AX1361" s="14"/>
      <c r="AY1361" s="14"/>
      <c r="AZ1361" s="14"/>
      <c r="BA1361" s="14">
        <v>440</v>
      </c>
      <c r="BB1361" s="14"/>
      <c r="BC1361" s="38"/>
      <c r="BD1361" s="18"/>
      <c r="BE1361" s="14">
        <v>0</v>
      </c>
      <c r="BF1361" s="21">
        <v>0</v>
      </c>
      <c r="BG1361" s="14"/>
      <c r="BH1361" s="14"/>
      <c r="BI1361" s="14"/>
      <c r="BJ1361" s="14"/>
      <c r="BK1361" s="14"/>
      <c r="BL1361" s="14"/>
      <c r="BM1361" s="14"/>
      <c r="BN1361" s="14"/>
      <c r="BO1361" s="14"/>
      <c r="BP1361" s="14"/>
      <c r="BQ1361" s="14"/>
      <c r="BR1361" s="14"/>
      <c r="BS1361" s="14"/>
      <c r="BT1361" s="14"/>
      <c r="BU1361" s="14"/>
      <c r="BV1361" s="14"/>
      <c r="BW1361" s="14"/>
      <c r="BX1361" s="14"/>
      <c r="BY1361" s="14"/>
      <c r="BZ1361" s="14"/>
      <c r="CA1361" s="14"/>
      <c r="CB1361" s="14"/>
      <c r="CC1361" s="14"/>
      <c r="CD1361" s="14"/>
      <c r="CE1361" s="14"/>
      <c r="CF1361" s="14"/>
      <c r="CG1361" s="14"/>
      <c r="CH1361" s="14"/>
      <c r="CI1361" s="14"/>
      <c r="CJ1361" s="14"/>
      <c r="CK1361" s="14"/>
      <c r="CL1361" s="14"/>
      <c r="CM1361" s="14"/>
      <c r="CN1361" s="14"/>
      <c r="CO1361" s="14"/>
      <c r="CP1361" s="14"/>
      <c r="CQ1361" s="14"/>
      <c r="CR1361" s="14"/>
      <c r="CS1361" s="14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/>
      <c r="DH1361" s="1"/>
      <c r="DI1361" s="1"/>
      <c r="DJ1361" s="1"/>
      <c r="DK1361" s="1"/>
      <c r="DL1361" s="1"/>
      <c r="DM1361" s="1"/>
      <c r="DN1361" s="1"/>
      <c r="DO1361" s="1"/>
      <c r="DP1361" s="1"/>
      <c r="DQ1361" s="1"/>
      <c r="DR1361" s="1"/>
      <c r="DS1361" s="1"/>
      <c r="DT1361" s="1"/>
      <c r="DU1361" s="1"/>
      <c r="DV1361" s="1"/>
      <c r="DW1361" s="1"/>
      <c r="DX1361" s="1"/>
      <c r="DY1361" s="1"/>
      <c r="DZ1361" s="1"/>
      <c r="EA1361" s="1"/>
      <c r="EB1361" s="1"/>
      <c r="EC1361" s="1"/>
      <c r="ED1361" s="1"/>
      <c r="EE1361" s="1"/>
      <c r="EF1361" s="1"/>
      <c r="EG1361" s="1"/>
      <c r="EH1361" s="1"/>
      <c r="EI1361" s="1"/>
      <c r="EJ1361" s="1"/>
      <c r="EK1361" s="1"/>
      <c r="EL1361" s="1"/>
      <c r="EM1361" s="1"/>
      <c r="EN1361" s="1"/>
      <c r="EO1361" s="1"/>
      <c r="EP1361" s="1"/>
      <c r="EQ1361" s="1"/>
      <c r="ER1361" s="1"/>
      <c r="ES1361" s="1"/>
      <c r="ET1361" s="1"/>
      <c r="EU1361" s="1"/>
      <c r="EV1361" s="1"/>
      <c r="EW1361" s="1"/>
      <c r="EX1361" s="1"/>
      <c r="EY1361" s="1"/>
      <c r="EZ1361" s="1"/>
      <c r="FA1361" s="1"/>
      <c r="FB1361" s="1"/>
      <c r="FC1361" s="1"/>
      <c r="FD1361" s="1"/>
      <c r="FE1361" s="1"/>
      <c r="FF1361" s="1"/>
      <c r="FG1361" s="1"/>
      <c r="FH1361" s="1"/>
      <c r="FI1361" s="1"/>
      <c r="FJ1361" s="1"/>
      <c r="FK1361" s="1"/>
      <c r="FL1361" s="1"/>
      <c r="FM1361" s="1"/>
      <c r="FN1361" s="1"/>
      <c r="FO1361" s="1"/>
      <c r="FP1361" s="1"/>
      <c r="FQ1361" s="1"/>
      <c r="FR1361" s="1"/>
      <c r="FS1361" s="1"/>
      <c r="FT1361" s="1"/>
      <c r="FU1361" s="1"/>
      <c r="FV1361" s="1"/>
      <c r="FW1361" s="1"/>
      <c r="FX1361" s="1"/>
      <c r="FY1361" s="1"/>
      <c r="FZ1361" s="1"/>
      <c r="GA1361" s="1"/>
      <c r="GB1361" s="1"/>
      <c r="GC1361" s="1"/>
      <c r="GD1361" s="1"/>
      <c r="GE1361" s="1"/>
      <c r="GF1361" s="1"/>
      <c r="GG1361" s="1"/>
      <c r="GH1361" s="1"/>
      <c r="GI1361" s="1"/>
      <c r="GJ1361" s="1"/>
      <c r="GK1361" s="1"/>
      <c r="GL1361" s="1"/>
      <c r="GM1361" s="1"/>
      <c r="GN1361" s="1"/>
      <c r="GO1361" s="1"/>
      <c r="GP1361" s="1"/>
      <c r="GQ1361" s="1"/>
      <c r="GR1361" s="1"/>
      <c r="GS1361" s="1"/>
      <c r="GT1361" s="1"/>
      <c r="GU1361" s="1"/>
      <c r="GV1361" s="1"/>
      <c r="GW1361" s="1"/>
      <c r="GX1361" s="1"/>
      <c r="GY1361" s="1"/>
      <c r="GZ1361" s="1"/>
      <c r="HA1361" s="1"/>
      <c r="HB1361" s="1"/>
      <c r="HC1361" s="1"/>
      <c r="HD1361" s="1"/>
      <c r="HE1361" s="1"/>
      <c r="HF1361" s="1"/>
      <c r="HG1361" s="1"/>
      <c r="HH1361" s="1"/>
      <c r="HI1361" s="1"/>
      <c r="HJ1361" s="1"/>
      <c r="HK1361" s="1"/>
      <c r="HL1361" s="1"/>
      <c r="HM1361" s="1"/>
      <c r="HN1361" s="1"/>
      <c r="HO1361" s="1"/>
      <c r="HP1361" s="1"/>
      <c r="HQ1361" s="1"/>
      <c r="HR1361" s="1"/>
      <c r="HS1361" s="1"/>
      <c r="HT1361" s="1"/>
      <c r="HU1361" s="1"/>
      <c r="HV1361" s="1"/>
      <c r="HW1361" s="1"/>
      <c r="HX1361" s="1"/>
      <c r="HY1361" s="1"/>
      <c r="HZ1361" s="1"/>
      <c r="IA1361" s="1"/>
      <c r="IB1361" s="1"/>
      <c r="IC1361" s="1"/>
      <c r="ID1361" s="1"/>
      <c r="IE1361" s="1"/>
      <c r="IF1361" s="1"/>
      <c r="IG1361" s="1"/>
      <c r="IH1361" s="1"/>
      <c r="II1361" s="1"/>
      <c r="IJ1361" s="1"/>
      <c r="IK1361" s="1"/>
      <c r="IL1361" s="1"/>
      <c r="IM1361" s="1"/>
      <c r="IN1361" s="1"/>
      <c r="IO1361" s="1"/>
      <c r="IP1361" s="1"/>
      <c r="IQ1361" s="1"/>
      <c r="IR1361" s="1"/>
      <c r="IS1361" s="1"/>
      <c r="IT1361" s="1"/>
      <c r="IU1361" s="1"/>
      <c r="IV1361" s="1"/>
    </row>
    <row r="1362" spans="1:256" s="3" customFormat="1" ht="15" customHeight="1">
      <c r="A1362" s="1"/>
      <c r="B1362" s="1"/>
      <c r="C1362" s="1"/>
      <c r="D1362" s="1"/>
      <c r="E1362" s="1"/>
      <c r="F1362" s="1"/>
      <c r="G1362" s="1"/>
      <c r="H1362" s="1"/>
      <c r="I1362" s="1"/>
      <c r="J1362" s="1"/>
      <c r="K1362" s="19">
        <v>140</v>
      </c>
      <c r="L1362" s="12">
        <v>3.75</v>
      </c>
      <c r="M1362" s="12">
        <v>2.29</v>
      </c>
      <c r="N1362" s="14">
        <v>1.4E-2</v>
      </c>
      <c r="O1362" s="14">
        <v>0.34</v>
      </c>
      <c r="P1362" s="14">
        <v>0.04</v>
      </c>
      <c r="Q1362" s="14">
        <v>0.374</v>
      </c>
      <c r="R1362" s="14">
        <v>1.41</v>
      </c>
      <c r="S1362" s="12">
        <v>0</v>
      </c>
      <c r="T1362" s="15">
        <v>0.32</v>
      </c>
      <c r="U1362" s="15">
        <v>0</v>
      </c>
      <c r="V1362" s="15">
        <v>0</v>
      </c>
      <c r="W1362" s="15">
        <v>0</v>
      </c>
      <c r="X1362" s="15">
        <v>0</v>
      </c>
      <c r="Y1362" s="15">
        <v>0</v>
      </c>
      <c r="Z1362" s="14"/>
      <c r="AA1362" s="14"/>
      <c r="AB1362" s="14"/>
      <c r="AC1362" s="14"/>
      <c r="AD1362" s="14"/>
      <c r="AE1362" s="14"/>
      <c r="AF1362" s="14"/>
      <c r="AG1362" s="14"/>
      <c r="AH1362" s="14"/>
      <c r="AI1362" s="14"/>
      <c r="AJ1362" s="14">
        <v>900</v>
      </c>
      <c r="AK1362" s="14">
        <v>60</v>
      </c>
      <c r="AL1362" s="14">
        <v>280</v>
      </c>
      <c r="AM1362" s="14">
        <v>60</v>
      </c>
      <c r="AN1362" s="14"/>
      <c r="AO1362" s="14"/>
      <c r="AP1362" s="14"/>
      <c r="AQ1362" s="14"/>
      <c r="AR1362" s="14"/>
      <c r="AS1362" s="16"/>
      <c r="AT1362" s="14"/>
      <c r="AU1362" s="14"/>
      <c r="AV1362" s="14"/>
      <c r="AW1362" s="14"/>
      <c r="AX1362" s="14"/>
      <c r="AY1362" s="14"/>
      <c r="AZ1362" s="14"/>
      <c r="BA1362" s="14">
        <v>425</v>
      </c>
      <c r="BB1362" s="14"/>
      <c r="BC1362" s="38"/>
      <c r="BD1362" s="18"/>
      <c r="BE1362" s="14">
        <v>0</v>
      </c>
      <c r="BF1362" s="21">
        <v>7</v>
      </c>
      <c r="BG1362" s="14"/>
      <c r="BH1362" s="14"/>
      <c r="BI1362" s="14"/>
      <c r="BJ1362" s="14"/>
      <c r="BK1362" s="14"/>
      <c r="BL1362" s="14"/>
      <c r="BM1362" s="14"/>
      <c r="BN1362" s="14"/>
      <c r="BO1362" s="14"/>
      <c r="BP1362" s="14"/>
      <c r="BQ1362" s="14"/>
      <c r="BR1362" s="14"/>
      <c r="BS1362" s="14"/>
      <c r="BT1362" s="14"/>
      <c r="BU1362" s="14"/>
      <c r="BV1362" s="14"/>
      <c r="BW1362" s="14"/>
      <c r="BX1362" s="14"/>
      <c r="BY1362" s="14"/>
      <c r="BZ1362" s="14"/>
      <c r="CA1362" s="14"/>
      <c r="CB1362" s="14"/>
      <c r="CC1362" s="14"/>
      <c r="CD1362" s="14"/>
      <c r="CE1362" s="14"/>
      <c r="CF1362" s="14"/>
      <c r="CG1362" s="14"/>
      <c r="CH1362" s="14"/>
      <c r="CI1362" s="14"/>
      <c r="CJ1362" s="14"/>
      <c r="CK1362" s="14"/>
      <c r="CL1362" s="14"/>
      <c r="CM1362" s="14"/>
      <c r="CN1362" s="14"/>
      <c r="CO1362" s="14"/>
      <c r="CP1362" s="14"/>
      <c r="CQ1362" s="14"/>
      <c r="CR1362" s="14"/>
      <c r="CS1362" s="14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  <c r="DH1362" s="1"/>
      <c r="DI1362" s="1"/>
      <c r="DJ1362" s="1"/>
      <c r="DK1362" s="1"/>
      <c r="DL1362" s="1"/>
      <c r="DM1362" s="1"/>
      <c r="DN1362" s="1"/>
      <c r="DO1362" s="1"/>
      <c r="DP1362" s="1"/>
      <c r="DQ1362" s="1"/>
      <c r="DR1362" s="1"/>
      <c r="DS1362" s="1"/>
      <c r="DT1362" s="1"/>
      <c r="DU1362" s="1"/>
      <c r="DV1362" s="1"/>
      <c r="DW1362" s="1"/>
      <c r="DX1362" s="1"/>
      <c r="DY1362" s="1"/>
      <c r="DZ1362" s="1"/>
      <c r="EA1362" s="1"/>
      <c r="EB1362" s="1"/>
      <c r="EC1362" s="1"/>
      <c r="ED1362" s="1"/>
      <c r="EE1362" s="1"/>
      <c r="EF1362" s="1"/>
      <c r="EG1362" s="1"/>
      <c r="EH1362" s="1"/>
      <c r="EI1362" s="1"/>
      <c r="EJ1362" s="1"/>
      <c r="EK1362" s="1"/>
      <c r="EL1362" s="1"/>
      <c r="EM1362" s="1"/>
      <c r="EN1362" s="1"/>
      <c r="EO1362" s="1"/>
      <c r="EP1362" s="1"/>
      <c r="EQ1362" s="1"/>
      <c r="ER1362" s="1"/>
      <c r="ES1362" s="1"/>
      <c r="ET1362" s="1"/>
      <c r="EU1362" s="1"/>
      <c r="EV1362" s="1"/>
      <c r="EW1362" s="1"/>
      <c r="EX1362" s="1"/>
      <c r="EY1362" s="1"/>
      <c r="EZ1362" s="1"/>
      <c r="FA1362" s="1"/>
      <c r="FB1362" s="1"/>
      <c r="FC1362" s="1"/>
      <c r="FD1362" s="1"/>
      <c r="FE1362" s="1"/>
      <c r="FF1362" s="1"/>
      <c r="FG1362" s="1"/>
      <c r="FH1362" s="1"/>
      <c r="FI1362" s="1"/>
      <c r="FJ1362" s="1"/>
      <c r="FK1362" s="1"/>
      <c r="FL1362" s="1"/>
      <c r="FM1362" s="1"/>
      <c r="FN1362" s="1"/>
      <c r="FO1362" s="1"/>
      <c r="FP1362" s="1"/>
      <c r="FQ1362" s="1"/>
      <c r="FR1362" s="1"/>
      <c r="FS1362" s="1"/>
      <c r="FT1362" s="1"/>
      <c r="FU1362" s="1"/>
      <c r="FV1362" s="1"/>
      <c r="FW1362" s="1"/>
      <c r="FX1362" s="1"/>
      <c r="FY1362" s="1"/>
      <c r="FZ1362" s="1"/>
      <c r="GA1362" s="1"/>
      <c r="GB1362" s="1"/>
      <c r="GC1362" s="1"/>
      <c r="GD1362" s="1"/>
      <c r="GE1362" s="1"/>
      <c r="GF1362" s="1"/>
      <c r="GG1362" s="1"/>
      <c r="GH1362" s="1"/>
      <c r="GI1362" s="1"/>
      <c r="GJ1362" s="1"/>
      <c r="GK1362" s="1"/>
      <c r="GL1362" s="1"/>
      <c r="GM1362" s="1"/>
      <c r="GN1362" s="1"/>
      <c r="GO1362" s="1"/>
      <c r="GP1362" s="1"/>
      <c r="GQ1362" s="1"/>
      <c r="GR1362" s="1"/>
      <c r="GS1362" s="1"/>
      <c r="GT1362" s="1"/>
      <c r="GU1362" s="1"/>
      <c r="GV1362" s="1"/>
      <c r="GW1362" s="1"/>
      <c r="GX1362" s="1"/>
      <c r="GY1362" s="1"/>
      <c r="GZ1362" s="1"/>
      <c r="HA1362" s="1"/>
      <c r="HB1362" s="1"/>
      <c r="HC1362" s="1"/>
      <c r="HD1362" s="1"/>
      <c r="HE1362" s="1"/>
      <c r="HF1362" s="1"/>
      <c r="HG1362" s="1"/>
      <c r="HH1362" s="1"/>
      <c r="HI1362" s="1"/>
      <c r="HJ1362" s="1"/>
      <c r="HK1362" s="1"/>
      <c r="HL1362" s="1"/>
      <c r="HM1362" s="1"/>
      <c r="HN1362" s="1"/>
      <c r="HO1362" s="1"/>
      <c r="HP1362" s="1"/>
      <c r="HQ1362" s="1"/>
      <c r="HR1362" s="1"/>
      <c r="HS1362" s="1"/>
      <c r="HT1362" s="1"/>
      <c r="HU1362" s="1"/>
      <c r="HV1362" s="1"/>
      <c r="HW1362" s="1"/>
      <c r="HX1362" s="1"/>
      <c r="HY1362" s="1"/>
      <c r="HZ1362" s="1"/>
      <c r="IA1362" s="1"/>
      <c r="IB1362" s="1"/>
      <c r="IC1362" s="1"/>
      <c r="ID1362" s="1"/>
      <c r="IE1362" s="1"/>
      <c r="IF1362" s="1"/>
      <c r="IG1362" s="1"/>
      <c r="IH1362" s="1"/>
      <c r="II1362" s="1"/>
      <c r="IJ1362" s="1"/>
      <c r="IK1362" s="1"/>
      <c r="IL1362" s="1"/>
      <c r="IM1362" s="1"/>
      <c r="IN1362" s="1"/>
      <c r="IO1362" s="1"/>
      <c r="IP1362" s="1"/>
      <c r="IQ1362" s="1"/>
      <c r="IR1362" s="1"/>
      <c r="IS1362" s="1"/>
      <c r="IT1362" s="1"/>
      <c r="IU1362" s="1"/>
      <c r="IV1362" s="1"/>
    </row>
    <row r="1363" spans="1:256" s="3" customFormat="1" ht="15" customHeight="1">
      <c r="A1363" s="1"/>
      <c r="B1363" s="1"/>
      <c r="C1363" s="1"/>
      <c r="D1363" s="1"/>
      <c r="E1363" s="1"/>
      <c r="F1363" s="1"/>
      <c r="G1363" s="1"/>
      <c r="H1363" s="1"/>
      <c r="I1363" s="1"/>
      <c r="J1363" s="1"/>
      <c r="K1363" s="19">
        <v>140</v>
      </c>
      <c r="L1363" s="12">
        <v>3.75</v>
      </c>
      <c r="M1363" s="12">
        <v>2.29</v>
      </c>
      <c r="N1363" s="14">
        <v>1.4E-2</v>
      </c>
      <c r="O1363" s="14">
        <v>0.34</v>
      </c>
      <c r="P1363" s="14">
        <v>0.04</v>
      </c>
      <c r="Q1363" s="14">
        <v>0.374</v>
      </c>
      <c r="R1363" s="14">
        <v>1.41</v>
      </c>
      <c r="S1363" s="12">
        <v>0</v>
      </c>
      <c r="T1363" s="15">
        <v>0.32</v>
      </c>
      <c r="U1363" s="15">
        <v>0</v>
      </c>
      <c r="V1363" s="15">
        <v>0</v>
      </c>
      <c r="W1363" s="15">
        <v>0</v>
      </c>
      <c r="X1363" s="15">
        <v>0</v>
      </c>
      <c r="Y1363" s="15">
        <v>0</v>
      </c>
      <c r="Z1363" s="14"/>
      <c r="AA1363" s="14"/>
      <c r="AB1363" s="14"/>
      <c r="AC1363" s="14"/>
      <c r="AD1363" s="14"/>
      <c r="AE1363" s="14"/>
      <c r="AF1363" s="14"/>
      <c r="AG1363" s="14"/>
      <c r="AH1363" s="14"/>
      <c r="AI1363" s="14"/>
      <c r="AJ1363" s="14">
        <v>900</v>
      </c>
      <c r="AK1363" s="14">
        <v>60</v>
      </c>
      <c r="AL1363" s="14">
        <v>280</v>
      </c>
      <c r="AM1363" s="14">
        <v>90</v>
      </c>
      <c r="AN1363" s="14"/>
      <c r="AO1363" s="14"/>
      <c r="AP1363" s="14"/>
      <c r="AQ1363" s="14"/>
      <c r="AR1363" s="14"/>
      <c r="AS1363" s="16"/>
      <c r="AT1363" s="14"/>
      <c r="AU1363" s="14"/>
      <c r="AV1363" s="14"/>
      <c r="AW1363" s="14"/>
      <c r="AX1363" s="14"/>
      <c r="AY1363" s="14"/>
      <c r="AZ1363" s="14"/>
      <c r="BA1363" s="14">
        <v>435</v>
      </c>
      <c r="BB1363" s="14"/>
      <c r="BC1363" s="38"/>
      <c r="BD1363" s="18"/>
      <c r="BE1363" s="14">
        <v>0</v>
      </c>
      <c r="BF1363" s="21">
        <v>9</v>
      </c>
      <c r="BG1363" s="14"/>
      <c r="BH1363" s="14"/>
      <c r="BI1363" s="14"/>
      <c r="BJ1363" s="14"/>
      <c r="BK1363" s="14"/>
      <c r="BL1363" s="14"/>
      <c r="BM1363" s="14"/>
      <c r="BN1363" s="14"/>
      <c r="BO1363" s="14"/>
      <c r="BP1363" s="14"/>
      <c r="BQ1363" s="14"/>
      <c r="BR1363" s="14"/>
      <c r="BS1363" s="14"/>
      <c r="BT1363" s="14"/>
      <c r="BU1363" s="14"/>
      <c r="BV1363" s="14"/>
      <c r="BW1363" s="14"/>
      <c r="BX1363" s="14"/>
      <c r="BY1363" s="14"/>
      <c r="BZ1363" s="14"/>
      <c r="CA1363" s="14"/>
      <c r="CB1363" s="14"/>
      <c r="CC1363" s="14"/>
      <c r="CD1363" s="14"/>
      <c r="CE1363" s="14"/>
      <c r="CF1363" s="14"/>
      <c r="CG1363" s="14"/>
      <c r="CH1363" s="14"/>
      <c r="CI1363" s="14"/>
      <c r="CJ1363" s="14"/>
      <c r="CK1363" s="14"/>
      <c r="CL1363" s="14"/>
      <c r="CM1363" s="14"/>
      <c r="CN1363" s="14"/>
      <c r="CO1363" s="14"/>
      <c r="CP1363" s="14"/>
      <c r="CQ1363" s="14"/>
      <c r="CR1363" s="14"/>
      <c r="CS1363" s="14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/>
      <c r="DJ1363" s="1"/>
      <c r="DK1363" s="1"/>
      <c r="DL1363" s="1"/>
      <c r="DM1363" s="1"/>
      <c r="DN1363" s="1"/>
      <c r="DO1363" s="1"/>
      <c r="DP1363" s="1"/>
      <c r="DQ1363" s="1"/>
      <c r="DR1363" s="1"/>
      <c r="DS1363" s="1"/>
      <c r="DT1363" s="1"/>
      <c r="DU1363" s="1"/>
      <c r="DV1363" s="1"/>
      <c r="DW1363" s="1"/>
      <c r="DX1363" s="1"/>
      <c r="DY1363" s="1"/>
      <c r="DZ1363" s="1"/>
      <c r="EA1363" s="1"/>
      <c r="EB1363" s="1"/>
      <c r="EC1363" s="1"/>
      <c r="ED1363" s="1"/>
      <c r="EE1363" s="1"/>
      <c r="EF1363" s="1"/>
      <c r="EG1363" s="1"/>
      <c r="EH1363" s="1"/>
      <c r="EI1363" s="1"/>
      <c r="EJ1363" s="1"/>
      <c r="EK1363" s="1"/>
      <c r="EL1363" s="1"/>
      <c r="EM1363" s="1"/>
      <c r="EN1363" s="1"/>
      <c r="EO1363" s="1"/>
      <c r="EP1363" s="1"/>
      <c r="EQ1363" s="1"/>
      <c r="ER1363" s="1"/>
      <c r="ES1363" s="1"/>
      <c r="ET1363" s="1"/>
      <c r="EU1363" s="1"/>
      <c r="EV1363" s="1"/>
      <c r="EW1363" s="1"/>
      <c r="EX1363" s="1"/>
      <c r="EY1363" s="1"/>
      <c r="EZ1363" s="1"/>
      <c r="FA1363" s="1"/>
      <c r="FB1363" s="1"/>
      <c r="FC1363" s="1"/>
      <c r="FD1363" s="1"/>
      <c r="FE1363" s="1"/>
      <c r="FF1363" s="1"/>
      <c r="FG1363" s="1"/>
      <c r="FH1363" s="1"/>
      <c r="FI1363" s="1"/>
      <c r="FJ1363" s="1"/>
      <c r="FK1363" s="1"/>
      <c r="FL1363" s="1"/>
      <c r="FM1363" s="1"/>
      <c r="FN1363" s="1"/>
      <c r="FO1363" s="1"/>
      <c r="FP1363" s="1"/>
      <c r="FQ1363" s="1"/>
      <c r="FR1363" s="1"/>
      <c r="FS1363" s="1"/>
      <c r="FT1363" s="1"/>
      <c r="FU1363" s="1"/>
      <c r="FV1363" s="1"/>
      <c r="FW1363" s="1"/>
      <c r="FX1363" s="1"/>
      <c r="FY1363" s="1"/>
      <c r="FZ1363" s="1"/>
      <c r="GA1363" s="1"/>
      <c r="GB1363" s="1"/>
      <c r="GC1363" s="1"/>
      <c r="GD1363" s="1"/>
      <c r="GE1363" s="1"/>
      <c r="GF1363" s="1"/>
      <c r="GG1363" s="1"/>
      <c r="GH1363" s="1"/>
      <c r="GI1363" s="1"/>
      <c r="GJ1363" s="1"/>
      <c r="GK1363" s="1"/>
      <c r="GL1363" s="1"/>
      <c r="GM1363" s="1"/>
      <c r="GN1363" s="1"/>
      <c r="GO1363" s="1"/>
      <c r="GP1363" s="1"/>
      <c r="GQ1363" s="1"/>
      <c r="GR1363" s="1"/>
      <c r="GS1363" s="1"/>
      <c r="GT1363" s="1"/>
      <c r="GU1363" s="1"/>
      <c r="GV1363" s="1"/>
      <c r="GW1363" s="1"/>
      <c r="GX1363" s="1"/>
      <c r="GY1363" s="1"/>
      <c r="GZ1363" s="1"/>
      <c r="HA1363" s="1"/>
      <c r="HB1363" s="1"/>
      <c r="HC1363" s="1"/>
      <c r="HD1363" s="1"/>
      <c r="HE1363" s="1"/>
      <c r="HF1363" s="1"/>
      <c r="HG1363" s="1"/>
      <c r="HH1363" s="1"/>
      <c r="HI1363" s="1"/>
      <c r="HJ1363" s="1"/>
      <c r="HK1363" s="1"/>
      <c r="HL1363" s="1"/>
      <c r="HM1363" s="1"/>
      <c r="HN1363" s="1"/>
      <c r="HO1363" s="1"/>
      <c r="HP1363" s="1"/>
      <c r="HQ1363" s="1"/>
      <c r="HR1363" s="1"/>
      <c r="HS1363" s="1"/>
      <c r="HT1363" s="1"/>
      <c r="HU1363" s="1"/>
      <c r="HV1363" s="1"/>
      <c r="HW1363" s="1"/>
      <c r="HX1363" s="1"/>
      <c r="HY1363" s="1"/>
      <c r="HZ1363" s="1"/>
      <c r="IA1363" s="1"/>
      <c r="IB1363" s="1"/>
      <c r="IC1363" s="1"/>
      <c r="ID1363" s="1"/>
      <c r="IE1363" s="1"/>
      <c r="IF1363" s="1"/>
      <c r="IG1363" s="1"/>
      <c r="IH1363" s="1"/>
      <c r="II1363" s="1"/>
      <c r="IJ1363" s="1"/>
      <c r="IK1363" s="1"/>
      <c r="IL1363" s="1"/>
      <c r="IM1363" s="1"/>
      <c r="IN1363" s="1"/>
      <c r="IO1363" s="1"/>
      <c r="IP1363" s="1"/>
      <c r="IQ1363" s="1"/>
      <c r="IR1363" s="1"/>
      <c r="IS1363" s="1"/>
      <c r="IT1363" s="1"/>
      <c r="IU1363" s="1"/>
      <c r="IV1363" s="1"/>
    </row>
    <row r="1364" spans="1:256" s="3" customFormat="1" ht="15" customHeight="1">
      <c r="A1364" s="1"/>
      <c r="B1364" s="1"/>
      <c r="C1364" s="1"/>
      <c r="D1364" s="1"/>
      <c r="E1364" s="1"/>
      <c r="F1364" s="1"/>
      <c r="G1364" s="1"/>
      <c r="H1364" s="1"/>
      <c r="I1364" s="1"/>
      <c r="J1364" s="1"/>
      <c r="K1364" s="19">
        <v>140</v>
      </c>
      <c r="L1364" s="12">
        <v>3.75</v>
      </c>
      <c r="M1364" s="12">
        <v>2.29</v>
      </c>
      <c r="N1364" s="14">
        <v>1.4E-2</v>
      </c>
      <c r="O1364" s="14">
        <v>0.34</v>
      </c>
      <c r="P1364" s="14">
        <v>0.04</v>
      </c>
      <c r="Q1364" s="14">
        <v>0.374</v>
      </c>
      <c r="R1364" s="14">
        <v>1.41</v>
      </c>
      <c r="S1364" s="12">
        <v>0</v>
      </c>
      <c r="T1364" s="15">
        <v>0.32</v>
      </c>
      <c r="U1364" s="15">
        <v>0</v>
      </c>
      <c r="V1364" s="15">
        <v>0</v>
      </c>
      <c r="W1364" s="15">
        <v>0</v>
      </c>
      <c r="X1364" s="15">
        <v>0</v>
      </c>
      <c r="Y1364" s="15">
        <v>0</v>
      </c>
      <c r="Z1364" s="14"/>
      <c r="AA1364" s="14"/>
      <c r="AB1364" s="14"/>
      <c r="AC1364" s="14"/>
      <c r="AD1364" s="14"/>
      <c r="AE1364" s="14"/>
      <c r="AF1364" s="14"/>
      <c r="AG1364" s="14"/>
      <c r="AH1364" s="14"/>
      <c r="AI1364" s="14"/>
      <c r="AJ1364" s="14">
        <v>900</v>
      </c>
      <c r="AK1364" s="14">
        <v>60</v>
      </c>
      <c r="AL1364" s="14">
        <v>280</v>
      </c>
      <c r="AM1364" s="14">
        <v>120</v>
      </c>
      <c r="AN1364" s="14"/>
      <c r="AO1364" s="14"/>
      <c r="AP1364" s="14"/>
      <c r="AQ1364" s="14"/>
      <c r="AR1364" s="14"/>
      <c r="AS1364" s="16"/>
      <c r="AT1364" s="14"/>
      <c r="AU1364" s="14"/>
      <c r="AV1364" s="14"/>
      <c r="AW1364" s="14"/>
      <c r="AX1364" s="14"/>
      <c r="AY1364" s="14"/>
      <c r="AZ1364" s="14"/>
      <c r="BA1364" s="14">
        <v>425</v>
      </c>
      <c r="BB1364" s="14"/>
      <c r="BC1364" s="38"/>
      <c r="BD1364" s="18"/>
      <c r="BE1364" s="14">
        <v>0</v>
      </c>
      <c r="BF1364" s="21">
        <v>9.5</v>
      </c>
      <c r="BG1364" s="14"/>
      <c r="BH1364" s="14"/>
      <c r="BI1364" s="14"/>
      <c r="BJ1364" s="14"/>
      <c r="BK1364" s="14"/>
      <c r="BL1364" s="14"/>
      <c r="BM1364" s="14"/>
      <c r="BN1364" s="14"/>
      <c r="BO1364" s="14"/>
      <c r="BP1364" s="14"/>
      <c r="BQ1364" s="14"/>
      <c r="BR1364" s="14"/>
      <c r="BS1364" s="14"/>
      <c r="BT1364" s="14"/>
      <c r="BU1364" s="14"/>
      <c r="BV1364" s="14"/>
      <c r="BW1364" s="14"/>
      <c r="BX1364" s="14"/>
      <c r="BY1364" s="14"/>
      <c r="BZ1364" s="14"/>
      <c r="CA1364" s="14"/>
      <c r="CB1364" s="14"/>
      <c r="CC1364" s="14"/>
      <c r="CD1364" s="14"/>
      <c r="CE1364" s="14"/>
      <c r="CF1364" s="14"/>
      <c r="CG1364" s="14"/>
      <c r="CH1364" s="14"/>
      <c r="CI1364" s="14"/>
      <c r="CJ1364" s="14"/>
      <c r="CK1364" s="14"/>
      <c r="CL1364" s="14"/>
      <c r="CM1364" s="14"/>
      <c r="CN1364" s="14"/>
      <c r="CO1364" s="14"/>
      <c r="CP1364" s="14"/>
      <c r="CQ1364" s="14"/>
      <c r="CR1364" s="14"/>
      <c r="CS1364" s="14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  <c r="DN1364" s="1"/>
      <c r="DO1364" s="1"/>
      <c r="DP1364" s="1"/>
      <c r="DQ1364" s="1"/>
      <c r="DR1364" s="1"/>
      <c r="DS1364" s="1"/>
      <c r="DT1364" s="1"/>
      <c r="DU1364" s="1"/>
      <c r="DV1364" s="1"/>
      <c r="DW1364" s="1"/>
      <c r="DX1364" s="1"/>
      <c r="DY1364" s="1"/>
      <c r="DZ1364" s="1"/>
      <c r="EA1364" s="1"/>
      <c r="EB1364" s="1"/>
      <c r="EC1364" s="1"/>
      <c r="ED1364" s="1"/>
      <c r="EE1364" s="1"/>
      <c r="EF1364" s="1"/>
      <c r="EG1364" s="1"/>
      <c r="EH1364" s="1"/>
      <c r="EI1364" s="1"/>
      <c r="EJ1364" s="1"/>
      <c r="EK1364" s="1"/>
      <c r="EL1364" s="1"/>
      <c r="EM1364" s="1"/>
      <c r="EN1364" s="1"/>
      <c r="EO1364" s="1"/>
      <c r="EP1364" s="1"/>
      <c r="EQ1364" s="1"/>
      <c r="ER1364" s="1"/>
      <c r="ES1364" s="1"/>
      <c r="ET1364" s="1"/>
      <c r="EU1364" s="1"/>
      <c r="EV1364" s="1"/>
      <c r="EW1364" s="1"/>
      <c r="EX1364" s="1"/>
      <c r="EY1364" s="1"/>
      <c r="EZ1364" s="1"/>
      <c r="FA1364" s="1"/>
      <c r="FB1364" s="1"/>
      <c r="FC1364" s="1"/>
      <c r="FD1364" s="1"/>
      <c r="FE1364" s="1"/>
      <c r="FF1364" s="1"/>
      <c r="FG1364" s="1"/>
      <c r="FH1364" s="1"/>
      <c r="FI1364" s="1"/>
      <c r="FJ1364" s="1"/>
      <c r="FK1364" s="1"/>
      <c r="FL1364" s="1"/>
      <c r="FM1364" s="1"/>
      <c r="FN1364" s="1"/>
      <c r="FO1364" s="1"/>
      <c r="FP1364" s="1"/>
      <c r="FQ1364" s="1"/>
      <c r="FR1364" s="1"/>
      <c r="FS1364" s="1"/>
      <c r="FT1364" s="1"/>
      <c r="FU1364" s="1"/>
      <c r="FV1364" s="1"/>
      <c r="FW1364" s="1"/>
      <c r="FX1364" s="1"/>
      <c r="FY1364" s="1"/>
      <c r="FZ1364" s="1"/>
      <c r="GA1364" s="1"/>
      <c r="GB1364" s="1"/>
      <c r="GC1364" s="1"/>
      <c r="GD1364" s="1"/>
      <c r="GE1364" s="1"/>
      <c r="GF1364" s="1"/>
      <c r="GG1364" s="1"/>
      <c r="GH1364" s="1"/>
      <c r="GI1364" s="1"/>
      <c r="GJ1364" s="1"/>
      <c r="GK1364" s="1"/>
      <c r="GL1364" s="1"/>
      <c r="GM1364" s="1"/>
      <c r="GN1364" s="1"/>
      <c r="GO1364" s="1"/>
      <c r="GP1364" s="1"/>
      <c r="GQ1364" s="1"/>
      <c r="GR1364" s="1"/>
      <c r="GS1364" s="1"/>
      <c r="GT1364" s="1"/>
      <c r="GU1364" s="1"/>
      <c r="GV1364" s="1"/>
      <c r="GW1364" s="1"/>
      <c r="GX1364" s="1"/>
      <c r="GY1364" s="1"/>
      <c r="GZ1364" s="1"/>
      <c r="HA1364" s="1"/>
      <c r="HB1364" s="1"/>
      <c r="HC1364" s="1"/>
      <c r="HD1364" s="1"/>
      <c r="HE1364" s="1"/>
      <c r="HF1364" s="1"/>
      <c r="HG1364" s="1"/>
      <c r="HH1364" s="1"/>
      <c r="HI1364" s="1"/>
      <c r="HJ1364" s="1"/>
      <c r="HK1364" s="1"/>
      <c r="HL1364" s="1"/>
      <c r="HM1364" s="1"/>
      <c r="HN1364" s="1"/>
      <c r="HO1364" s="1"/>
      <c r="HP1364" s="1"/>
      <c r="HQ1364" s="1"/>
      <c r="HR1364" s="1"/>
      <c r="HS1364" s="1"/>
      <c r="HT1364" s="1"/>
      <c r="HU1364" s="1"/>
      <c r="HV1364" s="1"/>
      <c r="HW1364" s="1"/>
      <c r="HX1364" s="1"/>
      <c r="HY1364" s="1"/>
      <c r="HZ1364" s="1"/>
      <c r="IA1364" s="1"/>
      <c r="IB1364" s="1"/>
      <c r="IC1364" s="1"/>
      <c r="ID1364" s="1"/>
      <c r="IE1364" s="1"/>
      <c r="IF1364" s="1"/>
      <c r="IG1364" s="1"/>
      <c r="IH1364" s="1"/>
      <c r="II1364" s="1"/>
      <c r="IJ1364" s="1"/>
      <c r="IK1364" s="1"/>
      <c r="IL1364" s="1"/>
      <c r="IM1364" s="1"/>
      <c r="IN1364" s="1"/>
      <c r="IO1364" s="1"/>
      <c r="IP1364" s="1"/>
      <c r="IQ1364" s="1"/>
      <c r="IR1364" s="1"/>
      <c r="IS1364" s="1"/>
      <c r="IT1364" s="1"/>
      <c r="IU1364" s="1"/>
      <c r="IV1364" s="1"/>
    </row>
    <row r="1365" spans="1:256" s="3" customFormat="1" ht="15" customHeight="1">
      <c r="A1365" s="1"/>
      <c r="B1365" s="1"/>
      <c r="C1365" s="1"/>
      <c r="D1365" s="1"/>
      <c r="E1365" s="1"/>
      <c r="F1365" s="1"/>
      <c r="G1365" s="1"/>
      <c r="H1365" s="1"/>
      <c r="I1365" s="1"/>
      <c r="J1365" s="1"/>
      <c r="K1365" s="19">
        <v>140</v>
      </c>
      <c r="L1365" s="12">
        <v>3.75</v>
      </c>
      <c r="M1365" s="12">
        <v>2.29</v>
      </c>
      <c r="N1365" s="14">
        <v>1.4E-2</v>
      </c>
      <c r="O1365" s="14">
        <v>0.34</v>
      </c>
      <c r="P1365" s="14">
        <v>0.04</v>
      </c>
      <c r="Q1365" s="14">
        <v>0.374</v>
      </c>
      <c r="R1365" s="14">
        <v>1.41</v>
      </c>
      <c r="S1365" s="12">
        <v>0</v>
      </c>
      <c r="T1365" s="15">
        <v>0.32</v>
      </c>
      <c r="U1365" s="15">
        <v>0</v>
      </c>
      <c r="V1365" s="15">
        <v>0</v>
      </c>
      <c r="W1365" s="15">
        <v>0</v>
      </c>
      <c r="X1365" s="15">
        <v>0</v>
      </c>
      <c r="Y1365" s="15">
        <v>0</v>
      </c>
      <c r="Z1365" s="14"/>
      <c r="AA1365" s="14"/>
      <c r="AB1365" s="14"/>
      <c r="AC1365" s="14"/>
      <c r="AD1365" s="14"/>
      <c r="AE1365" s="14"/>
      <c r="AF1365" s="14"/>
      <c r="AG1365" s="14"/>
      <c r="AH1365" s="14"/>
      <c r="AI1365" s="14"/>
      <c r="AJ1365" s="14">
        <v>900</v>
      </c>
      <c r="AK1365" s="14">
        <v>60</v>
      </c>
      <c r="AL1365" s="14">
        <v>400</v>
      </c>
      <c r="AM1365" s="14">
        <v>15</v>
      </c>
      <c r="AN1365" s="14"/>
      <c r="AO1365" s="14"/>
      <c r="AP1365" s="14"/>
      <c r="AQ1365" s="14"/>
      <c r="AR1365" s="14"/>
      <c r="AS1365" s="16"/>
      <c r="AT1365" s="14">
        <v>880</v>
      </c>
      <c r="AU1365" s="14"/>
      <c r="AV1365" s="14"/>
      <c r="AW1365" s="14"/>
      <c r="AX1365" s="14"/>
      <c r="AY1365" s="14"/>
      <c r="AZ1365" s="14"/>
      <c r="BA1365" s="14">
        <v>410</v>
      </c>
      <c r="BB1365" s="14"/>
      <c r="BC1365" s="38"/>
      <c r="BD1365" s="14"/>
      <c r="BE1365" s="14">
        <v>15</v>
      </c>
      <c r="BF1365" s="21">
        <v>17</v>
      </c>
      <c r="BG1365" s="14"/>
      <c r="BH1365" s="14"/>
      <c r="BI1365" s="14"/>
      <c r="BJ1365" s="14"/>
      <c r="BK1365" s="14"/>
      <c r="BL1365" s="14"/>
      <c r="BM1365" s="14"/>
      <c r="BN1365" s="14"/>
      <c r="BO1365" s="14"/>
      <c r="BP1365" s="14"/>
      <c r="BQ1365" s="14"/>
      <c r="BR1365" s="14"/>
      <c r="BS1365" s="14"/>
      <c r="BT1365" s="14"/>
      <c r="BU1365" s="14"/>
      <c r="BV1365" s="14"/>
      <c r="BW1365" s="14"/>
      <c r="BX1365" s="14"/>
      <c r="BY1365" s="14"/>
      <c r="BZ1365" s="14"/>
      <c r="CA1365" s="14"/>
      <c r="CB1365" s="14"/>
      <c r="CC1365" s="14"/>
      <c r="CD1365" s="14"/>
      <c r="CE1365" s="14"/>
      <c r="CF1365" s="14"/>
      <c r="CG1365" s="14"/>
      <c r="CH1365" s="14"/>
      <c r="CI1365" s="14"/>
      <c r="CJ1365" s="14"/>
      <c r="CK1365" s="14"/>
      <c r="CL1365" s="14"/>
      <c r="CM1365" s="14"/>
      <c r="CN1365" s="14"/>
      <c r="CO1365" s="14"/>
      <c r="CP1365" s="14"/>
      <c r="CQ1365" s="14"/>
      <c r="CR1365" s="14"/>
      <c r="CS1365" s="14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/>
      <c r="DH1365" s="1"/>
      <c r="DI1365" s="1"/>
      <c r="DJ1365" s="1"/>
      <c r="DK1365" s="1"/>
      <c r="DL1365" s="1"/>
      <c r="DM1365" s="1"/>
      <c r="DN1365" s="1"/>
      <c r="DO1365" s="1"/>
      <c r="DP1365" s="1"/>
      <c r="DQ1365" s="1"/>
      <c r="DR1365" s="1"/>
      <c r="DS1365" s="1"/>
      <c r="DT1365" s="1"/>
      <c r="DU1365" s="1"/>
      <c r="DV1365" s="1"/>
      <c r="DW1365" s="1"/>
      <c r="DX1365" s="1"/>
      <c r="DY1365" s="1"/>
      <c r="DZ1365" s="1"/>
      <c r="EA1365" s="1"/>
      <c r="EB1365" s="1"/>
      <c r="EC1365" s="1"/>
      <c r="ED1365" s="1"/>
      <c r="EE1365" s="1"/>
      <c r="EF1365" s="1"/>
      <c r="EG1365" s="1"/>
      <c r="EH1365" s="1"/>
      <c r="EI1365" s="1"/>
      <c r="EJ1365" s="1"/>
      <c r="EK1365" s="1"/>
      <c r="EL1365" s="1"/>
      <c r="EM1365" s="1"/>
      <c r="EN1365" s="1"/>
      <c r="EO1365" s="1"/>
      <c r="EP1365" s="1"/>
      <c r="EQ1365" s="1"/>
      <c r="ER1365" s="1"/>
      <c r="ES1365" s="1"/>
      <c r="ET1365" s="1"/>
      <c r="EU1365" s="1"/>
      <c r="EV1365" s="1"/>
      <c r="EW1365" s="1"/>
      <c r="EX1365" s="1"/>
      <c r="EY1365" s="1"/>
      <c r="EZ1365" s="1"/>
      <c r="FA1365" s="1"/>
      <c r="FB1365" s="1"/>
      <c r="FC1365" s="1"/>
      <c r="FD1365" s="1"/>
      <c r="FE1365" s="1"/>
      <c r="FF1365" s="1"/>
      <c r="FG1365" s="1"/>
      <c r="FH1365" s="1"/>
      <c r="FI1365" s="1"/>
      <c r="FJ1365" s="1"/>
      <c r="FK1365" s="1"/>
      <c r="FL1365" s="1"/>
      <c r="FM1365" s="1"/>
      <c r="FN1365" s="1"/>
      <c r="FO1365" s="1"/>
      <c r="FP1365" s="1"/>
      <c r="FQ1365" s="1"/>
      <c r="FR1365" s="1"/>
      <c r="FS1365" s="1"/>
      <c r="FT1365" s="1"/>
      <c r="FU1365" s="1"/>
      <c r="FV1365" s="1"/>
      <c r="FW1365" s="1"/>
      <c r="FX1365" s="1"/>
      <c r="FY1365" s="1"/>
      <c r="FZ1365" s="1"/>
      <c r="GA1365" s="1"/>
      <c r="GB1365" s="1"/>
      <c r="GC1365" s="1"/>
      <c r="GD1365" s="1"/>
      <c r="GE1365" s="1"/>
      <c r="GF1365" s="1"/>
      <c r="GG1365" s="1"/>
      <c r="GH1365" s="1"/>
      <c r="GI1365" s="1"/>
      <c r="GJ1365" s="1"/>
      <c r="GK1365" s="1"/>
      <c r="GL1365" s="1"/>
      <c r="GM1365" s="1"/>
      <c r="GN1365" s="1"/>
      <c r="GO1365" s="1"/>
      <c r="GP1365" s="1"/>
      <c r="GQ1365" s="1"/>
      <c r="GR1365" s="1"/>
      <c r="GS1365" s="1"/>
      <c r="GT1365" s="1"/>
      <c r="GU1365" s="1"/>
      <c r="GV1365" s="1"/>
      <c r="GW1365" s="1"/>
      <c r="GX1365" s="1"/>
      <c r="GY1365" s="1"/>
      <c r="GZ1365" s="1"/>
      <c r="HA1365" s="1"/>
      <c r="HB1365" s="1"/>
      <c r="HC1365" s="1"/>
      <c r="HD1365" s="1"/>
      <c r="HE1365" s="1"/>
      <c r="HF1365" s="1"/>
      <c r="HG1365" s="1"/>
      <c r="HH1365" s="1"/>
      <c r="HI1365" s="1"/>
      <c r="HJ1365" s="1"/>
      <c r="HK1365" s="1"/>
      <c r="HL1365" s="1"/>
      <c r="HM1365" s="1"/>
      <c r="HN1365" s="1"/>
      <c r="HO1365" s="1"/>
      <c r="HP1365" s="1"/>
      <c r="HQ1365" s="1"/>
      <c r="HR1365" s="1"/>
      <c r="HS1365" s="1"/>
      <c r="HT1365" s="1"/>
      <c r="HU1365" s="1"/>
      <c r="HV1365" s="1"/>
      <c r="HW1365" s="1"/>
      <c r="HX1365" s="1"/>
      <c r="HY1365" s="1"/>
      <c r="HZ1365" s="1"/>
      <c r="IA1365" s="1"/>
      <c r="IB1365" s="1"/>
      <c r="IC1365" s="1"/>
      <c r="ID1365" s="1"/>
      <c r="IE1365" s="1"/>
      <c r="IF1365" s="1"/>
      <c r="IG1365" s="1"/>
      <c r="IH1365" s="1"/>
      <c r="II1365" s="1"/>
      <c r="IJ1365" s="1"/>
      <c r="IK1365" s="1"/>
      <c r="IL1365" s="1"/>
      <c r="IM1365" s="1"/>
      <c r="IN1365" s="1"/>
      <c r="IO1365" s="1"/>
      <c r="IP1365" s="1"/>
      <c r="IQ1365" s="1"/>
      <c r="IR1365" s="1"/>
      <c r="IS1365" s="1"/>
      <c r="IT1365" s="1"/>
      <c r="IU1365" s="1"/>
      <c r="IV1365" s="1"/>
    </row>
    <row r="1366" spans="1:256" s="3" customFormat="1" ht="15" customHeight="1">
      <c r="A1366" s="1"/>
      <c r="B1366" s="1"/>
      <c r="C1366" s="1"/>
      <c r="D1366" s="1"/>
      <c r="E1366" s="1"/>
      <c r="F1366" s="1"/>
      <c r="G1366" s="1"/>
      <c r="H1366" s="1"/>
      <c r="I1366" s="1"/>
      <c r="J1366" s="1"/>
      <c r="K1366" s="19">
        <v>140</v>
      </c>
      <c r="L1366" s="12">
        <v>3.75</v>
      </c>
      <c r="M1366" s="12">
        <v>2.29</v>
      </c>
      <c r="N1366" s="14">
        <v>1.4E-2</v>
      </c>
      <c r="O1366" s="14">
        <v>0.34</v>
      </c>
      <c r="P1366" s="14">
        <v>0.04</v>
      </c>
      <c r="Q1366" s="14">
        <v>0.374</v>
      </c>
      <c r="R1366" s="14">
        <v>1.41</v>
      </c>
      <c r="S1366" s="12">
        <v>0</v>
      </c>
      <c r="T1366" s="15">
        <v>0.32</v>
      </c>
      <c r="U1366" s="15">
        <v>0</v>
      </c>
      <c r="V1366" s="15">
        <v>0</v>
      </c>
      <c r="W1366" s="15">
        <v>0</v>
      </c>
      <c r="X1366" s="15">
        <v>0</v>
      </c>
      <c r="Y1366" s="15">
        <v>0</v>
      </c>
      <c r="Z1366" s="14"/>
      <c r="AA1366" s="14"/>
      <c r="AB1366" s="14"/>
      <c r="AC1366" s="14"/>
      <c r="AD1366" s="14"/>
      <c r="AE1366" s="14"/>
      <c r="AF1366" s="14"/>
      <c r="AG1366" s="14"/>
      <c r="AH1366" s="14"/>
      <c r="AI1366" s="14"/>
      <c r="AJ1366" s="14">
        <v>900</v>
      </c>
      <c r="AK1366" s="14">
        <v>60</v>
      </c>
      <c r="AL1366" s="14">
        <v>400</v>
      </c>
      <c r="AM1366" s="14">
        <v>30</v>
      </c>
      <c r="AN1366" s="14"/>
      <c r="AO1366" s="14"/>
      <c r="AP1366" s="14"/>
      <c r="AQ1366" s="14"/>
      <c r="AR1366" s="14"/>
      <c r="AS1366" s="16"/>
      <c r="AT1366" s="14">
        <v>725</v>
      </c>
      <c r="AU1366" s="14"/>
      <c r="AV1366" s="14"/>
      <c r="AW1366" s="14"/>
      <c r="AX1366" s="14"/>
      <c r="AY1366" s="14"/>
      <c r="AZ1366" s="14"/>
      <c r="BA1366" s="14">
        <v>345</v>
      </c>
      <c r="BB1366" s="14"/>
      <c r="BC1366" s="38"/>
      <c r="BD1366" s="14"/>
      <c r="BE1366" s="14">
        <v>1E-3</v>
      </c>
      <c r="BF1366" s="21">
        <v>20</v>
      </c>
      <c r="BG1366" s="14"/>
      <c r="BH1366" s="14"/>
      <c r="BI1366" s="14"/>
      <c r="BJ1366" s="14"/>
      <c r="BK1366" s="14"/>
      <c r="BL1366" s="14"/>
      <c r="BM1366" s="14"/>
      <c r="BN1366" s="14"/>
      <c r="BO1366" s="14"/>
      <c r="BP1366" s="14"/>
      <c r="BQ1366" s="14"/>
      <c r="BR1366" s="14"/>
      <c r="BS1366" s="14"/>
      <c r="BT1366" s="14"/>
      <c r="BU1366" s="14"/>
      <c r="BV1366" s="14"/>
      <c r="BW1366" s="14"/>
      <c r="BX1366" s="14"/>
      <c r="BY1366" s="14"/>
      <c r="BZ1366" s="14"/>
      <c r="CA1366" s="14"/>
      <c r="CB1366" s="14"/>
      <c r="CC1366" s="14"/>
      <c r="CD1366" s="14"/>
      <c r="CE1366" s="14"/>
      <c r="CF1366" s="14"/>
      <c r="CG1366" s="14"/>
      <c r="CH1366" s="14"/>
      <c r="CI1366" s="14"/>
      <c r="CJ1366" s="14"/>
      <c r="CK1366" s="14"/>
      <c r="CL1366" s="14"/>
      <c r="CM1366" s="14"/>
      <c r="CN1366" s="14"/>
      <c r="CO1366" s="14"/>
      <c r="CP1366" s="14"/>
      <c r="CQ1366" s="14"/>
      <c r="CR1366" s="14"/>
      <c r="CS1366" s="14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/>
      <c r="DJ1366" s="1"/>
      <c r="DK1366" s="1"/>
      <c r="DL1366" s="1"/>
      <c r="DM1366" s="1"/>
      <c r="DN1366" s="1"/>
      <c r="DO1366" s="1"/>
      <c r="DP1366" s="1"/>
      <c r="DQ1366" s="1"/>
      <c r="DR1366" s="1"/>
      <c r="DS1366" s="1"/>
      <c r="DT1366" s="1"/>
      <c r="DU1366" s="1"/>
      <c r="DV1366" s="1"/>
      <c r="DW1366" s="1"/>
      <c r="DX1366" s="1"/>
      <c r="DY1366" s="1"/>
      <c r="DZ1366" s="1"/>
      <c r="EA1366" s="1"/>
      <c r="EB1366" s="1"/>
      <c r="EC1366" s="1"/>
      <c r="ED1366" s="1"/>
      <c r="EE1366" s="1"/>
      <c r="EF1366" s="1"/>
      <c r="EG1366" s="1"/>
      <c r="EH1366" s="1"/>
      <c r="EI1366" s="1"/>
      <c r="EJ1366" s="1"/>
      <c r="EK1366" s="1"/>
      <c r="EL1366" s="1"/>
      <c r="EM1366" s="1"/>
      <c r="EN1366" s="1"/>
      <c r="EO1366" s="1"/>
      <c r="EP1366" s="1"/>
      <c r="EQ1366" s="1"/>
      <c r="ER1366" s="1"/>
      <c r="ES1366" s="1"/>
      <c r="ET1366" s="1"/>
      <c r="EU1366" s="1"/>
      <c r="EV1366" s="1"/>
      <c r="EW1366" s="1"/>
      <c r="EX1366" s="1"/>
      <c r="EY1366" s="1"/>
      <c r="EZ1366" s="1"/>
      <c r="FA1366" s="1"/>
      <c r="FB1366" s="1"/>
      <c r="FC1366" s="1"/>
      <c r="FD1366" s="1"/>
      <c r="FE1366" s="1"/>
      <c r="FF1366" s="1"/>
      <c r="FG1366" s="1"/>
      <c r="FH1366" s="1"/>
      <c r="FI1366" s="1"/>
      <c r="FJ1366" s="1"/>
      <c r="FK1366" s="1"/>
      <c r="FL1366" s="1"/>
      <c r="FM1366" s="1"/>
      <c r="FN1366" s="1"/>
      <c r="FO1366" s="1"/>
      <c r="FP1366" s="1"/>
      <c r="FQ1366" s="1"/>
      <c r="FR1366" s="1"/>
      <c r="FS1366" s="1"/>
      <c r="FT1366" s="1"/>
      <c r="FU1366" s="1"/>
      <c r="FV1366" s="1"/>
      <c r="FW1366" s="1"/>
      <c r="FX1366" s="1"/>
      <c r="FY1366" s="1"/>
      <c r="FZ1366" s="1"/>
      <c r="GA1366" s="1"/>
      <c r="GB1366" s="1"/>
      <c r="GC1366" s="1"/>
      <c r="GD1366" s="1"/>
      <c r="GE1366" s="1"/>
      <c r="GF1366" s="1"/>
      <c r="GG1366" s="1"/>
      <c r="GH1366" s="1"/>
      <c r="GI1366" s="1"/>
      <c r="GJ1366" s="1"/>
      <c r="GK1366" s="1"/>
      <c r="GL1366" s="1"/>
      <c r="GM1366" s="1"/>
      <c r="GN1366" s="1"/>
      <c r="GO1366" s="1"/>
      <c r="GP1366" s="1"/>
      <c r="GQ1366" s="1"/>
      <c r="GR1366" s="1"/>
      <c r="GS1366" s="1"/>
      <c r="GT1366" s="1"/>
      <c r="GU1366" s="1"/>
      <c r="GV1366" s="1"/>
      <c r="GW1366" s="1"/>
      <c r="GX1366" s="1"/>
      <c r="GY1366" s="1"/>
      <c r="GZ1366" s="1"/>
      <c r="HA1366" s="1"/>
      <c r="HB1366" s="1"/>
      <c r="HC1366" s="1"/>
      <c r="HD1366" s="1"/>
      <c r="HE1366" s="1"/>
      <c r="HF1366" s="1"/>
      <c r="HG1366" s="1"/>
      <c r="HH1366" s="1"/>
      <c r="HI1366" s="1"/>
      <c r="HJ1366" s="1"/>
      <c r="HK1366" s="1"/>
      <c r="HL1366" s="1"/>
      <c r="HM1366" s="1"/>
      <c r="HN1366" s="1"/>
      <c r="HO1366" s="1"/>
      <c r="HP1366" s="1"/>
      <c r="HQ1366" s="1"/>
      <c r="HR1366" s="1"/>
      <c r="HS1366" s="1"/>
      <c r="HT1366" s="1"/>
      <c r="HU1366" s="1"/>
      <c r="HV1366" s="1"/>
      <c r="HW1366" s="1"/>
      <c r="HX1366" s="1"/>
      <c r="HY1366" s="1"/>
      <c r="HZ1366" s="1"/>
      <c r="IA1366" s="1"/>
      <c r="IB1366" s="1"/>
      <c r="IC1366" s="1"/>
      <c r="ID1366" s="1"/>
      <c r="IE1366" s="1"/>
      <c r="IF1366" s="1"/>
      <c r="IG1366" s="1"/>
      <c r="IH1366" s="1"/>
      <c r="II1366" s="1"/>
      <c r="IJ1366" s="1"/>
      <c r="IK1366" s="1"/>
      <c r="IL1366" s="1"/>
      <c r="IM1366" s="1"/>
      <c r="IN1366" s="1"/>
      <c r="IO1366" s="1"/>
      <c r="IP1366" s="1"/>
      <c r="IQ1366" s="1"/>
      <c r="IR1366" s="1"/>
      <c r="IS1366" s="1"/>
      <c r="IT1366" s="1"/>
      <c r="IU1366" s="1"/>
      <c r="IV1366" s="1"/>
    </row>
    <row r="1367" spans="1:256" s="3" customFormat="1" ht="15" customHeight="1">
      <c r="A1367" s="1"/>
      <c r="B1367" s="1"/>
      <c r="C1367" s="1"/>
      <c r="D1367" s="1"/>
      <c r="E1367" s="1"/>
      <c r="F1367" s="1"/>
      <c r="G1367" s="1"/>
      <c r="H1367" s="1"/>
      <c r="I1367" s="1"/>
      <c r="J1367" s="1"/>
      <c r="K1367" s="19">
        <v>140</v>
      </c>
      <c r="L1367" s="12">
        <v>3.75</v>
      </c>
      <c r="M1367" s="12">
        <v>2.29</v>
      </c>
      <c r="N1367" s="14">
        <v>1.4E-2</v>
      </c>
      <c r="O1367" s="14">
        <v>0.34</v>
      </c>
      <c r="P1367" s="14">
        <v>0.04</v>
      </c>
      <c r="Q1367" s="14">
        <v>0.374</v>
      </c>
      <c r="R1367" s="14">
        <v>1.41</v>
      </c>
      <c r="S1367" s="12">
        <v>0</v>
      </c>
      <c r="T1367" s="15">
        <v>0.32</v>
      </c>
      <c r="U1367" s="15">
        <v>0</v>
      </c>
      <c r="V1367" s="15">
        <v>0</v>
      </c>
      <c r="W1367" s="15">
        <v>0</v>
      </c>
      <c r="X1367" s="15">
        <v>0</v>
      </c>
      <c r="Y1367" s="15">
        <v>0</v>
      </c>
      <c r="Z1367" s="14"/>
      <c r="AA1367" s="14"/>
      <c r="AB1367" s="14"/>
      <c r="AC1367" s="14"/>
      <c r="AD1367" s="14"/>
      <c r="AE1367" s="14"/>
      <c r="AF1367" s="14"/>
      <c r="AG1367" s="14"/>
      <c r="AH1367" s="14"/>
      <c r="AI1367" s="14"/>
      <c r="AJ1367" s="14">
        <v>900</v>
      </c>
      <c r="AK1367" s="14">
        <v>60</v>
      </c>
      <c r="AL1367" s="14">
        <v>400</v>
      </c>
      <c r="AM1367" s="14">
        <v>60</v>
      </c>
      <c r="AN1367" s="14"/>
      <c r="AO1367" s="14"/>
      <c r="AP1367" s="14"/>
      <c r="AQ1367" s="14"/>
      <c r="AR1367" s="14"/>
      <c r="AS1367" s="16"/>
      <c r="AT1367" s="14">
        <v>690</v>
      </c>
      <c r="AU1367" s="14"/>
      <c r="AV1367" s="14"/>
      <c r="AW1367" s="14"/>
      <c r="AX1367" s="14"/>
      <c r="AY1367" s="14"/>
      <c r="AZ1367" s="14"/>
      <c r="BA1367" s="14">
        <v>285</v>
      </c>
      <c r="BB1367" s="14"/>
      <c r="BC1367" s="38"/>
      <c r="BD1367" s="14"/>
      <c r="BE1367" s="14"/>
      <c r="BF1367" s="17">
        <v>27</v>
      </c>
      <c r="BG1367" s="14"/>
      <c r="BH1367" s="14"/>
      <c r="BI1367" s="14"/>
      <c r="BJ1367" s="14"/>
      <c r="BK1367" s="14"/>
      <c r="BL1367" s="14"/>
      <c r="BM1367" s="14"/>
      <c r="BN1367" s="14"/>
      <c r="BO1367" s="14"/>
      <c r="BP1367" s="14"/>
      <c r="BQ1367" s="14"/>
      <c r="BR1367" s="14"/>
      <c r="BS1367" s="14"/>
      <c r="BT1367" s="14"/>
      <c r="BU1367" s="14"/>
      <c r="BV1367" s="14"/>
      <c r="BW1367" s="14"/>
      <c r="BX1367" s="14"/>
      <c r="BY1367" s="14"/>
      <c r="BZ1367" s="14"/>
      <c r="CA1367" s="14"/>
      <c r="CB1367" s="14"/>
      <c r="CC1367" s="14"/>
      <c r="CD1367" s="14"/>
      <c r="CE1367" s="14"/>
      <c r="CF1367" s="14"/>
      <c r="CG1367" s="14"/>
      <c r="CH1367" s="14"/>
      <c r="CI1367" s="14"/>
      <c r="CJ1367" s="14"/>
      <c r="CK1367" s="14"/>
      <c r="CL1367" s="14"/>
      <c r="CM1367" s="14"/>
      <c r="CN1367" s="14"/>
      <c r="CO1367" s="14"/>
      <c r="CP1367" s="14"/>
      <c r="CQ1367" s="14"/>
      <c r="CR1367" s="14"/>
      <c r="CS1367" s="14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  <c r="DK1367" s="1"/>
      <c r="DL1367" s="1"/>
      <c r="DM1367" s="1"/>
      <c r="DN1367" s="1"/>
      <c r="DO1367" s="1"/>
      <c r="DP1367" s="1"/>
      <c r="DQ1367" s="1"/>
      <c r="DR1367" s="1"/>
      <c r="DS1367" s="1"/>
      <c r="DT1367" s="1"/>
      <c r="DU1367" s="1"/>
      <c r="DV1367" s="1"/>
      <c r="DW1367" s="1"/>
      <c r="DX1367" s="1"/>
      <c r="DY1367" s="1"/>
      <c r="DZ1367" s="1"/>
      <c r="EA1367" s="1"/>
      <c r="EB1367" s="1"/>
      <c r="EC1367" s="1"/>
      <c r="ED1367" s="1"/>
      <c r="EE1367" s="1"/>
      <c r="EF1367" s="1"/>
      <c r="EG1367" s="1"/>
      <c r="EH1367" s="1"/>
      <c r="EI1367" s="1"/>
      <c r="EJ1367" s="1"/>
      <c r="EK1367" s="1"/>
      <c r="EL1367" s="1"/>
      <c r="EM1367" s="1"/>
      <c r="EN1367" s="1"/>
      <c r="EO1367" s="1"/>
      <c r="EP1367" s="1"/>
      <c r="EQ1367" s="1"/>
      <c r="ER1367" s="1"/>
      <c r="ES1367" s="1"/>
      <c r="ET1367" s="1"/>
      <c r="EU1367" s="1"/>
      <c r="EV1367" s="1"/>
      <c r="EW1367" s="1"/>
      <c r="EX1367" s="1"/>
      <c r="EY1367" s="1"/>
      <c r="EZ1367" s="1"/>
      <c r="FA1367" s="1"/>
      <c r="FB1367" s="1"/>
      <c r="FC1367" s="1"/>
      <c r="FD1367" s="1"/>
      <c r="FE1367" s="1"/>
      <c r="FF1367" s="1"/>
      <c r="FG1367" s="1"/>
      <c r="FH1367" s="1"/>
      <c r="FI1367" s="1"/>
      <c r="FJ1367" s="1"/>
      <c r="FK1367" s="1"/>
      <c r="FL1367" s="1"/>
      <c r="FM1367" s="1"/>
      <c r="FN1367" s="1"/>
      <c r="FO1367" s="1"/>
      <c r="FP1367" s="1"/>
      <c r="FQ1367" s="1"/>
      <c r="FR1367" s="1"/>
      <c r="FS1367" s="1"/>
      <c r="FT1367" s="1"/>
      <c r="FU1367" s="1"/>
      <c r="FV1367" s="1"/>
      <c r="FW1367" s="1"/>
      <c r="FX1367" s="1"/>
      <c r="FY1367" s="1"/>
      <c r="FZ1367" s="1"/>
      <c r="GA1367" s="1"/>
      <c r="GB1367" s="1"/>
      <c r="GC1367" s="1"/>
      <c r="GD1367" s="1"/>
      <c r="GE1367" s="1"/>
      <c r="GF1367" s="1"/>
      <c r="GG1367" s="1"/>
      <c r="GH1367" s="1"/>
      <c r="GI1367" s="1"/>
      <c r="GJ1367" s="1"/>
      <c r="GK1367" s="1"/>
      <c r="GL1367" s="1"/>
      <c r="GM1367" s="1"/>
      <c r="GN1367" s="1"/>
      <c r="GO1367" s="1"/>
      <c r="GP1367" s="1"/>
      <c r="GQ1367" s="1"/>
      <c r="GR1367" s="1"/>
      <c r="GS1367" s="1"/>
      <c r="GT1367" s="1"/>
      <c r="GU1367" s="1"/>
      <c r="GV1367" s="1"/>
      <c r="GW1367" s="1"/>
      <c r="GX1367" s="1"/>
      <c r="GY1367" s="1"/>
      <c r="GZ1367" s="1"/>
      <c r="HA1367" s="1"/>
      <c r="HB1367" s="1"/>
      <c r="HC1367" s="1"/>
      <c r="HD1367" s="1"/>
      <c r="HE1367" s="1"/>
      <c r="HF1367" s="1"/>
      <c r="HG1367" s="1"/>
      <c r="HH1367" s="1"/>
      <c r="HI1367" s="1"/>
      <c r="HJ1367" s="1"/>
      <c r="HK1367" s="1"/>
      <c r="HL1367" s="1"/>
      <c r="HM1367" s="1"/>
      <c r="HN1367" s="1"/>
      <c r="HO1367" s="1"/>
      <c r="HP1367" s="1"/>
      <c r="HQ1367" s="1"/>
      <c r="HR1367" s="1"/>
      <c r="HS1367" s="1"/>
      <c r="HT1367" s="1"/>
      <c r="HU1367" s="1"/>
      <c r="HV1367" s="1"/>
      <c r="HW1367" s="1"/>
      <c r="HX1367" s="1"/>
      <c r="HY1367" s="1"/>
      <c r="HZ1367" s="1"/>
      <c r="IA1367" s="1"/>
      <c r="IB1367" s="1"/>
      <c r="IC1367" s="1"/>
      <c r="ID1367" s="1"/>
      <c r="IE1367" s="1"/>
      <c r="IF1367" s="1"/>
      <c r="IG1367" s="1"/>
      <c r="IH1367" s="1"/>
      <c r="II1367" s="1"/>
      <c r="IJ1367" s="1"/>
      <c r="IK1367" s="1"/>
      <c r="IL1367" s="1"/>
      <c r="IM1367" s="1"/>
      <c r="IN1367" s="1"/>
      <c r="IO1367" s="1"/>
      <c r="IP1367" s="1"/>
      <c r="IQ1367" s="1"/>
      <c r="IR1367" s="1"/>
      <c r="IS1367" s="1"/>
      <c r="IT1367" s="1"/>
      <c r="IU1367" s="1"/>
      <c r="IV1367" s="1"/>
    </row>
    <row r="1368" spans="1:256" s="3" customFormat="1" ht="15" customHeight="1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K1368" s="19">
        <v>140</v>
      </c>
      <c r="L1368" s="12">
        <v>3.75</v>
      </c>
      <c r="M1368" s="12">
        <v>2.29</v>
      </c>
      <c r="N1368" s="14">
        <v>1.4E-2</v>
      </c>
      <c r="O1368" s="14">
        <v>0.34</v>
      </c>
      <c r="P1368" s="14">
        <v>0.04</v>
      </c>
      <c r="Q1368" s="14">
        <v>0.374</v>
      </c>
      <c r="R1368" s="14">
        <v>1.41</v>
      </c>
      <c r="S1368" s="12">
        <v>0</v>
      </c>
      <c r="T1368" s="15">
        <v>0.32</v>
      </c>
      <c r="U1368" s="15">
        <v>0</v>
      </c>
      <c r="V1368" s="15">
        <v>0</v>
      </c>
      <c r="W1368" s="15">
        <v>0</v>
      </c>
      <c r="X1368" s="15">
        <v>0</v>
      </c>
      <c r="Y1368" s="15">
        <v>0</v>
      </c>
      <c r="Z1368" s="14"/>
      <c r="AA1368" s="14"/>
      <c r="AB1368" s="14"/>
      <c r="AC1368" s="14"/>
      <c r="AD1368" s="14"/>
      <c r="AE1368" s="14"/>
      <c r="AF1368" s="14"/>
      <c r="AG1368" s="14"/>
      <c r="AH1368" s="14"/>
      <c r="AI1368" s="14"/>
      <c r="AJ1368" s="14">
        <v>900</v>
      </c>
      <c r="AK1368" s="14">
        <v>60</v>
      </c>
      <c r="AL1368" s="14">
        <v>400</v>
      </c>
      <c r="AM1368" s="14">
        <v>90</v>
      </c>
      <c r="AN1368" s="14"/>
      <c r="AO1368" s="14"/>
      <c r="AP1368" s="14"/>
      <c r="AQ1368" s="14"/>
      <c r="AR1368" s="14"/>
      <c r="AS1368" s="16"/>
      <c r="AT1368" s="14">
        <v>650</v>
      </c>
      <c r="AU1368" s="14"/>
      <c r="AV1368" s="14"/>
      <c r="AW1368" s="14"/>
      <c r="AX1368" s="14"/>
      <c r="AY1368" s="14"/>
      <c r="AZ1368" s="14"/>
      <c r="BA1368" s="14">
        <v>275</v>
      </c>
      <c r="BB1368" s="14"/>
      <c r="BC1368" s="38"/>
      <c r="BD1368" s="14"/>
      <c r="BE1368" s="14"/>
      <c r="BF1368" s="17">
        <v>37</v>
      </c>
      <c r="BG1368" s="14"/>
      <c r="BH1368" s="14"/>
      <c r="BI1368" s="14"/>
      <c r="BJ1368" s="14"/>
      <c r="BK1368" s="14"/>
      <c r="BL1368" s="14"/>
      <c r="BM1368" s="14"/>
      <c r="BN1368" s="14"/>
      <c r="BO1368" s="14"/>
      <c r="BP1368" s="14"/>
      <c r="BQ1368" s="14"/>
      <c r="BR1368" s="14"/>
      <c r="BS1368" s="14"/>
      <c r="BT1368" s="14"/>
      <c r="BU1368" s="14"/>
      <c r="BV1368" s="14"/>
      <c r="BW1368" s="14"/>
      <c r="BX1368" s="14"/>
      <c r="BY1368" s="14"/>
      <c r="BZ1368" s="14"/>
      <c r="CA1368" s="14"/>
      <c r="CB1368" s="14"/>
      <c r="CC1368" s="14"/>
      <c r="CD1368" s="14"/>
      <c r="CE1368" s="14"/>
      <c r="CF1368" s="14"/>
      <c r="CG1368" s="14"/>
      <c r="CH1368" s="14"/>
      <c r="CI1368" s="14"/>
      <c r="CJ1368" s="14"/>
      <c r="CK1368" s="14"/>
      <c r="CL1368" s="14"/>
      <c r="CM1368" s="14"/>
      <c r="CN1368" s="14"/>
      <c r="CO1368" s="14"/>
      <c r="CP1368" s="14"/>
      <c r="CQ1368" s="14"/>
      <c r="CR1368" s="14"/>
      <c r="CS1368" s="14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  <c r="DK1368" s="1"/>
      <c r="DL1368" s="1"/>
      <c r="DM1368" s="1"/>
      <c r="DN1368" s="1"/>
      <c r="DO1368" s="1"/>
      <c r="DP1368" s="1"/>
      <c r="DQ1368" s="1"/>
      <c r="DR1368" s="1"/>
      <c r="DS1368" s="1"/>
      <c r="DT1368" s="1"/>
      <c r="DU1368" s="1"/>
      <c r="DV1368" s="1"/>
      <c r="DW1368" s="1"/>
      <c r="DX1368" s="1"/>
      <c r="DY1368" s="1"/>
      <c r="DZ1368" s="1"/>
      <c r="EA1368" s="1"/>
      <c r="EB1368" s="1"/>
      <c r="EC1368" s="1"/>
      <c r="ED1368" s="1"/>
      <c r="EE1368" s="1"/>
      <c r="EF1368" s="1"/>
      <c r="EG1368" s="1"/>
      <c r="EH1368" s="1"/>
      <c r="EI1368" s="1"/>
      <c r="EJ1368" s="1"/>
      <c r="EK1368" s="1"/>
      <c r="EL1368" s="1"/>
      <c r="EM1368" s="1"/>
      <c r="EN1368" s="1"/>
      <c r="EO1368" s="1"/>
      <c r="EP1368" s="1"/>
      <c r="EQ1368" s="1"/>
      <c r="ER1368" s="1"/>
      <c r="ES1368" s="1"/>
      <c r="ET1368" s="1"/>
      <c r="EU1368" s="1"/>
      <c r="EV1368" s="1"/>
      <c r="EW1368" s="1"/>
      <c r="EX1368" s="1"/>
      <c r="EY1368" s="1"/>
      <c r="EZ1368" s="1"/>
      <c r="FA1368" s="1"/>
      <c r="FB1368" s="1"/>
      <c r="FC1368" s="1"/>
      <c r="FD1368" s="1"/>
      <c r="FE1368" s="1"/>
      <c r="FF1368" s="1"/>
      <c r="FG1368" s="1"/>
      <c r="FH1368" s="1"/>
      <c r="FI1368" s="1"/>
      <c r="FJ1368" s="1"/>
      <c r="FK1368" s="1"/>
      <c r="FL1368" s="1"/>
      <c r="FM1368" s="1"/>
      <c r="FN1368" s="1"/>
      <c r="FO1368" s="1"/>
      <c r="FP1368" s="1"/>
      <c r="FQ1368" s="1"/>
      <c r="FR1368" s="1"/>
      <c r="FS1368" s="1"/>
      <c r="FT1368" s="1"/>
      <c r="FU1368" s="1"/>
      <c r="FV1368" s="1"/>
      <c r="FW1368" s="1"/>
      <c r="FX1368" s="1"/>
      <c r="FY1368" s="1"/>
      <c r="FZ1368" s="1"/>
      <c r="GA1368" s="1"/>
      <c r="GB1368" s="1"/>
      <c r="GC1368" s="1"/>
      <c r="GD1368" s="1"/>
      <c r="GE1368" s="1"/>
      <c r="GF1368" s="1"/>
      <c r="GG1368" s="1"/>
      <c r="GH1368" s="1"/>
      <c r="GI1368" s="1"/>
      <c r="GJ1368" s="1"/>
      <c r="GK1368" s="1"/>
      <c r="GL1368" s="1"/>
      <c r="GM1368" s="1"/>
      <c r="GN1368" s="1"/>
      <c r="GO1368" s="1"/>
      <c r="GP1368" s="1"/>
      <c r="GQ1368" s="1"/>
      <c r="GR1368" s="1"/>
      <c r="GS1368" s="1"/>
      <c r="GT1368" s="1"/>
      <c r="GU1368" s="1"/>
      <c r="GV1368" s="1"/>
      <c r="GW1368" s="1"/>
      <c r="GX1368" s="1"/>
      <c r="GY1368" s="1"/>
      <c r="GZ1368" s="1"/>
      <c r="HA1368" s="1"/>
      <c r="HB1368" s="1"/>
      <c r="HC1368" s="1"/>
      <c r="HD1368" s="1"/>
      <c r="HE1368" s="1"/>
      <c r="HF1368" s="1"/>
      <c r="HG1368" s="1"/>
      <c r="HH1368" s="1"/>
      <c r="HI1368" s="1"/>
      <c r="HJ1368" s="1"/>
      <c r="HK1368" s="1"/>
      <c r="HL1368" s="1"/>
      <c r="HM1368" s="1"/>
      <c r="HN1368" s="1"/>
      <c r="HO1368" s="1"/>
      <c r="HP1368" s="1"/>
      <c r="HQ1368" s="1"/>
      <c r="HR1368" s="1"/>
      <c r="HS1368" s="1"/>
      <c r="HT1368" s="1"/>
      <c r="HU1368" s="1"/>
      <c r="HV1368" s="1"/>
      <c r="HW1368" s="1"/>
      <c r="HX1368" s="1"/>
      <c r="HY1368" s="1"/>
      <c r="HZ1368" s="1"/>
      <c r="IA1368" s="1"/>
      <c r="IB1368" s="1"/>
      <c r="IC1368" s="1"/>
      <c r="ID1368" s="1"/>
      <c r="IE1368" s="1"/>
      <c r="IF1368" s="1"/>
      <c r="IG1368" s="1"/>
      <c r="IH1368" s="1"/>
      <c r="II1368" s="1"/>
      <c r="IJ1368" s="1"/>
      <c r="IK1368" s="1"/>
      <c r="IL1368" s="1"/>
      <c r="IM1368" s="1"/>
      <c r="IN1368" s="1"/>
      <c r="IO1368" s="1"/>
      <c r="IP1368" s="1"/>
      <c r="IQ1368" s="1"/>
      <c r="IR1368" s="1"/>
      <c r="IS1368" s="1"/>
      <c r="IT1368" s="1"/>
      <c r="IU1368" s="1"/>
      <c r="IV1368" s="1"/>
    </row>
    <row r="1369" spans="1:256" s="3" customFormat="1" ht="15" customHeight="1">
      <c r="A1369" s="1"/>
      <c r="B1369" s="1"/>
      <c r="C1369" s="1"/>
      <c r="D1369" s="1"/>
      <c r="E1369" s="1"/>
      <c r="F1369" s="1"/>
      <c r="G1369" s="1"/>
      <c r="H1369" s="1"/>
      <c r="I1369" s="1"/>
      <c r="J1369" s="1"/>
      <c r="K1369" s="19">
        <v>140</v>
      </c>
      <c r="L1369" s="12">
        <v>3.75</v>
      </c>
      <c r="M1369" s="12">
        <v>2.29</v>
      </c>
      <c r="N1369" s="14">
        <v>1.4E-2</v>
      </c>
      <c r="O1369" s="14">
        <v>0.34</v>
      </c>
      <c r="P1369" s="14">
        <v>0.04</v>
      </c>
      <c r="Q1369" s="14">
        <v>0.374</v>
      </c>
      <c r="R1369" s="14">
        <v>1.41</v>
      </c>
      <c r="S1369" s="12">
        <v>0</v>
      </c>
      <c r="T1369" s="15">
        <v>0.32</v>
      </c>
      <c r="U1369" s="15">
        <v>0</v>
      </c>
      <c r="V1369" s="15">
        <v>0</v>
      </c>
      <c r="W1369" s="15">
        <v>0</v>
      </c>
      <c r="X1369" s="15">
        <v>0</v>
      </c>
      <c r="Y1369" s="15">
        <v>0</v>
      </c>
      <c r="Z1369" s="14"/>
      <c r="AA1369" s="14"/>
      <c r="AB1369" s="14"/>
      <c r="AC1369" s="14"/>
      <c r="AD1369" s="14"/>
      <c r="AE1369" s="14"/>
      <c r="AF1369" s="14"/>
      <c r="AG1369" s="14"/>
      <c r="AH1369" s="14"/>
      <c r="AI1369" s="14"/>
      <c r="AJ1369" s="14">
        <v>900</v>
      </c>
      <c r="AK1369" s="14">
        <v>60</v>
      </c>
      <c r="AL1369" s="14">
        <v>400</v>
      </c>
      <c r="AM1369" s="14">
        <v>120</v>
      </c>
      <c r="AN1369" s="14"/>
      <c r="AO1369" s="14"/>
      <c r="AP1369" s="14"/>
      <c r="AQ1369" s="14"/>
      <c r="AR1369" s="14"/>
      <c r="AS1369" s="16"/>
      <c r="AT1369" s="14"/>
      <c r="AU1369" s="14"/>
      <c r="AV1369" s="14"/>
      <c r="AW1369" s="14"/>
      <c r="AX1369" s="14"/>
      <c r="AY1369" s="14"/>
      <c r="AZ1369" s="14"/>
      <c r="BA1369" s="14">
        <v>290</v>
      </c>
      <c r="BB1369" s="14"/>
      <c r="BC1369" s="38"/>
      <c r="BD1369" s="14"/>
      <c r="BE1369" s="14"/>
      <c r="BF1369" s="17">
        <v>36</v>
      </c>
      <c r="BG1369" s="14"/>
      <c r="BH1369" s="14"/>
      <c r="BI1369" s="14"/>
      <c r="BJ1369" s="14"/>
      <c r="BK1369" s="14"/>
      <c r="BL1369" s="14"/>
      <c r="BM1369" s="14"/>
      <c r="BN1369" s="14"/>
      <c r="BO1369" s="14"/>
      <c r="BP1369" s="14"/>
      <c r="BQ1369" s="14"/>
      <c r="BR1369" s="14"/>
      <c r="BS1369" s="14"/>
      <c r="BT1369" s="14"/>
      <c r="BU1369" s="14"/>
      <c r="BV1369" s="14"/>
      <c r="BW1369" s="14"/>
      <c r="BX1369" s="14"/>
      <c r="BY1369" s="14"/>
      <c r="BZ1369" s="14"/>
      <c r="CA1369" s="14"/>
      <c r="CB1369" s="14"/>
      <c r="CC1369" s="14"/>
      <c r="CD1369" s="14"/>
      <c r="CE1369" s="14"/>
      <c r="CF1369" s="14"/>
      <c r="CG1369" s="14"/>
      <c r="CH1369" s="14"/>
      <c r="CI1369" s="14"/>
      <c r="CJ1369" s="14"/>
      <c r="CK1369" s="14"/>
      <c r="CL1369" s="14"/>
      <c r="CM1369" s="14"/>
      <c r="CN1369" s="14"/>
      <c r="CO1369" s="14"/>
      <c r="CP1369" s="14"/>
      <c r="CQ1369" s="14"/>
      <c r="CR1369" s="14"/>
      <c r="CS1369" s="14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/>
      <c r="DH1369" s="1"/>
      <c r="DI1369" s="1"/>
      <c r="DJ1369" s="1"/>
      <c r="DK1369" s="1"/>
      <c r="DL1369" s="1"/>
      <c r="DM1369" s="1"/>
      <c r="DN1369" s="1"/>
      <c r="DO1369" s="1"/>
      <c r="DP1369" s="1"/>
      <c r="DQ1369" s="1"/>
      <c r="DR1369" s="1"/>
      <c r="DS1369" s="1"/>
      <c r="DT1369" s="1"/>
      <c r="DU1369" s="1"/>
      <c r="DV1369" s="1"/>
      <c r="DW1369" s="1"/>
      <c r="DX1369" s="1"/>
      <c r="DY1369" s="1"/>
      <c r="DZ1369" s="1"/>
      <c r="EA1369" s="1"/>
      <c r="EB1369" s="1"/>
      <c r="EC1369" s="1"/>
      <c r="ED1369" s="1"/>
      <c r="EE1369" s="1"/>
      <c r="EF1369" s="1"/>
      <c r="EG1369" s="1"/>
      <c r="EH1369" s="1"/>
      <c r="EI1369" s="1"/>
      <c r="EJ1369" s="1"/>
      <c r="EK1369" s="1"/>
      <c r="EL1369" s="1"/>
      <c r="EM1369" s="1"/>
      <c r="EN1369" s="1"/>
      <c r="EO1369" s="1"/>
      <c r="EP1369" s="1"/>
      <c r="EQ1369" s="1"/>
      <c r="ER1369" s="1"/>
      <c r="ES1369" s="1"/>
      <c r="ET1369" s="1"/>
      <c r="EU1369" s="1"/>
      <c r="EV1369" s="1"/>
      <c r="EW1369" s="1"/>
      <c r="EX1369" s="1"/>
      <c r="EY1369" s="1"/>
      <c r="EZ1369" s="1"/>
      <c r="FA1369" s="1"/>
      <c r="FB1369" s="1"/>
      <c r="FC1369" s="1"/>
      <c r="FD1369" s="1"/>
      <c r="FE1369" s="1"/>
      <c r="FF1369" s="1"/>
      <c r="FG1369" s="1"/>
      <c r="FH1369" s="1"/>
      <c r="FI1369" s="1"/>
      <c r="FJ1369" s="1"/>
      <c r="FK1369" s="1"/>
      <c r="FL1369" s="1"/>
      <c r="FM1369" s="1"/>
      <c r="FN1369" s="1"/>
      <c r="FO1369" s="1"/>
      <c r="FP1369" s="1"/>
      <c r="FQ1369" s="1"/>
      <c r="FR1369" s="1"/>
      <c r="FS1369" s="1"/>
      <c r="FT1369" s="1"/>
      <c r="FU1369" s="1"/>
      <c r="FV1369" s="1"/>
      <c r="FW1369" s="1"/>
      <c r="FX1369" s="1"/>
      <c r="FY1369" s="1"/>
      <c r="FZ1369" s="1"/>
      <c r="GA1369" s="1"/>
      <c r="GB1369" s="1"/>
      <c r="GC1369" s="1"/>
      <c r="GD1369" s="1"/>
      <c r="GE1369" s="1"/>
      <c r="GF1369" s="1"/>
      <c r="GG1369" s="1"/>
      <c r="GH1369" s="1"/>
      <c r="GI1369" s="1"/>
      <c r="GJ1369" s="1"/>
      <c r="GK1369" s="1"/>
      <c r="GL1369" s="1"/>
      <c r="GM1369" s="1"/>
      <c r="GN1369" s="1"/>
      <c r="GO1369" s="1"/>
      <c r="GP1369" s="1"/>
      <c r="GQ1369" s="1"/>
      <c r="GR1369" s="1"/>
      <c r="GS1369" s="1"/>
      <c r="GT1369" s="1"/>
      <c r="GU1369" s="1"/>
      <c r="GV1369" s="1"/>
      <c r="GW1369" s="1"/>
      <c r="GX1369" s="1"/>
      <c r="GY1369" s="1"/>
      <c r="GZ1369" s="1"/>
      <c r="HA1369" s="1"/>
      <c r="HB1369" s="1"/>
      <c r="HC1369" s="1"/>
      <c r="HD1369" s="1"/>
      <c r="HE1369" s="1"/>
      <c r="HF1369" s="1"/>
      <c r="HG1369" s="1"/>
      <c r="HH1369" s="1"/>
      <c r="HI1369" s="1"/>
      <c r="HJ1369" s="1"/>
      <c r="HK1369" s="1"/>
      <c r="HL1369" s="1"/>
      <c r="HM1369" s="1"/>
      <c r="HN1369" s="1"/>
      <c r="HO1369" s="1"/>
      <c r="HP1369" s="1"/>
      <c r="HQ1369" s="1"/>
      <c r="HR1369" s="1"/>
      <c r="HS1369" s="1"/>
      <c r="HT1369" s="1"/>
      <c r="HU1369" s="1"/>
      <c r="HV1369" s="1"/>
      <c r="HW1369" s="1"/>
      <c r="HX1369" s="1"/>
      <c r="HY1369" s="1"/>
      <c r="HZ1369" s="1"/>
      <c r="IA1369" s="1"/>
      <c r="IB1369" s="1"/>
      <c r="IC1369" s="1"/>
      <c r="ID1369" s="1"/>
      <c r="IE1369" s="1"/>
      <c r="IF1369" s="1"/>
      <c r="IG1369" s="1"/>
      <c r="IH1369" s="1"/>
      <c r="II1369" s="1"/>
      <c r="IJ1369" s="1"/>
      <c r="IK1369" s="1"/>
      <c r="IL1369" s="1"/>
      <c r="IM1369" s="1"/>
      <c r="IN1369" s="1"/>
      <c r="IO1369" s="1"/>
      <c r="IP1369" s="1"/>
      <c r="IQ1369" s="1"/>
      <c r="IR1369" s="1"/>
      <c r="IS1369" s="1"/>
      <c r="IT1369" s="1"/>
      <c r="IU1369" s="1"/>
      <c r="IV1369" s="1"/>
    </row>
    <row r="1370" spans="1:256" s="3" customFormat="1" ht="15" customHeight="1">
      <c r="A1370" s="1"/>
      <c r="B1370" s="1"/>
      <c r="C1370" s="1"/>
      <c r="D1370" s="1"/>
      <c r="E1370" s="1"/>
      <c r="F1370" s="1"/>
      <c r="G1370" s="1"/>
      <c r="H1370" s="1"/>
      <c r="I1370" s="1"/>
      <c r="J1370" s="1"/>
      <c r="K1370" s="19">
        <v>140</v>
      </c>
      <c r="L1370" s="12">
        <v>3.75</v>
      </c>
      <c r="M1370" s="12">
        <v>2.29</v>
      </c>
      <c r="N1370" s="14">
        <v>1.4E-2</v>
      </c>
      <c r="O1370" s="14">
        <v>0.34</v>
      </c>
      <c r="P1370" s="14">
        <v>0.04</v>
      </c>
      <c r="Q1370" s="14">
        <v>0.374</v>
      </c>
      <c r="R1370" s="14">
        <v>1.41</v>
      </c>
      <c r="S1370" s="12">
        <v>0</v>
      </c>
      <c r="T1370" s="15">
        <v>0.32</v>
      </c>
      <c r="U1370" s="15">
        <v>0</v>
      </c>
      <c r="V1370" s="15">
        <v>0</v>
      </c>
      <c r="W1370" s="15">
        <v>0</v>
      </c>
      <c r="X1370" s="15">
        <v>0</v>
      </c>
      <c r="Y1370" s="15">
        <v>0</v>
      </c>
      <c r="Z1370" s="14"/>
      <c r="AA1370" s="14"/>
      <c r="AB1370" s="14"/>
      <c r="AC1370" s="14"/>
      <c r="AD1370" s="14"/>
      <c r="AE1370" s="14"/>
      <c r="AF1370" s="14"/>
      <c r="AG1370" s="14"/>
      <c r="AH1370" s="14"/>
      <c r="AI1370" s="14"/>
      <c r="AJ1370" s="14">
        <v>1050</v>
      </c>
      <c r="AK1370" s="14">
        <v>60</v>
      </c>
      <c r="AL1370" s="14">
        <v>280</v>
      </c>
      <c r="AM1370" s="14">
        <v>15</v>
      </c>
      <c r="AN1370" s="14"/>
      <c r="AO1370" s="14"/>
      <c r="AP1370" s="14"/>
      <c r="AQ1370" s="14"/>
      <c r="AR1370" s="14"/>
      <c r="AS1370" s="16"/>
      <c r="AT1370" s="14">
        <v>1025</v>
      </c>
      <c r="AU1370" s="14"/>
      <c r="AV1370" s="14"/>
      <c r="AW1370" s="14"/>
      <c r="AX1370" s="14"/>
      <c r="AY1370" s="14"/>
      <c r="AZ1370" s="14"/>
      <c r="BA1370" s="14">
        <v>485</v>
      </c>
      <c r="BB1370" s="14"/>
      <c r="BC1370" s="38"/>
      <c r="BD1370" s="14"/>
      <c r="BE1370" s="14">
        <v>20</v>
      </c>
      <c r="BF1370" s="17">
        <v>15</v>
      </c>
      <c r="BG1370" s="14"/>
      <c r="BH1370" s="14"/>
      <c r="BI1370" s="14"/>
      <c r="BJ1370" s="14"/>
      <c r="BK1370" s="14"/>
      <c r="BL1370" s="14"/>
      <c r="BM1370" s="14"/>
      <c r="BN1370" s="14"/>
      <c r="BO1370" s="14"/>
      <c r="BP1370" s="14"/>
      <c r="BQ1370" s="14"/>
      <c r="BR1370" s="14"/>
      <c r="BS1370" s="14"/>
      <c r="BT1370" s="14"/>
      <c r="BU1370" s="14"/>
      <c r="BV1370" s="14"/>
      <c r="BW1370" s="14"/>
      <c r="BX1370" s="14"/>
      <c r="BY1370" s="14"/>
      <c r="BZ1370" s="14"/>
      <c r="CA1370" s="14"/>
      <c r="CB1370" s="14"/>
      <c r="CC1370" s="14"/>
      <c r="CD1370" s="14"/>
      <c r="CE1370" s="14"/>
      <c r="CF1370" s="14"/>
      <c r="CG1370" s="14"/>
      <c r="CH1370" s="14"/>
      <c r="CI1370" s="14"/>
      <c r="CJ1370" s="14"/>
      <c r="CK1370" s="14"/>
      <c r="CL1370" s="14"/>
      <c r="CM1370" s="14"/>
      <c r="CN1370" s="14"/>
      <c r="CO1370" s="14"/>
      <c r="CP1370" s="14"/>
      <c r="CQ1370" s="14"/>
      <c r="CR1370" s="14"/>
      <c r="CS1370" s="14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/>
      <c r="DH1370" s="1"/>
      <c r="DI1370" s="1"/>
      <c r="DJ1370" s="1"/>
      <c r="DK1370" s="1"/>
      <c r="DL1370" s="1"/>
      <c r="DM1370" s="1"/>
      <c r="DN1370" s="1"/>
      <c r="DO1370" s="1"/>
      <c r="DP1370" s="1"/>
      <c r="DQ1370" s="1"/>
      <c r="DR1370" s="1"/>
      <c r="DS1370" s="1"/>
      <c r="DT1370" s="1"/>
      <c r="DU1370" s="1"/>
      <c r="DV1370" s="1"/>
      <c r="DW1370" s="1"/>
      <c r="DX1370" s="1"/>
      <c r="DY1370" s="1"/>
      <c r="DZ1370" s="1"/>
      <c r="EA1370" s="1"/>
      <c r="EB1370" s="1"/>
      <c r="EC1370" s="1"/>
      <c r="ED1370" s="1"/>
      <c r="EE1370" s="1"/>
      <c r="EF1370" s="1"/>
      <c r="EG1370" s="1"/>
      <c r="EH1370" s="1"/>
      <c r="EI1370" s="1"/>
      <c r="EJ1370" s="1"/>
      <c r="EK1370" s="1"/>
      <c r="EL1370" s="1"/>
      <c r="EM1370" s="1"/>
      <c r="EN1370" s="1"/>
      <c r="EO1370" s="1"/>
      <c r="EP1370" s="1"/>
      <c r="EQ1370" s="1"/>
      <c r="ER1370" s="1"/>
      <c r="ES1370" s="1"/>
      <c r="ET1370" s="1"/>
      <c r="EU1370" s="1"/>
      <c r="EV1370" s="1"/>
      <c r="EW1370" s="1"/>
      <c r="EX1370" s="1"/>
      <c r="EY1370" s="1"/>
      <c r="EZ1370" s="1"/>
      <c r="FA1370" s="1"/>
      <c r="FB1370" s="1"/>
      <c r="FC1370" s="1"/>
      <c r="FD1370" s="1"/>
      <c r="FE1370" s="1"/>
      <c r="FF1370" s="1"/>
      <c r="FG1370" s="1"/>
      <c r="FH1370" s="1"/>
      <c r="FI1370" s="1"/>
      <c r="FJ1370" s="1"/>
      <c r="FK1370" s="1"/>
      <c r="FL1370" s="1"/>
      <c r="FM1370" s="1"/>
      <c r="FN1370" s="1"/>
      <c r="FO1370" s="1"/>
      <c r="FP1370" s="1"/>
      <c r="FQ1370" s="1"/>
      <c r="FR1370" s="1"/>
      <c r="FS1370" s="1"/>
      <c r="FT1370" s="1"/>
      <c r="FU1370" s="1"/>
      <c r="FV1370" s="1"/>
      <c r="FW1370" s="1"/>
      <c r="FX1370" s="1"/>
      <c r="FY1370" s="1"/>
      <c r="FZ1370" s="1"/>
      <c r="GA1370" s="1"/>
      <c r="GB1370" s="1"/>
      <c r="GC1370" s="1"/>
      <c r="GD1370" s="1"/>
      <c r="GE1370" s="1"/>
      <c r="GF1370" s="1"/>
      <c r="GG1370" s="1"/>
      <c r="GH1370" s="1"/>
      <c r="GI1370" s="1"/>
      <c r="GJ1370" s="1"/>
      <c r="GK1370" s="1"/>
      <c r="GL1370" s="1"/>
      <c r="GM1370" s="1"/>
      <c r="GN1370" s="1"/>
      <c r="GO1370" s="1"/>
      <c r="GP1370" s="1"/>
      <c r="GQ1370" s="1"/>
      <c r="GR1370" s="1"/>
      <c r="GS1370" s="1"/>
      <c r="GT1370" s="1"/>
      <c r="GU1370" s="1"/>
      <c r="GV1370" s="1"/>
      <c r="GW1370" s="1"/>
      <c r="GX1370" s="1"/>
      <c r="GY1370" s="1"/>
      <c r="GZ1370" s="1"/>
      <c r="HA1370" s="1"/>
      <c r="HB1370" s="1"/>
      <c r="HC1370" s="1"/>
      <c r="HD1370" s="1"/>
      <c r="HE1370" s="1"/>
      <c r="HF1370" s="1"/>
      <c r="HG1370" s="1"/>
      <c r="HH1370" s="1"/>
      <c r="HI1370" s="1"/>
      <c r="HJ1370" s="1"/>
      <c r="HK1370" s="1"/>
      <c r="HL1370" s="1"/>
      <c r="HM1370" s="1"/>
      <c r="HN1370" s="1"/>
      <c r="HO1370" s="1"/>
      <c r="HP1370" s="1"/>
      <c r="HQ1370" s="1"/>
      <c r="HR1370" s="1"/>
      <c r="HS1370" s="1"/>
      <c r="HT1370" s="1"/>
      <c r="HU1370" s="1"/>
      <c r="HV1370" s="1"/>
      <c r="HW1370" s="1"/>
      <c r="HX1370" s="1"/>
      <c r="HY1370" s="1"/>
      <c r="HZ1370" s="1"/>
      <c r="IA1370" s="1"/>
      <c r="IB1370" s="1"/>
      <c r="IC1370" s="1"/>
      <c r="ID1370" s="1"/>
      <c r="IE1370" s="1"/>
      <c r="IF1370" s="1"/>
      <c r="IG1370" s="1"/>
      <c r="IH1370" s="1"/>
      <c r="II1370" s="1"/>
      <c r="IJ1370" s="1"/>
      <c r="IK1370" s="1"/>
      <c r="IL1370" s="1"/>
      <c r="IM1370" s="1"/>
      <c r="IN1370" s="1"/>
      <c r="IO1370" s="1"/>
      <c r="IP1370" s="1"/>
      <c r="IQ1370" s="1"/>
      <c r="IR1370" s="1"/>
      <c r="IS1370" s="1"/>
      <c r="IT1370" s="1"/>
      <c r="IU1370" s="1"/>
      <c r="IV1370" s="1"/>
    </row>
    <row r="1371" spans="1:256" s="3" customFormat="1" ht="15" customHeight="1">
      <c r="A1371" s="1"/>
      <c r="B1371" s="1"/>
      <c r="C1371" s="1"/>
      <c r="D1371" s="1"/>
      <c r="E1371" s="1"/>
      <c r="F1371" s="1"/>
      <c r="G1371" s="1"/>
      <c r="H1371" s="1"/>
      <c r="I1371" s="1"/>
      <c r="J1371" s="1"/>
      <c r="K1371" s="19">
        <v>140</v>
      </c>
      <c r="L1371" s="12">
        <v>3.75</v>
      </c>
      <c r="M1371" s="12">
        <v>2.29</v>
      </c>
      <c r="N1371" s="14">
        <v>1.4E-2</v>
      </c>
      <c r="O1371" s="14">
        <v>0.34</v>
      </c>
      <c r="P1371" s="14">
        <v>0.04</v>
      </c>
      <c r="Q1371" s="14">
        <v>0.374</v>
      </c>
      <c r="R1371" s="14">
        <v>1.41</v>
      </c>
      <c r="S1371" s="12">
        <v>0</v>
      </c>
      <c r="T1371" s="15">
        <v>0.32</v>
      </c>
      <c r="U1371" s="15">
        <v>0</v>
      </c>
      <c r="V1371" s="15">
        <v>0</v>
      </c>
      <c r="W1371" s="15">
        <v>0</v>
      </c>
      <c r="X1371" s="15">
        <v>0</v>
      </c>
      <c r="Y1371" s="15">
        <v>0</v>
      </c>
      <c r="Z1371" s="14"/>
      <c r="AA1371" s="14"/>
      <c r="AB1371" s="14"/>
      <c r="AC1371" s="14"/>
      <c r="AD1371" s="14"/>
      <c r="AE1371" s="14"/>
      <c r="AF1371" s="14"/>
      <c r="AG1371" s="14"/>
      <c r="AH1371" s="14"/>
      <c r="AI1371" s="14"/>
      <c r="AJ1371" s="14">
        <v>1050</v>
      </c>
      <c r="AK1371" s="14">
        <v>60</v>
      </c>
      <c r="AL1371" s="14">
        <v>280</v>
      </c>
      <c r="AM1371" s="14">
        <v>30</v>
      </c>
      <c r="AN1371" s="14"/>
      <c r="AO1371" s="14"/>
      <c r="AP1371" s="14"/>
      <c r="AQ1371" s="14"/>
      <c r="AR1371" s="14"/>
      <c r="AS1371" s="16"/>
      <c r="AT1371" s="14">
        <v>780</v>
      </c>
      <c r="AU1371" s="14"/>
      <c r="AV1371" s="14"/>
      <c r="AW1371" s="14"/>
      <c r="AX1371" s="14"/>
      <c r="AY1371" s="14"/>
      <c r="AZ1371" s="14"/>
      <c r="BA1371" s="14">
        <v>410</v>
      </c>
      <c r="BB1371" s="14"/>
      <c r="BC1371" s="38"/>
      <c r="BD1371" s="14"/>
      <c r="BE1371" s="14">
        <v>18</v>
      </c>
      <c r="BF1371" s="17">
        <v>30</v>
      </c>
      <c r="BG1371" s="14"/>
      <c r="BH1371" s="14"/>
      <c r="BI1371" s="14"/>
      <c r="BJ1371" s="14"/>
      <c r="BK1371" s="14"/>
      <c r="BL1371" s="14"/>
      <c r="BM1371" s="14"/>
      <c r="BN1371" s="14"/>
      <c r="BO1371" s="14"/>
      <c r="BP1371" s="14"/>
      <c r="BQ1371" s="14"/>
      <c r="BR1371" s="14"/>
      <c r="BS1371" s="14"/>
      <c r="BT1371" s="14"/>
      <c r="BU1371" s="14"/>
      <c r="BV1371" s="14"/>
      <c r="BW1371" s="14"/>
      <c r="BX1371" s="14"/>
      <c r="BY1371" s="14"/>
      <c r="BZ1371" s="14"/>
      <c r="CA1371" s="14"/>
      <c r="CB1371" s="14"/>
      <c r="CC1371" s="14"/>
      <c r="CD1371" s="14"/>
      <c r="CE1371" s="14"/>
      <c r="CF1371" s="14"/>
      <c r="CG1371" s="14"/>
      <c r="CH1371" s="14"/>
      <c r="CI1371" s="14"/>
      <c r="CJ1371" s="14"/>
      <c r="CK1371" s="14"/>
      <c r="CL1371" s="14"/>
      <c r="CM1371" s="14"/>
      <c r="CN1371" s="14"/>
      <c r="CO1371" s="14"/>
      <c r="CP1371" s="14"/>
      <c r="CQ1371" s="14"/>
      <c r="CR1371" s="14"/>
      <c r="CS1371" s="14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/>
      <c r="DK1371" s="1"/>
      <c r="DL1371" s="1"/>
      <c r="DM1371" s="1"/>
      <c r="DN1371" s="1"/>
      <c r="DO1371" s="1"/>
      <c r="DP1371" s="1"/>
      <c r="DQ1371" s="1"/>
      <c r="DR1371" s="1"/>
      <c r="DS1371" s="1"/>
      <c r="DT1371" s="1"/>
      <c r="DU1371" s="1"/>
      <c r="DV1371" s="1"/>
      <c r="DW1371" s="1"/>
      <c r="DX1371" s="1"/>
      <c r="DY1371" s="1"/>
      <c r="DZ1371" s="1"/>
      <c r="EA1371" s="1"/>
      <c r="EB1371" s="1"/>
      <c r="EC1371" s="1"/>
      <c r="ED1371" s="1"/>
      <c r="EE1371" s="1"/>
      <c r="EF1371" s="1"/>
      <c r="EG1371" s="1"/>
      <c r="EH1371" s="1"/>
      <c r="EI1371" s="1"/>
      <c r="EJ1371" s="1"/>
      <c r="EK1371" s="1"/>
      <c r="EL1371" s="1"/>
      <c r="EM1371" s="1"/>
      <c r="EN1371" s="1"/>
      <c r="EO1371" s="1"/>
      <c r="EP1371" s="1"/>
      <c r="EQ1371" s="1"/>
      <c r="ER1371" s="1"/>
      <c r="ES1371" s="1"/>
      <c r="ET1371" s="1"/>
      <c r="EU1371" s="1"/>
      <c r="EV1371" s="1"/>
      <c r="EW1371" s="1"/>
      <c r="EX1371" s="1"/>
      <c r="EY1371" s="1"/>
      <c r="EZ1371" s="1"/>
      <c r="FA1371" s="1"/>
      <c r="FB1371" s="1"/>
      <c r="FC1371" s="1"/>
      <c r="FD1371" s="1"/>
      <c r="FE1371" s="1"/>
      <c r="FF1371" s="1"/>
      <c r="FG1371" s="1"/>
      <c r="FH1371" s="1"/>
      <c r="FI1371" s="1"/>
      <c r="FJ1371" s="1"/>
      <c r="FK1371" s="1"/>
      <c r="FL1371" s="1"/>
      <c r="FM1371" s="1"/>
      <c r="FN1371" s="1"/>
      <c r="FO1371" s="1"/>
      <c r="FP1371" s="1"/>
      <c r="FQ1371" s="1"/>
      <c r="FR1371" s="1"/>
      <c r="FS1371" s="1"/>
      <c r="FT1371" s="1"/>
      <c r="FU1371" s="1"/>
      <c r="FV1371" s="1"/>
      <c r="FW1371" s="1"/>
      <c r="FX1371" s="1"/>
      <c r="FY1371" s="1"/>
      <c r="FZ1371" s="1"/>
      <c r="GA1371" s="1"/>
      <c r="GB1371" s="1"/>
      <c r="GC1371" s="1"/>
      <c r="GD1371" s="1"/>
      <c r="GE1371" s="1"/>
      <c r="GF1371" s="1"/>
      <c r="GG1371" s="1"/>
      <c r="GH1371" s="1"/>
      <c r="GI1371" s="1"/>
      <c r="GJ1371" s="1"/>
      <c r="GK1371" s="1"/>
      <c r="GL1371" s="1"/>
      <c r="GM1371" s="1"/>
      <c r="GN1371" s="1"/>
      <c r="GO1371" s="1"/>
      <c r="GP1371" s="1"/>
      <c r="GQ1371" s="1"/>
      <c r="GR1371" s="1"/>
      <c r="GS1371" s="1"/>
      <c r="GT1371" s="1"/>
      <c r="GU1371" s="1"/>
      <c r="GV1371" s="1"/>
      <c r="GW1371" s="1"/>
      <c r="GX1371" s="1"/>
      <c r="GY1371" s="1"/>
      <c r="GZ1371" s="1"/>
      <c r="HA1371" s="1"/>
      <c r="HB1371" s="1"/>
      <c r="HC1371" s="1"/>
      <c r="HD1371" s="1"/>
      <c r="HE1371" s="1"/>
      <c r="HF1371" s="1"/>
      <c r="HG1371" s="1"/>
      <c r="HH1371" s="1"/>
      <c r="HI1371" s="1"/>
      <c r="HJ1371" s="1"/>
      <c r="HK1371" s="1"/>
      <c r="HL1371" s="1"/>
      <c r="HM1371" s="1"/>
      <c r="HN1371" s="1"/>
      <c r="HO1371" s="1"/>
      <c r="HP1371" s="1"/>
      <c r="HQ1371" s="1"/>
      <c r="HR1371" s="1"/>
      <c r="HS1371" s="1"/>
      <c r="HT1371" s="1"/>
      <c r="HU1371" s="1"/>
      <c r="HV1371" s="1"/>
      <c r="HW1371" s="1"/>
      <c r="HX1371" s="1"/>
      <c r="HY1371" s="1"/>
      <c r="HZ1371" s="1"/>
      <c r="IA1371" s="1"/>
      <c r="IB1371" s="1"/>
      <c r="IC1371" s="1"/>
      <c r="ID1371" s="1"/>
      <c r="IE1371" s="1"/>
      <c r="IF1371" s="1"/>
      <c r="IG1371" s="1"/>
      <c r="IH1371" s="1"/>
      <c r="II1371" s="1"/>
      <c r="IJ1371" s="1"/>
      <c r="IK1371" s="1"/>
      <c r="IL1371" s="1"/>
      <c r="IM1371" s="1"/>
      <c r="IN1371" s="1"/>
      <c r="IO1371" s="1"/>
      <c r="IP1371" s="1"/>
      <c r="IQ1371" s="1"/>
      <c r="IR1371" s="1"/>
      <c r="IS1371" s="1"/>
      <c r="IT1371" s="1"/>
      <c r="IU1371" s="1"/>
      <c r="IV1371" s="1"/>
    </row>
    <row r="1372" spans="1:256" s="3" customFormat="1" ht="15" customHeight="1">
      <c r="A1372" s="1"/>
      <c r="B1372" s="1"/>
      <c r="C1372" s="1"/>
      <c r="D1372" s="1"/>
      <c r="E1372" s="1"/>
      <c r="F1372" s="1"/>
      <c r="G1372" s="1"/>
      <c r="H1372" s="1"/>
      <c r="I1372" s="1"/>
      <c r="J1372" s="1"/>
      <c r="K1372" s="19">
        <v>140</v>
      </c>
      <c r="L1372" s="12">
        <v>3.75</v>
      </c>
      <c r="M1372" s="12">
        <v>2.29</v>
      </c>
      <c r="N1372" s="14">
        <v>1.4E-2</v>
      </c>
      <c r="O1372" s="14">
        <v>0.34</v>
      </c>
      <c r="P1372" s="14">
        <v>0.04</v>
      </c>
      <c r="Q1372" s="14">
        <v>0.374</v>
      </c>
      <c r="R1372" s="14">
        <v>1.41</v>
      </c>
      <c r="S1372" s="12">
        <v>0</v>
      </c>
      <c r="T1372" s="15">
        <v>0.32</v>
      </c>
      <c r="U1372" s="15">
        <v>0</v>
      </c>
      <c r="V1372" s="15">
        <v>0</v>
      </c>
      <c r="W1372" s="15">
        <v>0</v>
      </c>
      <c r="X1372" s="15">
        <v>0</v>
      </c>
      <c r="Y1372" s="15">
        <v>0</v>
      </c>
      <c r="Z1372" s="14"/>
      <c r="AA1372" s="14"/>
      <c r="AB1372" s="14"/>
      <c r="AC1372" s="14"/>
      <c r="AD1372" s="14"/>
      <c r="AE1372" s="14"/>
      <c r="AF1372" s="14"/>
      <c r="AG1372" s="14"/>
      <c r="AH1372" s="14"/>
      <c r="AI1372" s="14"/>
      <c r="AJ1372" s="14">
        <v>1050</v>
      </c>
      <c r="AK1372" s="14">
        <v>60</v>
      </c>
      <c r="AL1372" s="14">
        <v>280</v>
      </c>
      <c r="AM1372" s="14">
        <v>60</v>
      </c>
      <c r="AN1372" s="14"/>
      <c r="AO1372" s="14"/>
      <c r="AP1372" s="14"/>
      <c r="AQ1372" s="14"/>
      <c r="AR1372" s="14"/>
      <c r="AS1372" s="16"/>
      <c r="AT1372" s="14">
        <v>725</v>
      </c>
      <c r="AU1372" s="14"/>
      <c r="AV1372" s="14"/>
      <c r="AW1372" s="14"/>
      <c r="AX1372" s="14"/>
      <c r="AY1372" s="14"/>
      <c r="AZ1372" s="14"/>
      <c r="BA1372" s="14">
        <v>385</v>
      </c>
      <c r="BB1372" s="14"/>
      <c r="BC1372" s="38"/>
      <c r="BD1372" s="14"/>
      <c r="BE1372" s="14">
        <v>1E-3</v>
      </c>
      <c r="BF1372" s="17">
        <v>40</v>
      </c>
      <c r="BG1372" s="14"/>
      <c r="BH1372" s="14"/>
      <c r="BI1372" s="14"/>
      <c r="BJ1372" s="14"/>
      <c r="BK1372" s="14"/>
      <c r="BL1372" s="14"/>
      <c r="BM1372" s="14"/>
      <c r="BN1372" s="14"/>
      <c r="BO1372" s="14"/>
      <c r="BP1372" s="14"/>
      <c r="BQ1372" s="14"/>
      <c r="BR1372" s="14"/>
      <c r="BS1372" s="14"/>
      <c r="BT1372" s="14"/>
      <c r="BU1372" s="14"/>
      <c r="BV1372" s="14"/>
      <c r="BW1372" s="14"/>
      <c r="BX1372" s="14"/>
      <c r="BY1372" s="14"/>
      <c r="BZ1372" s="14"/>
      <c r="CA1372" s="14"/>
      <c r="CB1372" s="14"/>
      <c r="CC1372" s="14"/>
      <c r="CD1372" s="14"/>
      <c r="CE1372" s="14"/>
      <c r="CF1372" s="14"/>
      <c r="CG1372" s="14"/>
      <c r="CH1372" s="14"/>
      <c r="CI1372" s="14"/>
      <c r="CJ1372" s="14"/>
      <c r="CK1372" s="14"/>
      <c r="CL1372" s="14"/>
      <c r="CM1372" s="14"/>
      <c r="CN1372" s="14"/>
      <c r="CO1372" s="14"/>
      <c r="CP1372" s="14"/>
      <c r="CQ1372" s="14"/>
      <c r="CR1372" s="14"/>
      <c r="CS1372" s="14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/>
      <c r="DH1372" s="1"/>
      <c r="DI1372" s="1"/>
      <c r="DJ1372" s="1"/>
      <c r="DK1372" s="1"/>
      <c r="DL1372" s="1"/>
      <c r="DM1372" s="1"/>
      <c r="DN1372" s="1"/>
      <c r="DO1372" s="1"/>
      <c r="DP1372" s="1"/>
      <c r="DQ1372" s="1"/>
      <c r="DR1372" s="1"/>
      <c r="DS1372" s="1"/>
      <c r="DT1372" s="1"/>
      <c r="DU1372" s="1"/>
      <c r="DV1372" s="1"/>
      <c r="DW1372" s="1"/>
      <c r="DX1372" s="1"/>
      <c r="DY1372" s="1"/>
      <c r="DZ1372" s="1"/>
      <c r="EA1372" s="1"/>
      <c r="EB1372" s="1"/>
      <c r="EC1372" s="1"/>
      <c r="ED1372" s="1"/>
      <c r="EE1372" s="1"/>
      <c r="EF1372" s="1"/>
      <c r="EG1372" s="1"/>
      <c r="EH1372" s="1"/>
      <c r="EI1372" s="1"/>
      <c r="EJ1372" s="1"/>
      <c r="EK1372" s="1"/>
      <c r="EL1372" s="1"/>
      <c r="EM1372" s="1"/>
      <c r="EN1372" s="1"/>
      <c r="EO1372" s="1"/>
      <c r="EP1372" s="1"/>
      <c r="EQ1372" s="1"/>
      <c r="ER1372" s="1"/>
      <c r="ES1372" s="1"/>
      <c r="ET1372" s="1"/>
      <c r="EU1372" s="1"/>
      <c r="EV1372" s="1"/>
      <c r="EW1372" s="1"/>
      <c r="EX1372" s="1"/>
      <c r="EY1372" s="1"/>
      <c r="EZ1372" s="1"/>
      <c r="FA1372" s="1"/>
      <c r="FB1372" s="1"/>
      <c r="FC1372" s="1"/>
      <c r="FD1372" s="1"/>
      <c r="FE1372" s="1"/>
      <c r="FF1372" s="1"/>
      <c r="FG1372" s="1"/>
      <c r="FH1372" s="1"/>
      <c r="FI1372" s="1"/>
      <c r="FJ1372" s="1"/>
      <c r="FK1372" s="1"/>
      <c r="FL1372" s="1"/>
      <c r="FM1372" s="1"/>
      <c r="FN1372" s="1"/>
      <c r="FO1372" s="1"/>
      <c r="FP1372" s="1"/>
      <c r="FQ1372" s="1"/>
      <c r="FR1372" s="1"/>
      <c r="FS1372" s="1"/>
      <c r="FT1372" s="1"/>
      <c r="FU1372" s="1"/>
      <c r="FV1372" s="1"/>
      <c r="FW1372" s="1"/>
      <c r="FX1372" s="1"/>
      <c r="FY1372" s="1"/>
      <c r="FZ1372" s="1"/>
      <c r="GA1372" s="1"/>
      <c r="GB1372" s="1"/>
      <c r="GC1372" s="1"/>
      <c r="GD1372" s="1"/>
      <c r="GE1372" s="1"/>
      <c r="GF1372" s="1"/>
      <c r="GG1372" s="1"/>
      <c r="GH1372" s="1"/>
      <c r="GI1372" s="1"/>
      <c r="GJ1372" s="1"/>
      <c r="GK1372" s="1"/>
      <c r="GL1372" s="1"/>
      <c r="GM1372" s="1"/>
      <c r="GN1372" s="1"/>
      <c r="GO1372" s="1"/>
      <c r="GP1372" s="1"/>
      <c r="GQ1372" s="1"/>
      <c r="GR1372" s="1"/>
      <c r="GS1372" s="1"/>
      <c r="GT1372" s="1"/>
      <c r="GU1372" s="1"/>
      <c r="GV1372" s="1"/>
      <c r="GW1372" s="1"/>
      <c r="GX1372" s="1"/>
      <c r="GY1372" s="1"/>
      <c r="GZ1372" s="1"/>
      <c r="HA1372" s="1"/>
      <c r="HB1372" s="1"/>
      <c r="HC1372" s="1"/>
      <c r="HD1372" s="1"/>
      <c r="HE1372" s="1"/>
      <c r="HF1372" s="1"/>
      <c r="HG1372" s="1"/>
      <c r="HH1372" s="1"/>
      <c r="HI1372" s="1"/>
      <c r="HJ1372" s="1"/>
      <c r="HK1372" s="1"/>
      <c r="HL1372" s="1"/>
      <c r="HM1372" s="1"/>
      <c r="HN1372" s="1"/>
      <c r="HO1372" s="1"/>
      <c r="HP1372" s="1"/>
      <c r="HQ1372" s="1"/>
      <c r="HR1372" s="1"/>
      <c r="HS1372" s="1"/>
      <c r="HT1372" s="1"/>
      <c r="HU1372" s="1"/>
      <c r="HV1372" s="1"/>
      <c r="HW1372" s="1"/>
      <c r="HX1372" s="1"/>
      <c r="HY1372" s="1"/>
      <c r="HZ1372" s="1"/>
      <c r="IA1372" s="1"/>
      <c r="IB1372" s="1"/>
      <c r="IC1372" s="1"/>
      <c r="ID1372" s="1"/>
      <c r="IE1372" s="1"/>
      <c r="IF1372" s="1"/>
      <c r="IG1372" s="1"/>
      <c r="IH1372" s="1"/>
      <c r="II1372" s="1"/>
      <c r="IJ1372" s="1"/>
      <c r="IK1372" s="1"/>
      <c r="IL1372" s="1"/>
      <c r="IM1372" s="1"/>
      <c r="IN1372" s="1"/>
      <c r="IO1372" s="1"/>
      <c r="IP1372" s="1"/>
      <c r="IQ1372" s="1"/>
      <c r="IR1372" s="1"/>
      <c r="IS1372" s="1"/>
      <c r="IT1372" s="1"/>
      <c r="IU1372" s="1"/>
      <c r="IV1372" s="1"/>
    </row>
    <row r="1373" spans="1:256" s="3" customFormat="1" ht="15" customHeight="1">
      <c r="A1373" s="1"/>
      <c r="B1373" s="1"/>
      <c r="C1373" s="1"/>
      <c r="D1373" s="1"/>
      <c r="E1373" s="1"/>
      <c r="F1373" s="1"/>
      <c r="G1373" s="1"/>
      <c r="H1373" s="1"/>
      <c r="I1373" s="1"/>
      <c r="J1373" s="1"/>
      <c r="K1373" s="19">
        <v>140</v>
      </c>
      <c r="L1373" s="12">
        <v>3.75</v>
      </c>
      <c r="M1373" s="12">
        <v>2.29</v>
      </c>
      <c r="N1373" s="14">
        <v>1.4E-2</v>
      </c>
      <c r="O1373" s="14">
        <v>0.34</v>
      </c>
      <c r="P1373" s="14">
        <v>0.04</v>
      </c>
      <c r="Q1373" s="14">
        <v>0.374</v>
      </c>
      <c r="R1373" s="14">
        <v>1.41</v>
      </c>
      <c r="S1373" s="12">
        <v>0</v>
      </c>
      <c r="T1373" s="15">
        <v>0.32</v>
      </c>
      <c r="U1373" s="15">
        <v>0</v>
      </c>
      <c r="V1373" s="15">
        <v>0</v>
      </c>
      <c r="W1373" s="15">
        <v>0</v>
      </c>
      <c r="X1373" s="15">
        <v>0</v>
      </c>
      <c r="Y1373" s="15">
        <v>0</v>
      </c>
      <c r="Z1373" s="14"/>
      <c r="AA1373" s="14"/>
      <c r="AB1373" s="14"/>
      <c r="AC1373" s="14"/>
      <c r="AD1373" s="14"/>
      <c r="AE1373" s="14"/>
      <c r="AF1373" s="14"/>
      <c r="AG1373" s="14"/>
      <c r="AH1373" s="14"/>
      <c r="AI1373" s="14"/>
      <c r="AJ1373" s="14">
        <v>1050</v>
      </c>
      <c r="AK1373" s="14">
        <v>60</v>
      </c>
      <c r="AL1373" s="14">
        <v>280</v>
      </c>
      <c r="AM1373" s="14">
        <v>90</v>
      </c>
      <c r="AN1373" s="14"/>
      <c r="AO1373" s="14"/>
      <c r="AP1373" s="14"/>
      <c r="AQ1373" s="14"/>
      <c r="AR1373" s="14"/>
      <c r="AS1373" s="16"/>
      <c r="AT1373" s="14">
        <v>700</v>
      </c>
      <c r="AU1373" s="14"/>
      <c r="AV1373" s="14"/>
      <c r="AW1373" s="14"/>
      <c r="AX1373" s="14"/>
      <c r="AY1373" s="14"/>
      <c r="AZ1373" s="14"/>
      <c r="BA1373" s="14">
        <v>320</v>
      </c>
      <c r="BB1373" s="14"/>
      <c r="BC1373" s="38"/>
      <c r="BD1373" s="14"/>
      <c r="BE1373" s="14"/>
      <c r="BF1373" s="17">
        <v>45</v>
      </c>
      <c r="BG1373" s="14"/>
      <c r="BH1373" s="14"/>
      <c r="BI1373" s="14"/>
      <c r="BJ1373" s="14"/>
      <c r="BK1373" s="14"/>
      <c r="BL1373" s="14"/>
      <c r="BM1373" s="14"/>
      <c r="BN1373" s="14"/>
      <c r="BO1373" s="14"/>
      <c r="BP1373" s="14"/>
      <c r="BQ1373" s="14"/>
      <c r="BR1373" s="14"/>
      <c r="BS1373" s="14"/>
      <c r="BT1373" s="14"/>
      <c r="BU1373" s="14"/>
      <c r="BV1373" s="14"/>
      <c r="BW1373" s="14"/>
      <c r="BX1373" s="14"/>
      <c r="BY1373" s="14"/>
      <c r="BZ1373" s="14"/>
      <c r="CA1373" s="14"/>
      <c r="CB1373" s="14"/>
      <c r="CC1373" s="14"/>
      <c r="CD1373" s="14"/>
      <c r="CE1373" s="14"/>
      <c r="CF1373" s="14"/>
      <c r="CG1373" s="14"/>
      <c r="CH1373" s="14"/>
      <c r="CI1373" s="14"/>
      <c r="CJ1373" s="14"/>
      <c r="CK1373" s="14"/>
      <c r="CL1373" s="14"/>
      <c r="CM1373" s="14"/>
      <c r="CN1373" s="14"/>
      <c r="CO1373" s="14"/>
      <c r="CP1373" s="14"/>
      <c r="CQ1373" s="14"/>
      <c r="CR1373" s="14"/>
      <c r="CS1373" s="14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  <c r="DI1373" s="1"/>
      <c r="DJ1373" s="1"/>
      <c r="DK1373" s="1"/>
      <c r="DL1373" s="1"/>
      <c r="DM1373" s="1"/>
      <c r="DN1373" s="1"/>
      <c r="DO1373" s="1"/>
      <c r="DP1373" s="1"/>
      <c r="DQ1373" s="1"/>
      <c r="DR1373" s="1"/>
      <c r="DS1373" s="1"/>
      <c r="DT1373" s="1"/>
      <c r="DU1373" s="1"/>
      <c r="DV1373" s="1"/>
      <c r="DW1373" s="1"/>
      <c r="DX1373" s="1"/>
      <c r="DY1373" s="1"/>
      <c r="DZ1373" s="1"/>
      <c r="EA1373" s="1"/>
      <c r="EB1373" s="1"/>
      <c r="EC1373" s="1"/>
      <c r="ED1373" s="1"/>
      <c r="EE1373" s="1"/>
      <c r="EF1373" s="1"/>
      <c r="EG1373" s="1"/>
      <c r="EH1373" s="1"/>
      <c r="EI1373" s="1"/>
      <c r="EJ1373" s="1"/>
      <c r="EK1373" s="1"/>
      <c r="EL1373" s="1"/>
      <c r="EM1373" s="1"/>
      <c r="EN1373" s="1"/>
      <c r="EO1373" s="1"/>
      <c r="EP1373" s="1"/>
      <c r="EQ1373" s="1"/>
      <c r="ER1373" s="1"/>
      <c r="ES1373" s="1"/>
      <c r="ET1373" s="1"/>
      <c r="EU1373" s="1"/>
      <c r="EV1373" s="1"/>
      <c r="EW1373" s="1"/>
      <c r="EX1373" s="1"/>
      <c r="EY1373" s="1"/>
      <c r="EZ1373" s="1"/>
      <c r="FA1373" s="1"/>
      <c r="FB1373" s="1"/>
      <c r="FC1373" s="1"/>
      <c r="FD1373" s="1"/>
      <c r="FE1373" s="1"/>
      <c r="FF1373" s="1"/>
      <c r="FG1373" s="1"/>
      <c r="FH1373" s="1"/>
      <c r="FI1373" s="1"/>
      <c r="FJ1373" s="1"/>
      <c r="FK1373" s="1"/>
      <c r="FL1373" s="1"/>
      <c r="FM1373" s="1"/>
      <c r="FN1373" s="1"/>
      <c r="FO1373" s="1"/>
      <c r="FP1373" s="1"/>
      <c r="FQ1373" s="1"/>
      <c r="FR1373" s="1"/>
      <c r="FS1373" s="1"/>
      <c r="FT1373" s="1"/>
      <c r="FU1373" s="1"/>
      <c r="FV1373" s="1"/>
      <c r="FW1373" s="1"/>
      <c r="FX1373" s="1"/>
      <c r="FY1373" s="1"/>
      <c r="FZ1373" s="1"/>
      <c r="GA1373" s="1"/>
      <c r="GB1373" s="1"/>
      <c r="GC1373" s="1"/>
      <c r="GD1373" s="1"/>
      <c r="GE1373" s="1"/>
      <c r="GF1373" s="1"/>
      <c r="GG1373" s="1"/>
      <c r="GH1373" s="1"/>
      <c r="GI1373" s="1"/>
      <c r="GJ1373" s="1"/>
      <c r="GK1373" s="1"/>
      <c r="GL1373" s="1"/>
      <c r="GM1373" s="1"/>
      <c r="GN1373" s="1"/>
      <c r="GO1373" s="1"/>
      <c r="GP1373" s="1"/>
      <c r="GQ1373" s="1"/>
      <c r="GR1373" s="1"/>
      <c r="GS1373" s="1"/>
      <c r="GT1373" s="1"/>
      <c r="GU1373" s="1"/>
      <c r="GV1373" s="1"/>
      <c r="GW1373" s="1"/>
      <c r="GX1373" s="1"/>
      <c r="GY1373" s="1"/>
      <c r="GZ1373" s="1"/>
      <c r="HA1373" s="1"/>
      <c r="HB1373" s="1"/>
      <c r="HC1373" s="1"/>
      <c r="HD1373" s="1"/>
      <c r="HE1373" s="1"/>
      <c r="HF1373" s="1"/>
      <c r="HG1373" s="1"/>
      <c r="HH1373" s="1"/>
      <c r="HI1373" s="1"/>
      <c r="HJ1373" s="1"/>
      <c r="HK1373" s="1"/>
      <c r="HL1373" s="1"/>
      <c r="HM1373" s="1"/>
      <c r="HN1373" s="1"/>
      <c r="HO1373" s="1"/>
      <c r="HP1373" s="1"/>
      <c r="HQ1373" s="1"/>
      <c r="HR1373" s="1"/>
      <c r="HS1373" s="1"/>
      <c r="HT1373" s="1"/>
      <c r="HU1373" s="1"/>
      <c r="HV1373" s="1"/>
      <c r="HW1373" s="1"/>
      <c r="HX1373" s="1"/>
      <c r="HY1373" s="1"/>
      <c r="HZ1373" s="1"/>
      <c r="IA1373" s="1"/>
      <c r="IB1373" s="1"/>
      <c r="IC1373" s="1"/>
      <c r="ID1373" s="1"/>
      <c r="IE1373" s="1"/>
      <c r="IF1373" s="1"/>
      <c r="IG1373" s="1"/>
      <c r="IH1373" s="1"/>
      <c r="II1373" s="1"/>
      <c r="IJ1373" s="1"/>
      <c r="IK1373" s="1"/>
      <c r="IL1373" s="1"/>
      <c r="IM1373" s="1"/>
      <c r="IN1373" s="1"/>
      <c r="IO1373" s="1"/>
      <c r="IP1373" s="1"/>
      <c r="IQ1373" s="1"/>
      <c r="IR1373" s="1"/>
      <c r="IS1373" s="1"/>
      <c r="IT1373" s="1"/>
      <c r="IU1373" s="1"/>
      <c r="IV1373" s="1"/>
    </row>
    <row r="1374" spans="1:256" s="3" customFormat="1" ht="15" customHeight="1">
      <c r="A1374" s="1"/>
      <c r="B1374" s="1"/>
      <c r="C1374" s="1"/>
      <c r="D1374" s="1"/>
      <c r="E1374" s="1"/>
      <c r="F1374" s="1"/>
      <c r="G1374" s="1"/>
      <c r="H1374" s="1"/>
      <c r="I1374" s="1"/>
      <c r="J1374" s="1"/>
      <c r="K1374" s="19">
        <v>140</v>
      </c>
      <c r="L1374" s="12">
        <v>3.75</v>
      </c>
      <c r="M1374" s="12">
        <v>2.29</v>
      </c>
      <c r="N1374" s="14">
        <v>1.4E-2</v>
      </c>
      <c r="O1374" s="14">
        <v>0.34</v>
      </c>
      <c r="P1374" s="14">
        <v>0.04</v>
      </c>
      <c r="Q1374" s="14">
        <v>0.374</v>
      </c>
      <c r="R1374" s="14">
        <v>1.41</v>
      </c>
      <c r="S1374" s="12">
        <v>0</v>
      </c>
      <c r="T1374" s="15">
        <v>0.32</v>
      </c>
      <c r="U1374" s="15">
        <v>0</v>
      </c>
      <c r="V1374" s="15">
        <v>0</v>
      </c>
      <c r="W1374" s="15">
        <v>0</v>
      </c>
      <c r="X1374" s="15">
        <v>0</v>
      </c>
      <c r="Y1374" s="15">
        <v>0</v>
      </c>
      <c r="Z1374" s="14"/>
      <c r="AA1374" s="14"/>
      <c r="AB1374" s="14"/>
      <c r="AC1374" s="14"/>
      <c r="AD1374" s="14"/>
      <c r="AE1374" s="14"/>
      <c r="AF1374" s="14"/>
      <c r="AG1374" s="14"/>
      <c r="AH1374" s="14"/>
      <c r="AI1374" s="14"/>
      <c r="AJ1374" s="14">
        <v>1050</v>
      </c>
      <c r="AK1374" s="14">
        <v>60</v>
      </c>
      <c r="AL1374" s="14">
        <v>280</v>
      </c>
      <c r="AM1374" s="14">
        <v>120</v>
      </c>
      <c r="AN1374" s="14"/>
      <c r="AO1374" s="14"/>
      <c r="AP1374" s="14"/>
      <c r="AQ1374" s="14"/>
      <c r="AR1374" s="14"/>
      <c r="AS1374" s="16"/>
      <c r="AT1374" s="14"/>
      <c r="AU1374" s="14"/>
      <c r="AV1374" s="14"/>
      <c r="AW1374" s="14"/>
      <c r="AX1374" s="14"/>
      <c r="AY1374" s="14"/>
      <c r="AZ1374" s="14"/>
      <c r="BA1374" s="14">
        <v>385</v>
      </c>
      <c r="BB1374" s="14"/>
      <c r="BC1374" s="38"/>
      <c r="BD1374" s="14"/>
      <c r="BE1374" s="14"/>
      <c r="BF1374" s="17">
        <v>51</v>
      </c>
      <c r="BG1374" s="14"/>
      <c r="BH1374" s="14"/>
      <c r="BI1374" s="14"/>
      <c r="BJ1374" s="14"/>
      <c r="BK1374" s="14"/>
      <c r="BL1374" s="14"/>
      <c r="BM1374" s="14"/>
      <c r="BN1374" s="14"/>
      <c r="BO1374" s="14"/>
      <c r="BP1374" s="14"/>
      <c r="BQ1374" s="14"/>
      <c r="BR1374" s="14"/>
      <c r="BS1374" s="14"/>
      <c r="BT1374" s="14"/>
      <c r="BU1374" s="14"/>
      <c r="BV1374" s="14"/>
      <c r="BW1374" s="14"/>
      <c r="BX1374" s="14"/>
      <c r="BY1374" s="14"/>
      <c r="BZ1374" s="14"/>
      <c r="CA1374" s="14"/>
      <c r="CB1374" s="14"/>
      <c r="CC1374" s="14"/>
      <c r="CD1374" s="14"/>
      <c r="CE1374" s="14"/>
      <c r="CF1374" s="14"/>
      <c r="CG1374" s="14"/>
      <c r="CH1374" s="14"/>
      <c r="CI1374" s="14"/>
      <c r="CJ1374" s="14"/>
      <c r="CK1374" s="14"/>
      <c r="CL1374" s="14"/>
      <c r="CM1374" s="14"/>
      <c r="CN1374" s="14"/>
      <c r="CO1374" s="14"/>
      <c r="CP1374" s="14"/>
      <c r="CQ1374" s="14"/>
      <c r="CR1374" s="14"/>
      <c r="CS1374" s="14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/>
      <c r="DH1374" s="1"/>
      <c r="DI1374" s="1"/>
      <c r="DJ1374" s="1"/>
      <c r="DK1374" s="1"/>
      <c r="DL1374" s="1"/>
      <c r="DM1374" s="1"/>
      <c r="DN1374" s="1"/>
      <c r="DO1374" s="1"/>
      <c r="DP1374" s="1"/>
      <c r="DQ1374" s="1"/>
      <c r="DR1374" s="1"/>
      <c r="DS1374" s="1"/>
      <c r="DT1374" s="1"/>
      <c r="DU1374" s="1"/>
      <c r="DV1374" s="1"/>
      <c r="DW1374" s="1"/>
      <c r="DX1374" s="1"/>
      <c r="DY1374" s="1"/>
      <c r="DZ1374" s="1"/>
      <c r="EA1374" s="1"/>
      <c r="EB1374" s="1"/>
      <c r="EC1374" s="1"/>
      <c r="ED1374" s="1"/>
      <c r="EE1374" s="1"/>
      <c r="EF1374" s="1"/>
      <c r="EG1374" s="1"/>
      <c r="EH1374" s="1"/>
      <c r="EI1374" s="1"/>
      <c r="EJ1374" s="1"/>
      <c r="EK1374" s="1"/>
      <c r="EL1374" s="1"/>
      <c r="EM1374" s="1"/>
      <c r="EN1374" s="1"/>
      <c r="EO1374" s="1"/>
      <c r="EP1374" s="1"/>
      <c r="EQ1374" s="1"/>
      <c r="ER1374" s="1"/>
      <c r="ES1374" s="1"/>
      <c r="ET1374" s="1"/>
      <c r="EU1374" s="1"/>
      <c r="EV1374" s="1"/>
      <c r="EW1374" s="1"/>
      <c r="EX1374" s="1"/>
      <c r="EY1374" s="1"/>
      <c r="EZ1374" s="1"/>
      <c r="FA1374" s="1"/>
      <c r="FB1374" s="1"/>
      <c r="FC1374" s="1"/>
      <c r="FD1374" s="1"/>
      <c r="FE1374" s="1"/>
      <c r="FF1374" s="1"/>
      <c r="FG1374" s="1"/>
      <c r="FH1374" s="1"/>
      <c r="FI1374" s="1"/>
      <c r="FJ1374" s="1"/>
      <c r="FK1374" s="1"/>
      <c r="FL1374" s="1"/>
      <c r="FM1374" s="1"/>
      <c r="FN1374" s="1"/>
      <c r="FO1374" s="1"/>
      <c r="FP1374" s="1"/>
      <c r="FQ1374" s="1"/>
      <c r="FR1374" s="1"/>
      <c r="FS1374" s="1"/>
      <c r="FT1374" s="1"/>
      <c r="FU1374" s="1"/>
      <c r="FV1374" s="1"/>
      <c r="FW1374" s="1"/>
      <c r="FX1374" s="1"/>
      <c r="FY1374" s="1"/>
      <c r="FZ1374" s="1"/>
      <c r="GA1374" s="1"/>
      <c r="GB1374" s="1"/>
      <c r="GC1374" s="1"/>
      <c r="GD1374" s="1"/>
      <c r="GE1374" s="1"/>
      <c r="GF1374" s="1"/>
      <c r="GG1374" s="1"/>
      <c r="GH1374" s="1"/>
      <c r="GI1374" s="1"/>
      <c r="GJ1374" s="1"/>
      <c r="GK1374" s="1"/>
      <c r="GL1374" s="1"/>
      <c r="GM1374" s="1"/>
      <c r="GN1374" s="1"/>
      <c r="GO1374" s="1"/>
      <c r="GP1374" s="1"/>
      <c r="GQ1374" s="1"/>
      <c r="GR1374" s="1"/>
      <c r="GS1374" s="1"/>
      <c r="GT1374" s="1"/>
      <c r="GU1374" s="1"/>
      <c r="GV1374" s="1"/>
      <c r="GW1374" s="1"/>
      <c r="GX1374" s="1"/>
      <c r="GY1374" s="1"/>
      <c r="GZ1374" s="1"/>
      <c r="HA1374" s="1"/>
      <c r="HB1374" s="1"/>
      <c r="HC1374" s="1"/>
      <c r="HD1374" s="1"/>
      <c r="HE1374" s="1"/>
      <c r="HF1374" s="1"/>
      <c r="HG1374" s="1"/>
      <c r="HH1374" s="1"/>
      <c r="HI1374" s="1"/>
      <c r="HJ1374" s="1"/>
      <c r="HK1374" s="1"/>
      <c r="HL1374" s="1"/>
      <c r="HM1374" s="1"/>
      <c r="HN1374" s="1"/>
      <c r="HO1374" s="1"/>
      <c r="HP1374" s="1"/>
      <c r="HQ1374" s="1"/>
      <c r="HR1374" s="1"/>
      <c r="HS1374" s="1"/>
      <c r="HT1374" s="1"/>
      <c r="HU1374" s="1"/>
      <c r="HV1374" s="1"/>
      <c r="HW1374" s="1"/>
      <c r="HX1374" s="1"/>
      <c r="HY1374" s="1"/>
      <c r="HZ1374" s="1"/>
      <c r="IA1374" s="1"/>
      <c r="IB1374" s="1"/>
      <c r="IC1374" s="1"/>
      <c r="ID1374" s="1"/>
      <c r="IE1374" s="1"/>
      <c r="IF1374" s="1"/>
      <c r="IG1374" s="1"/>
      <c r="IH1374" s="1"/>
      <c r="II1374" s="1"/>
      <c r="IJ1374" s="1"/>
      <c r="IK1374" s="1"/>
      <c r="IL1374" s="1"/>
      <c r="IM1374" s="1"/>
      <c r="IN1374" s="1"/>
      <c r="IO1374" s="1"/>
      <c r="IP1374" s="1"/>
      <c r="IQ1374" s="1"/>
      <c r="IR1374" s="1"/>
      <c r="IS1374" s="1"/>
      <c r="IT1374" s="1"/>
      <c r="IU1374" s="1"/>
      <c r="IV1374" s="1"/>
    </row>
    <row r="1375" spans="1:256" s="3" customFormat="1" ht="15" customHeight="1">
      <c r="A1375" s="1"/>
      <c r="B1375" s="1"/>
      <c r="C1375" s="1"/>
      <c r="D1375" s="1"/>
      <c r="E1375" s="1"/>
      <c r="F1375" s="1"/>
      <c r="G1375" s="1"/>
      <c r="H1375" s="1"/>
      <c r="I1375" s="1"/>
      <c r="J1375" s="1"/>
      <c r="K1375" s="19">
        <v>140</v>
      </c>
      <c r="L1375" s="12">
        <v>3.75</v>
      </c>
      <c r="M1375" s="12">
        <v>2.29</v>
      </c>
      <c r="N1375" s="14">
        <v>1.4E-2</v>
      </c>
      <c r="O1375" s="14">
        <v>0.34</v>
      </c>
      <c r="P1375" s="14">
        <v>0.04</v>
      </c>
      <c r="Q1375" s="14">
        <v>0.374</v>
      </c>
      <c r="R1375" s="14">
        <v>1.41</v>
      </c>
      <c r="S1375" s="12">
        <v>0</v>
      </c>
      <c r="T1375" s="15">
        <v>0.32</v>
      </c>
      <c r="U1375" s="15">
        <v>0</v>
      </c>
      <c r="V1375" s="15">
        <v>0</v>
      </c>
      <c r="W1375" s="15">
        <v>0</v>
      </c>
      <c r="X1375" s="15">
        <v>0</v>
      </c>
      <c r="Y1375" s="15">
        <v>0</v>
      </c>
      <c r="Z1375" s="14"/>
      <c r="AA1375" s="14"/>
      <c r="AB1375" s="14"/>
      <c r="AC1375" s="14"/>
      <c r="AD1375" s="14"/>
      <c r="AE1375" s="14"/>
      <c r="AF1375" s="14"/>
      <c r="AG1375" s="14"/>
      <c r="AH1375" s="14"/>
      <c r="AI1375" s="14"/>
      <c r="AJ1375" s="14">
        <v>1050</v>
      </c>
      <c r="AK1375" s="14">
        <v>60</v>
      </c>
      <c r="AL1375" s="14">
        <v>400</v>
      </c>
      <c r="AM1375" s="14">
        <v>15</v>
      </c>
      <c r="AN1375" s="14"/>
      <c r="AO1375" s="14"/>
      <c r="AP1375" s="14"/>
      <c r="AQ1375" s="14"/>
      <c r="AR1375" s="14"/>
      <c r="AS1375" s="16"/>
      <c r="AT1375" s="14">
        <v>800</v>
      </c>
      <c r="AU1375" s="14"/>
      <c r="AV1375" s="14"/>
      <c r="AW1375" s="14"/>
      <c r="AX1375" s="14"/>
      <c r="AY1375" s="14"/>
      <c r="AZ1375" s="14"/>
      <c r="BA1375" s="14">
        <v>315</v>
      </c>
      <c r="BB1375" s="14"/>
      <c r="BC1375" s="38"/>
      <c r="BD1375" s="14"/>
      <c r="BE1375" s="14">
        <v>35</v>
      </c>
      <c r="BF1375" s="17">
        <v>9</v>
      </c>
      <c r="BG1375" s="14"/>
      <c r="BH1375" s="14"/>
      <c r="BI1375" s="14"/>
      <c r="BJ1375" s="14"/>
      <c r="BK1375" s="14"/>
      <c r="BL1375" s="14"/>
      <c r="BM1375" s="14"/>
      <c r="BN1375" s="14"/>
      <c r="BO1375" s="14"/>
      <c r="BP1375" s="14"/>
      <c r="BQ1375" s="14"/>
      <c r="BR1375" s="14"/>
      <c r="BS1375" s="14"/>
      <c r="BT1375" s="14"/>
      <c r="BU1375" s="14"/>
      <c r="BV1375" s="14"/>
      <c r="BW1375" s="14"/>
      <c r="BX1375" s="14"/>
      <c r="BY1375" s="14"/>
      <c r="BZ1375" s="14"/>
      <c r="CA1375" s="14"/>
      <c r="CB1375" s="14"/>
      <c r="CC1375" s="14"/>
      <c r="CD1375" s="14"/>
      <c r="CE1375" s="14"/>
      <c r="CF1375" s="14"/>
      <c r="CG1375" s="14"/>
      <c r="CH1375" s="14"/>
      <c r="CI1375" s="14"/>
      <c r="CJ1375" s="14"/>
      <c r="CK1375" s="14"/>
      <c r="CL1375" s="14"/>
      <c r="CM1375" s="14"/>
      <c r="CN1375" s="14"/>
      <c r="CO1375" s="14"/>
      <c r="CP1375" s="14"/>
      <c r="CQ1375" s="14"/>
      <c r="CR1375" s="14"/>
      <c r="CS1375" s="14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/>
      <c r="DH1375" s="1"/>
      <c r="DI1375" s="1"/>
      <c r="DJ1375" s="1"/>
      <c r="DK1375" s="1"/>
      <c r="DL1375" s="1"/>
      <c r="DM1375" s="1"/>
      <c r="DN1375" s="1"/>
      <c r="DO1375" s="1"/>
      <c r="DP1375" s="1"/>
      <c r="DQ1375" s="1"/>
      <c r="DR1375" s="1"/>
      <c r="DS1375" s="1"/>
      <c r="DT1375" s="1"/>
      <c r="DU1375" s="1"/>
      <c r="DV1375" s="1"/>
      <c r="DW1375" s="1"/>
      <c r="DX1375" s="1"/>
      <c r="DY1375" s="1"/>
      <c r="DZ1375" s="1"/>
      <c r="EA1375" s="1"/>
      <c r="EB1375" s="1"/>
      <c r="EC1375" s="1"/>
      <c r="ED1375" s="1"/>
      <c r="EE1375" s="1"/>
      <c r="EF1375" s="1"/>
      <c r="EG1375" s="1"/>
      <c r="EH1375" s="1"/>
      <c r="EI1375" s="1"/>
      <c r="EJ1375" s="1"/>
      <c r="EK1375" s="1"/>
      <c r="EL1375" s="1"/>
      <c r="EM1375" s="1"/>
      <c r="EN1375" s="1"/>
      <c r="EO1375" s="1"/>
      <c r="EP1375" s="1"/>
      <c r="EQ1375" s="1"/>
      <c r="ER1375" s="1"/>
      <c r="ES1375" s="1"/>
      <c r="ET1375" s="1"/>
      <c r="EU1375" s="1"/>
      <c r="EV1375" s="1"/>
      <c r="EW1375" s="1"/>
      <c r="EX1375" s="1"/>
      <c r="EY1375" s="1"/>
      <c r="EZ1375" s="1"/>
      <c r="FA1375" s="1"/>
      <c r="FB1375" s="1"/>
      <c r="FC1375" s="1"/>
      <c r="FD1375" s="1"/>
      <c r="FE1375" s="1"/>
      <c r="FF1375" s="1"/>
      <c r="FG1375" s="1"/>
      <c r="FH1375" s="1"/>
      <c r="FI1375" s="1"/>
      <c r="FJ1375" s="1"/>
      <c r="FK1375" s="1"/>
      <c r="FL1375" s="1"/>
      <c r="FM1375" s="1"/>
      <c r="FN1375" s="1"/>
      <c r="FO1375" s="1"/>
      <c r="FP1375" s="1"/>
      <c r="FQ1375" s="1"/>
      <c r="FR1375" s="1"/>
      <c r="FS1375" s="1"/>
      <c r="FT1375" s="1"/>
      <c r="FU1375" s="1"/>
      <c r="FV1375" s="1"/>
      <c r="FW1375" s="1"/>
      <c r="FX1375" s="1"/>
      <c r="FY1375" s="1"/>
      <c r="FZ1375" s="1"/>
      <c r="GA1375" s="1"/>
      <c r="GB1375" s="1"/>
      <c r="GC1375" s="1"/>
      <c r="GD1375" s="1"/>
      <c r="GE1375" s="1"/>
      <c r="GF1375" s="1"/>
      <c r="GG1375" s="1"/>
      <c r="GH1375" s="1"/>
      <c r="GI1375" s="1"/>
      <c r="GJ1375" s="1"/>
      <c r="GK1375" s="1"/>
      <c r="GL1375" s="1"/>
      <c r="GM1375" s="1"/>
      <c r="GN1375" s="1"/>
      <c r="GO1375" s="1"/>
      <c r="GP1375" s="1"/>
      <c r="GQ1375" s="1"/>
      <c r="GR1375" s="1"/>
      <c r="GS1375" s="1"/>
      <c r="GT1375" s="1"/>
      <c r="GU1375" s="1"/>
      <c r="GV1375" s="1"/>
      <c r="GW1375" s="1"/>
      <c r="GX1375" s="1"/>
      <c r="GY1375" s="1"/>
      <c r="GZ1375" s="1"/>
      <c r="HA1375" s="1"/>
      <c r="HB1375" s="1"/>
      <c r="HC1375" s="1"/>
      <c r="HD1375" s="1"/>
      <c r="HE1375" s="1"/>
      <c r="HF1375" s="1"/>
      <c r="HG1375" s="1"/>
      <c r="HH1375" s="1"/>
      <c r="HI1375" s="1"/>
      <c r="HJ1375" s="1"/>
      <c r="HK1375" s="1"/>
      <c r="HL1375" s="1"/>
      <c r="HM1375" s="1"/>
      <c r="HN1375" s="1"/>
      <c r="HO1375" s="1"/>
      <c r="HP1375" s="1"/>
      <c r="HQ1375" s="1"/>
      <c r="HR1375" s="1"/>
      <c r="HS1375" s="1"/>
      <c r="HT1375" s="1"/>
      <c r="HU1375" s="1"/>
      <c r="HV1375" s="1"/>
      <c r="HW1375" s="1"/>
      <c r="HX1375" s="1"/>
      <c r="HY1375" s="1"/>
      <c r="HZ1375" s="1"/>
      <c r="IA1375" s="1"/>
      <c r="IB1375" s="1"/>
      <c r="IC1375" s="1"/>
      <c r="ID1375" s="1"/>
      <c r="IE1375" s="1"/>
      <c r="IF1375" s="1"/>
      <c r="IG1375" s="1"/>
      <c r="IH1375" s="1"/>
      <c r="II1375" s="1"/>
      <c r="IJ1375" s="1"/>
      <c r="IK1375" s="1"/>
      <c r="IL1375" s="1"/>
      <c r="IM1375" s="1"/>
      <c r="IN1375" s="1"/>
      <c r="IO1375" s="1"/>
      <c r="IP1375" s="1"/>
      <c r="IQ1375" s="1"/>
      <c r="IR1375" s="1"/>
      <c r="IS1375" s="1"/>
      <c r="IT1375" s="1"/>
      <c r="IU1375" s="1"/>
      <c r="IV1375" s="1"/>
    </row>
    <row r="1376" spans="1:256" s="3" customFormat="1" ht="15" customHeight="1">
      <c r="A1376" s="1"/>
      <c r="B1376" s="1"/>
      <c r="C1376" s="1"/>
      <c r="D1376" s="1"/>
      <c r="E1376" s="1"/>
      <c r="F1376" s="1"/>
      <c r="G1376" s="1"/>
      <c r="H1376" s="1"/>
      <c r="I1376" s="1"/>
      <c r="J1376" s="1"/>
      <c r="K1376" s="19">
        <v>140</v>
      </c>
      <c r="L1376" s="12">
        <v>3.75</v>
      </c>
      <c r="M1376" s="12">
        <v>2.29</v>
      </c>
      <c r="N1376" s="14">
        <v>1.4E-2</v>
      </c>
      <c r="O1376" s="14">
        <v>0.34</v>
      </c>
      <c r="P1376" s="14">
        <v>0.04</v>
      </c>
      <c r="Q1376" s="14">
        <v>0.374</v>
      </c>
      <c r="R1376" s="14">
        <v>1.41</v>
      </c>
      <c r="S1376" s="12">
        <v>0</v>
      </c>
      <c r="T1376" s="15">
        <v>0.32</v>
      </c>
      <c r="U1376" s="15">
        <v>0</v>
      </c>
      <c r="V1376" s="15">
        <v>0</v>
      </c>
      <c r="W1376" s="15">
        <v>0</v>
      </c>
      <c r="X1376" s="15">
        <v>0</v>
      </c>
      <c r="Y1376" s="15">
        <v>0</v>
      </c>
      <c r="Z1376" s="14"/>
      <c r="AA1376" s="14"/>
      <c r="AB1376" s="14"/>
      <c r="AC1376" s="14"/>
      <c r="AD1376" s="14"/>
      <c r="AE1376" s="14"/>
      <c r="AF1376" s="14"/>
      <c r="AG1376" s="14"/>
      <c r="AH1376" s="14"/>
      <c r="AI1376" s="14"/>
      <c r="AJ1376" s="14">
        <v>1050</v>
      </c>
      <c r="AK1376" s="14">
        <v>60</v>
      </c>
      <c r="AL1376" s="14">
        <v>400</v>
      </c>
      <c r="AM1376" s="14">
        <v>30</v>
      </c>
      <c r="AN1376" s="14"/>
      <c r="AO1376" s="14"/>
      <c r="AP1376" s="14"/>
      <c r="AQ1376" s="14"/>
      <c r="AR1376" s="14"/>
      <c r="AS1376" s="16"/>
      <c r="AT1376" s="14">
        <v>650</v>
      </c>
      <c r="AU1376" s="14"/>
      <c r="AV1376" s="14"/>
      <c r="AW1376" s="14"/>
      <c r="AX1376" s="14"/>
      <c r="AY1376" s="14"/>
      <c r="AZ1376" s="14"/>
      <c r="BA1376" s="14">
        <v>280</v>
      </c>
      <c r="BB1376" s="14"/>
      <c r="BC1376" s="38"/>
      <c r="BD1376" s="14"/>
      <c r="BE1376" s="14">
        <v>1E-3</v>
      </c>
      <c r="BF1376" s="17">
        <v>16</v>
      </c>
      <c r="BG1376" s="14"/>
      <c r="BH1376" s="14"/>
      <c r="BI1376" s="14"/>
      <c r="BJ1376" s="14"/>
      <c r="BK1376" s="14"/>
      <c r="BL1376" s="14"/>
      <c r="BM1376" s="14"/>
      <c r="BN1376" s="14"/>
      <c r="BO1376" s="14"/>
      <c r="BP1376" s="14"/>
      <c r="BQ1376" s="14"/>
      <c r="BR1376" s="14"/>
      <c r="BS1376" s="14"/>
      <c r="BT1376" s="14"/>
      <c r="BU1376" s="14"/>
      <c r="BV1376" s="14"/>
      <c r="BW1376" s="14"/>
      <c r="BX1376" s="14"/>
      <c r="BY1376" s="14"/>
      <c r="BZ1376" s="14"/>
      <c r="CA1376" s="14"/>
      <c r="CB1376" s="14"/>
      <c r="CC1376" s="14"/>
      <c r="CD1376" s="14"/>
      <c r="CE1376" s="14"/>
      <c r="CF1376" s="14"/>
      <c r="CG1376" s="14"/>
      <c r="CH1376" s="14"/>
      <c r="CI1376" s="14"/>
      <c r="CJ1376" s="14"/>
      <c r="CK1376" s="14"/>
      <c r="CL1376" s="14"/>
      <c r="CM1376" s="14"/>
      <c r="CN1376" s="14"/>
      <c r="CO1376" s="14"/>
      <c r="CP1376" s="14"/>
      <c r="CQ1376" s="14"/>
      <c r="CR1376" s="14"/>
      <c r="CS1376" s="14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  <c r="DK1376" s="1"/>
      <c r="DL1376" s="1"/>
      <c r="DM1376" s="1"/>
      <c r="DN1376" s="1"/>
      <c r="DO1376" s="1"/>
      <c r="DP1376" s="1"/>
      <c r="DQ1376" s="1"/>
      <c r="DR1376" s="1"/>
      <c r="DS1376" s="1"/>
      <c r="DT1376" s="1"/>
      <c r="DU1376" s="1"/>
      <c r="DV1376" s="1"/>
      <c r="DW1376" s="1"/>
      <c r="DX1376" s="1"/>
      <c r="DY1376" s="1"/>
      <c r="DZ1376" s="1"/>
      <c r="EA1376" s="1"/>
      <c r="EB1376" s="1"/>
      <c r="EC1376" s="1"/>
      <c r="ED1376" s="1"/>
      <c r="EE1376" s="1"/>
      <c r="EF1376" s="1"/>
      <c r="EG1376" s="1"/>
      <c r="EH1376" s="1"/>
      <c r="EI1376" s="1"/>
      <c r="EJ1376" s="1"/>
      <c r="EK1376" s="1"/>
      <c r="EL1376" s="1"/>
      <c r="EM1376" s="1"/>
      <c r="EN1376" s="1"/>
      <c r="EO1376" s="1"/>
      <c r="EP1376" s="1"/>
      <c r="EQ1376" s="1"/>
      <c r="ER1376" s="1"/>
      <c r="ES1376" s="1"/>
      <c r="ET1376" s="1"/>
      <c r="EU1376" s="1"/>
      <c r="EV1376" s="1"/>
      <c r="EW1376" s="1"/>
      <c r="EX1376" s="1"/>
      <c r="EY1376" s="1"/>
      <c r="EZ1376" s="1"/>
      <c r="FA1376" s="1"/>
      <c r="FB1376" s="1"/>
      <c r="FC1376" s="1"/>
      <c r="FD1376" s="1"/>
      <c r="FE1376" s="1"/>
      <c r="FF1376" s="1"/>
      <c r="FG1376" s="1"/>
      <c r="FH1376" s="1"/>
      <c r="FI1376" s="1"/>
      <c r="FJ1376" s="1"/>
      <c r="FK1376" s="1"/>
      <c r="FL1376" s="1"/>
      <c r="FM1376" s="1"/>
      <c r="FN1376" s="1"/>
      <c r="FO1376" s="1"/>
      <c r="FP1376" s="1"/>
      <c r="FQ1376" s="1"/>
      <c r="FR1376" s="1"/>
      <c r="FS1376" s="1"/>
      <c r="FT1376" s="1"/>
      <c r="FU1376" s="1"/>
      <c r="FV1376" s="1"/>
      <c r="FW1376" s="1"/>
      <c r="FX1376" s="1"/>
      <c r="FY1376" s="1"/>
      <c r="FZ1376" s="1"/>
      <c r="GA1376" s="1"/>
      <c r="GB1376" s="1"/>
      <c r="GC1376" s="1"/>
      <c r="GD1376" s="1"/>
      <c r="GE1376" s="1"/>
      <c r="GF1376" s="1"/>
      <c r="GG1376" s="1"/>
      <c r="GH1376" s="1"/>
      <c r="GI1376" s="1"/>
      <c r="GJ1376" s="1"/>
      <c r="GK1376" s="1"/>
      <c r="GL1376" s="1"/>
      <c r="GM1376" s="1"/>
      <c r="GN1376" s="1"/>
      <c r="GO1376" s="1"/>
      <c r="GP1376" s="1"/>
      <c r="GQ1376" s="1"/>
      <c r="GR1376" s="1"/>
      <c r="GS1376" s="1"/>
      <c r="GT1376" s="1"/>
      <c r="GU1376" s="1"/>
      <c r="GV1376" s="1"/>
      <c r="GW1376" s="1"/>
      <c r="GX1376" s="1"/>
      <c r="GY1376" s="1"/>
      <c r="GZ1376" s="1"/>
      <c r="HA1376" s="1"/>
      <c r="HB1376" s="1"/>
      <c r="HC1376" s="1"/>
      <c r="HD1376" s="1"/>
      <c r="HE1376" s="1"/>
      <c r="HF1376" s="1"/>
      <c r="HG1376" s="1"/>
      <c r="HH1376" s="1"/>
      <c r="HI1376" s="1"/>
      <c r="HJ1376" s="1"/>
      <c r="HK1376" s="1"/>
      <c r="HL1376" s="1"/>
      <c r="HM1376" s="1"/>
      <c r="HN1376" s="1"/>
      <c r="HO1376" s="1"/>
      <c r="HP1376" s="1"/>
      <c r="HQ1376" s="1"/>
      <c r="HR1376" s="1"/>
      <c r="HS1376" s="1"/>
      <c r="HT1376" s="1"/>
      <c r="HU1376" s="1"/>
      <c r="HV1376" s="1"/>
      <c r="HW1376" s="1"/>
      <c r="HX1376" s="1"/>
      <c r="HY1376" s="1"/>
      <c r="HZ1376" s="1"/>
      <c r="IA1376" s="1"/>
      <c r="IB1376" s="1"/>
      <c r="IC1376" s="1"/>
      <c r="ID1376" s="1"/>
      <c r="IE1376" s="1"/>
      <c r="IF1376" s="1"/>
      <c r="IG1376" s="1"/>
      <c r="IH1376" s="1"/>
      <c r="II1376" s="1"/>
      <c r="IJ1376" s="1"/>
      <c r="IK1376" s="1"/>
      <c r="IL1376" s="1"/>
      <c r="IM1376" s="1"/>
      <c r="IN1376" s="1"/>
      <c r="IO1376" s="1"/>
      <c r="IP1376" s="1"/>
      <c r="IQ1376" s="1"/>
      <c r="IR1376" s="1"/>
      <c r="IS1376" s="1"/>
      <c r="IT1376" s="1"/>
      <c r="IU1376" s="1"/>
      <c r="IV1376" s="1"/>
    </row>
    <row r="1377" spans="1:256" s="3" customFormat="1" ht="15" customHeight="1">
      <c r="A1377" s="1"/>
      <c r="B1377" s="1"/>
      <c r="C1377" s="1"/>
      <c r="D1377" s="1"/>
      <c r="E1377" s="1"/>
      <c r="F1377" s="1"/>
      <c r="G1377" s="1"/>
      <c r="H1377" s="1"/>
      <c r="I1377" s="1"/>
      <c r="J1377" s="1"/>
      <c r="K1377" s="19">
        <v>140</v>
      </c>
      <c r="L1377" s="12">
        <v>3.75</v>
      </c>
      <c r="M1377" s="12">
        <v>2.29</v>
      </c>
      <c r="N1377" s="14">
        <v>1.4E-2</v>
      </c>
      <c r="O1377" s="14">
        <v>0.34</v>
      </c>
      <c r="P1377" s="14">
        <v>0.04</v>
      </c>
      <c r="Q1377" s="14">
        <v>0.374</v>
      </c>
      <c r="R1377" s="14">
        <v>1.41</v>
      </c>
      <c r="S1377" s="12">
        <v>0</v>
      </c>
      <c r="T1377" s="15">
        <v>0.32</v>
      </c>
      <c r="U1377" s="15">
        <v>0</v>
      </c>
      <c r="V1377" s="15">
        <v>0</v>
      </c>
      <c r="W1377" s="15">
        <v>0</v>
      </c>
      <c r="X1377" s="15">
        <v>0</v>
      </c>
      <c r="Y1377" s="15">
        <v>0</v>
      </c>
      <c r="Z1377" s="14"/>
      <c r="AA1377" s="14"/>
      <c r="AB1377" s="14"/>
      <c r="AC1377" s="14"/>
      <c r="AD1377" s="14"/>
      <c r="AE1377" s="14"/>
      <c r="AF1377" s="14"/>
      <c r="AG1377" s="14"/>
      <c r="AH1377" s="14"/>
      <c r="AI1377" s="14"/>
      <c r="AJ1377" s="14">
        <v>1050</v>
      </c>
      <c r="AK1377" s="14">
        <v>60</v>
      </c>
      <c r="AL1377" s="14">
        <v>400</v>
      </c>
      <c r="AM1377" s="14">
        <v>60</v>
      </c>
      <c r="AN1377" s="14"/>
      <c r="AO1377" s="14"/>
      <c r="AP1377" s="14"/>
      <c r="AQ1377" s="14"/>
      <c r="AR1377" s="14"/>
      <c r="AS1377" s="16"/>
      <c r="AT1377" s="14">
        <v>525</v>
      </c>
      <c r="AU1377" s="14"/>
      <c r="AV1377" s="14"/>
      <c r="AW1377" s="14"/>
      <c r="AX1377" s="14"/>
      <c r="AY1377" s="14"/>
      <c r="AZ1377" s="14"/>
      <c r="BA1377" s="14">
        <v>285</v>
      </c>
      <c r="BB1377" s="14"/>
      <c r="BC1377" s="38"/>
      <c r="BD1377" s="14"/>
      <c r="BE1377" s="14"/>
      <c r="BF1377" s="17">
        <v>19</v>
      </c>
      <c r="BG1377" s="14"/>
      <c r="BH1377" s="14"/>
      <c r="BI1377" s="14"/>
      <c r="BJ1377" s="14"/>
      <c r="BK1377" s="14"/>
      <c r="BL1377" s="14"/>
      <c r="BM1377" s="14"/>
      <c r="BN1377" s="14"/>
      <c r="BO1377" s="14"/>
      <c r="BP1377" s="14"/>
      <c r="BQ1377" s="14"/>
      <c r="BR1377" s="14"/>
      <c r="BS1377" s="14"/>
      <c r="BT1377" s="14"/>
      <c r="BU1377" s="14"/>
      <c r="BV1377" s="14"/>
      <c r="BW1377" s="14"/>
      <c r="BX1377" s="14"/>
      <c r="BY1377" s="14"/>
      <c r="BZ1377" s="14"/>
      <c r="CA1377" s="14"/>
      <c r="CB1377" s="14"/>
      <c r="CC1377" s="14"/>
      <c r="CD1377" s="14"/>
      <c r="CE1377" s="14"/>
      <c r="CF1377" s="14"/>
      <c r="CG1377" s="14"/>
      <c r="CH1377" s="14"/>
      <c r="CI1377" s="14"/>
      <c r="CJ1377" s="14"/>
      <c r="CK1377" s="14"/>
      <c r="CL1377" s="14"/>
      <c r="CM1377" s="14"/>
      <c r="CN1377" s="14"/>
      <c r="CO1377" s="14"/>
      <c r="CP1377" s="14"/>
      <c r="CQ1377" s="14"/>
      <c r="CR1377" s="14"/>
      <c r="CS1377" s="14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  <c r="DN1377" s="1"/>
      <c r="DO1377" s="1"/>
      <c r="DP1377" s="1"/>
      <c r="DQ1377" s="1"/>
      <c r="DR1377" s="1"/>
      <c r="DS1377" s="1"/>
      <c r="DT1377" s="1"/>
      <c r="DU1377" s="1"/>
      <c r="DV1377" s="1"/>
      <c r="DW1377" s="1"/>
      <c r="DX1377" s="1"/>
      <c r="DY1377" s="1"/>
      <c r="DZ1377" s="1"/>
      <c r="EA1377" s="1"/>
      <c r="EB1377" s="1"/>
      <c r="EC1377" s="1"/>
      <c r="ED1377" s="1"/>
      <c r="EE1377" s="1"/>
      <c r="EF1377" s="1"/>
      <c r="EG1377" s="1"/>
      <c r="EH1377" s="1"/>
      <c r="EI1377" s="1"/>
      <c r="EJ1377" s="1"/>
      <c r="EK1377" s="1"/>
      <c r="EL1377" s="1"/>
      <c r="EM1377" s="1"/>
      <c r="EN1377" s="1"/>
      <c r="EO1377" s="1"/>
      <c r="EP1377" s="1"/>
      <c r="EQ1377" s="1"/>
      <c r="ER1377" s="1"/>
      <c r="ES1377" s="1"/>
      <c r="ET1377" s="1"/>
      <c r="EU1377" s="1"/>
      <c r="EV1377" s="1"/>
      <c r="EW1377" s="1"/>
      <c r="EX1377" s="1"/>
      <c r="EY1377" s="1"/>
      <c r="EZ1377" s="1"/>
      <c r="FA1377" s="1"/>
      <c r="FB1377" s="1"/>
      <c r="FC1377" s="1"/>
      <c r="FD1377" s="1"/>
      <c r="FE1377" s="1"/>
      <c r="FF1377" s="1"/>
      <c r="FG1377" s="1"/>
      <c r="FH1377" s="1"/>
      <c r="FI1377" s="1"/>
      <c r="FJ1377" s="1"/>
      <c r="FK1377" s="1"/>
      <c r="FL1377" s="1"/>
      <c r="FM1377" s="1"/>
      <c r="FN1377" s="1"/>
      <c r="FO1377" s="1"/>
      <c r="FP1377" s="1"/>
      <c r="FQ1377" s="1"/>
      <c r="FR1377" s="1"/>
      <c r="FS1377" s="1"/>
      <c r="FT1377" s="1"/>
      <c r="FU1377" s="1"/>
      <c r="FV1377" s="1"/>
      <c r="FW1377" s="1"/>
      <c r="FX1377" s="1"/>
      <c r="FY1377" s="1"/>
      <c r="FZ1377" s="1"/>
      <c r="GA1377" s="1"/>
      <c r="GB1377" s="1"/>
      <c r="GC1377" s="1"/>
      <c r="GD1377" s="1"/>
      <c r="GE1377" s="1"/>
      <c r="GF1377" s="1"/>
      <c r="GG1377" s="1"/>
      <c r="GH1377" s="1"/>
      <c r="GI1377" s="1"/>
      <c r="GJ1377" s="1"/>
      <c r="GK1377" s="1"/>
      <c r="GL1377" s="1"/>
      <c r="GM1377" s="1"/>
      <c r="GN1377" s="1"/>
      <c r="GO1377" s="1"/>
      <c r="GP1377" s="1"/>
      <c r="GQ1377" s="1"/>
      <c r="GR1377" s="1"/>
      <c r="GS1377" s="1"/>
      <c r="GT1377" s="1"/>
      <c r="GU1377" s="1"/>
      <c r="GV1377" s="1"/>
      <c r="GW1377" s="1"/>
      <c r="GX1377" s="1"/>
      <c r="GY1377" s="1"/>
      <c r="GZ1377" s="1"/>
      <c r="HA1377" s="1"/>
      <c r="HB1377" s="1"/>
      <c r="HC1377" s="1"/>
      <c r="HD1377" s="1"/>
      <c r="HE1377" s="1"/>
      <c r="HF1377" s="1"/>
      <c r="HG1377" s="1"/>
      <c r="HH1377" s="1"/>
      <c r="HI1377" s="1"/>
      <c r="HJ1377" s="1"/>
      <c r="HK1377" s="1"/>
      <c r="HL1377" s="1"/>
      <c r="HM1377" s="1"/>
      <c r="HN1377" s="1"/>
      <c r="HO1377" s="1"/>
      <c r="HP1377" s="1"/>
      <c r="HQ1377" s="1"/>
      <c r="HR1377" s="1"/>
      <c r="HS1377" s="1"/>
      <c r="HT1377" s="1"/>
      <c r="HU1377" s="1"/>
      <c r="HV1377" s="1"/>
      <c r="HW1377" s="1"/>
      <c r="HX1377" s="1"/>
      <c r="HY1377" s="1"/>
      <c r="HZ1377" s="1"/>
      <c r="IA1377" s="1"/>
      <c r="IB1377" s="1"/>
      <c r="IC1377" s="1"/>
      <c r="ID1377" s="1"/>
      <c r="IE1377" s="1"/>
      <c r="IF1377" s="1"/>
      <c r="IG1377" s="1"/>
      <c r="IH1377" s="1"/>
      <c r="II1377" s="1"/>
      <c r="IJ1377" s="1"/>
      <c r="IK1377" s="1"/>
      <c r="IL1377" s="1"/>
      <c r="IM1377" s="1"/>
      <c r="IN1377" s="1"/>
      <c r="IO1377" s="1"/>
      <c r="IP1377" s="1"/>
      <c r="IQ1377" s="1"/>
      <c r="IR1377" s="1"/>
      <c r="IS1377" s="1"/>
      <c r="IT1377" s="1"/>
      <c r="IU1377" s="1"/>
      <c r="IV1377" s="1"/>
    </row>
    <row r="1378" spans="1:256" s="3" customFormat="1" ht="15" customHeight="1">
      <c r="A1378" s="1"/>
      <c r="B1378" s="1"/>
      <c r="C1378" s="1"/>
      <c r="D1378" s="1"/>
      <c r="E1378" s="1"/>
      <c r="F1378" s="1"/>
      <c r="G1378" s="1"/>
      <c r="H1378" s="1"/>
      <c r="I1378" s="1"/>
      <c r="J1378" s="1"/>
      <c r="K1378" s="19">
        <v>140</v>
      </c>
      <c r="L1378" s="12">
        <v>3.75</v>
      </c>
      <c r="M1378" s="12">
        <v>2.29</v>
      </c>
      <c r="N1378" s="14">
        <v>1.4E-2</v>
      </c>
      <c r="O1378" s="14">
        <v>0.34</v>
      </c>
      <c r="P1378" s="14">
        <v>0.04</v>
      </c>
      <c r="Q1378" s="14">
        <v>0.374</v>
      </c>
      <c r="R1378" s="14">
        <v>1.41</v>
      </c>
      <c r="S1378" s="12">
        <v>0</v>
      </c>
      <c r="T1378" s="15">
        <v>0.32</v>
      </c>
      <c r="U1378" s="15">
        <v>0</v>
      </c>
      <c r="V1378" s="15">
        <v>0</v>
      </c>
      <c r="W1378" s="15">
        <v>0</v>
      </c>
      <c r="X1378" s="15">
        <v>0</v>
      </c>
      <c r="Y1378" s="15">
        <v>0</v>
      </c>
      <c r="Z1378" s="14"/>
      <c r="AA1378" s="14"/>
      <c r="AB1378" s="14"/>
      <c r="AC1378" s="14"/>
      <c r="AD1378" s="14"/>
      <c r="AE1378" s="14"/>
      <c r="AF1378" s="14"/>
      <c r="AG1378" s="14"/>
      <c r="AH1378" s="14"/>
      <c r="AI1378" s="14"/>
      <c r="AJ1378" s="14">
        <v>1050</v>
      </c>
      <c r="AK1378" s="14">
        <v>60</v>
      </c>
      <c r="AL1378" s="14">
        <v>400</v>
      </c>
      <c r="AM1378" s="14">
        <v>90</v>
      </c>
      <c r="AN1378" s="14"/>
      <c r="AO1378" s="14"/>
      <c r="AP1378" s="14"/>
      <c r="AQ1378" s="14"/>
      <c r="AR1378" s="14"/>
      <c r="AS1378" s="16"/>
      <c r="AT1378" s="14">
        <v>550</v>
      </c>
      <c r="AU1378" s="14"/>
      <c r="AV1378" s="14"/>
      <c r="AW1378" s="14"/>
      <c r="AX1378" s="14"/>
      <c r="AY1378" s="14"/>
      <c r="AZ1378" s="14"/>
      <c r="BA1378" s="14">
        <v>275</v>
      </c>
      <c r="BB1378" s="14"/>
      <c r="BC1378" s="38"/>
      <c r="BD1378" s="14"/>
      <c r="BE1378" s="14"/>
      <c r="BF1378" s="17">
        <v>22</v>
      </c>
      <c r="BG1378" s="14"/>
      <c r="BH1378" s="14"/>
      <c r="BI1378" s="14"/>
      <c r="BJ1378" s="14"/>
      <c r="BK1378" s="14"/>
      <c r="BL1378" s="14"/>
      <c r="BM1378" s="14"/>
      <c r="BN1378" s="14"/>
      <c r="BO1378" s="14"/>
      <c r="BP1378" s="14"/>
      <c r="BQ1378" s="14"/>
      <c r="BR1378" s="14"/>
      <c r="BS1378" s="14"/>
      <c r="BT1378" s="14"/>
      <c r="BU1378" s="14"/>
      <c r="BV1378" s="14"/>
      <c r="BW1378" s="14"/>
      <c r="BX1378" s="14"/>
      <c r="BY1378" s="14"/>
      <c r="BZ1378" s="14"/>
      <c r="CA1378" s="14"/>
      <c r="CB1378" s="14"/>
      <c r="CC1378" s="14"/>
      <c r="CD1378" s="14"/>
      <c r="CE1378" s="14"/>
      <c r="CF1378" s="14"/>
      <c r="CG1378" s="14"/>
      <c r="CH1378" s="14"/>
      <c r="CI1378" s="14"/>
      <c r="CJ1378" s="14"/>
      <c r="CK1378" s="14"/>
      <c r="CL1378" s="14"/>
      <c r="CM1378" s="14"/>
      <c r="CN1378" s="14"/>
      <c r="CO1378" s="14"/>
      <c r="CP1378" s="14"/>
      <c r="CQ1378" s="14"/>
      <c r="CR1378" s="14"/>
      <c r="CS1378" s="14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1"/>
      <c r="DM1378" s="1"/>
      <c r="DN1378" s="1"/>
      <c r="DO1378" s="1"/>
      <c r="DP1378" s="1"/>
      <c r="DQ1378" s="1"/>
      <c r="DR1378" s="1"/>
      <c r="DS1378" s="1"/>
      <c r="DT1378" s="1"/>
      <c r="DU1378" s="1"/>
      <c r="DV1378" s="1"/>
      <c r="DW1378" s="1"/>
      <c r="DX1378" s="1"/>
      <c r="DY1378" s="1"/>
      <c r="DZ1378" s="1"/>
      <c r="EA1378" s="1"/>
      <c r="EB1378" s="1"/>
      <c r="EC1378" s="1"/>
      <c r="ED1378" s="1"/>
      <c r="EE1378" s="1"/>
      <c r="EF1378" s="1"/>
      <c r="EG1378" s="1"/>
      <c r="EH1378" s="1"/>
      <c r="EI1378" s="1"/>
      <c r="EJ1378" s="1"/>
      <c r="EK1378" s="1"/>
      <c r="EL1378" s="1"/>
      <c r="EM1378" s="1"/>
      <c r="EN1378" s="1"/>
      <c r="EO1378" s="1"/>
      <c r="EP1378" s="1"/>
      <c r="EQ1378" s="1"/>
      <c r="ER1378" s="1"/>
      <c r="ES1378" s="1"/>
      <c r="ET1378" s="1"/>
      <c r="EU1378" s="1"/>
      <c r="EV1378" s="1"/>
      <c r="EW1378" s="1"/>
      <c r="EX1378" s="1"/>
      <c r="EY1378" s="1"/>
      <c r="EZ1378" s="1"/>
      <c r="FA1378" s="1"/>
      <c r="FB1378" s="1"/>
      <c r="FC1378" s="1"/>
      <c r="FD1378" s="1"/>
      <c r="FE1378" s="1"/>
      <c r="FF1378" s="1"/>
      <c r="FG1378" s="1"/>
      <c r="FH1378" s="1"/>
      <c r="FI1378" s="1"/>
      <c r="FJ1378" s="1"/>
      <c r="FK1378" s="1"/>
      <c r="FL1378" s="1"/>
      <c r="FM1378" s="1"/>
      <c r="FN1378" s="1"/>
      <c r="FO1378" s="1"/>
      <c r="FP1378" s="1"/>
      <c r="FQ1378" s="1"/>
      <c r="FR1378" s="1"/>
      <c r="FS1378" s="1"/>
      <c r="FT1378" s="1"/>
      <c r="FU1378" s="1"/>
      <c r="FV1378" s="1"/>
      <c r="FW1378" s="1"/>
      <c r="FX1378" s="1"/>
      <c r="FY1378" s="1"/>
      <c r="FZ1378" s="1"/>
      <c r="GA1378" s="1"/>
      <c r="GB1378" s="1"/>
      <c r="GC1378" s="1"/>
      <c r="GD1378" s="1"/>
      <c r="GE1378" s="1"/>
      <c r="GF1378" s="1"/>
      <c r="GG1378" s="1"/>
      <c r="GH1378" s="1"/>
      <c r="GI1378" s="1"/>
      <c r="GJ1378" s="1"/>
      <c r="GK1378" s="1"/>
      <c r="GL1378" s="1"/>
      <c r="GM1378" s="1"/>
      <c r="GN1378" s="1"/>
      <c r="GO1378" s="1"/>
      <c r="GP1378" s="1"/>
      <c r="GQ1378" s="1"/>
      <c r="GR1378" s="1"/>
      <c r="GS1378" s="1"/>
      <c r="GT1378" s="1"/>
      <c r="GU1378" s="1"/>
      <c r="GV1378" s="1"/>
      <c r="GW1378" s="1"/>
      <c r="GX1378" s="1"/>
      <c r="GY1378" s="1"/>
      <c r="GZ1378" s="1"/>
      <c r="HA1378" s="1"/>
      <c r="HB1378" s="1"/>
      <c r="HC1378" s="1"/>
      <c r="HD1378" s="1"/>
      <c r="HE1378" s="1"/>
      <c r="HF1378" s="1"/>
      <c r="HG1378" s="1"/>
      <c r="HH1378" s="1"/>
      <c r="HI1378" s="1"/>
      <c r="HJ1378" s="1"/>
      <c r="HK1378" s="1"/>
      <c r="HL1378" s="1"/>
      <c r="HM1378" s="1"/>
      <c r="HN1378" s="1"/>
      <c r="HO1378" s="1"/>
      <c r="HP1378" s="1"/>
      <c r="HQ1378" s="1"/>
      <c r="HR1378" s="1"/>
      <c r="HS1378" s="1"/>
      <c r="HT1378" s="1"/>
      <c r="HU1378" s="1"/>
      <c r="HV1378" s="1"/>
      <c r="HW1378" s="1"/>
      <c r="HX1378" s="1"/>
      <c r="HY1378" s="1"/>
      <c r="HZ1378" s="1"/>
      <c r="IA1378" s="1"/>
      <c r="IB1378" s="1"/>
      <c r="IC1378" s="1"/>
      <c r="ID1378" s="1"/>
      <c r="IE1378" s="1"/>
      <c r="IF1378" s="1"/>
      <c r="IG1378" s="1"/>
      <c r="IH1378" s="1"/>
      <c r="II1378" s="1"/>
      <c r="IJ1378" s="1"/>
      <c r="IK1378" s="1"/>
      <c r="IL1378" s="1"/>
      <c r="IM1378" s="1"/>
      <c r="IN1378" s="1"/>
      <c r="IO1378" s="1"/>
      <c r="IP1378" s="1"/>
      <c r="IQ1378" s="1"/>
      <c r="IR1378" s="1"/>
      <c r="IS1378" s="1"/>
      <c r="IT1378" s="1"/>
      <c r="IU1378" s="1"/>
      <c r="IV1378" s="1"/>
    </row>
    <row r="1379" spans="1:256" s="3" customFormat="1" ht="15" customHeight="1">
      <c r="A1379" s="1"/>
      <c r="B1379" s="1"/>
      <c r="C1379" s="1"/>
      <c r="D1379" s="1"/>
      <c r="E1379" s="1"/>
      <c r="F1379" s="1"/>
      <c r="G1379" s="1"/>
      <c r="H1379" s="1"/>
      <c r="I1379" s="1"/>
      <c r="J1379" s="1"/>
      <c r="K1379" s="19">
        <v>140</v>
      </c>
      <c r="L1379" s="12">
        <v>3.75</v>
      </c>
      <c r="M1379" s="12">
        <v>2.29</v>
      </c>
      <c r="N1379" s="14">
        <v>1.4E-2</v>
      </c>
      <c r="O1379" s="14">
        <v>0.34</v>
      </c>
      <c r="P1379" s="14">
        <v>0.04</v>
      </c>
      <c r="Q1379" s="14">
        <v>0.374</v>
      </c>
      <c r="R1379" s="14">
        <v>1.41</v>
      </c>
      <c r="S1379" s="12">
        <v>0</v>
      </c>
      <c r="T1379" s="15">
        <v>0.32</v>
      </c>
      <c r="U1379" s="15">
        <v>0</v>
      </c>
      <c r="V1379" s="15">
        <v>0</v>
      </c>
      <c r="W1379" s="15">
        <v>0</v>
      </c>
      <c r="X1379" s="15">
        <v>0</v>
      </c>
      <c r="Y1379" s="15">
        <v>0</v>
      </c>
      <c r="Z1379" s="14"/>
      <c r="AA1379" s="14"/>
      <c r="AB1379" s="14"/>
      <c r="AC1379" s="14"/>
      <c r="AD1379" s="14"/>
      <c r="AE1379" s="14"/>
      <c r="AF1379" s="14"/>
      <c r="AG1379" s="14"/>
      <c r="AH1379" s="14"/>
      <c r="AI1379" s="14"/>
      <c r="AJ1379" s="14">
        <v>1050</v>
      </c>
      <c r="AK1379" s="14">
        <v>60</v>
      </c>
      <c r="AL1379" s="14">
        <v>400</v>
      </c>
      <c r="AM1379" s="14">
        <v>120</v>
      </c>
      <c r="AN1379" s="14"/>
      <c r="AO1379" s="14"/>
      <c r="AP1379" s="14"/>
      <c r="AQ1379" s="14"/>
      <c r="AR1379" s="14"/>
      <c r="AS1379" s="16"/>
      <c r="AT1379" s="14"/>
      <c r="AU1379" s="14"/>
      <c r="AV1379" s="14"/>
      <c r="AW1379" s="14"/>
      <c r="AX1379" s="14"/>
      <c r="AY1379" s="14"/>
      <c r="AZ1379" s="14"/>
      <c r="BA1379" s="14">
        <v>310</v>
      </c>
      <c r="BB1379" s="14"/>
      <c r="BC1379" s="38"/>
      <c r="BD1379" s="14"/>
      <c r="BE1379" s="14"/>
      <c r="BF1379" s="17">
        <v>29</v>
      </c>
      <c r="BG1379" s="14"/>
      <c r="BH1379" s="14"/>
      <c r="BI1379" s="14"/>
      <c r="BJ1379" s="14"/>
      <c r="BK1379" s="14"/>
      <c r="BL1379" s="14"/>
      <c r="BM1379" s="14"/>
      <c r="BN1379" s="14"/>
      <c r="BO1379" s="14"/>
      <c r="BP1379" s="14"/>
      <c r="BQ1379" s="14"/>
      <c r="BR1379" s="14"/>
      <c r="BS1379" s="14"/>
      <c r="BT1379" s="14"/>
      <c r="BU1379" s="14"/>
      <c r="BV1379" s="14"/>
      <c r="BW1379" s="14"/>
      <c r="BX1379" s="14"/>
      <c r="BY1379" s="14"/>
      <c r="BZ1379" s="14"/>
      <c r="CA1379" s="14"/>
      <c r="CB1379" s="14"/>
      <c r="CC1379" s="14"/>
      <c r="CD1379" s="14"/>
      <c r="CE1379" s="14"/>
      <c r="CF1379" s="14"/>
      <c r="CG1379" s="14"/>
      <c r="CH1379" s="14"/>
      <c r="CI1379" s="14"/>
      <c r="CJ1379" s="14"/>
      <c r="CK1379" s="14"/>
      <c r="CL1379" s="14"/>
      <c r="CM1379" s="14"/>
      <c r="CN1379" s="14"/>
      <c r="CO1379" s="14"/>
      <c r="CP1379" s="14"/>
      <c r="CQ1379" s="14"/>
      <c r="CR1379" s="14"/>
      <c r="CS1379" s="14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  <c r="DK1379" s="1"/>
      <c r="DL1379" s="1"/>
      <c r="DM1379" s="1"/>
      <c r="DN1379" s="1"/>
      <c r="DO1379" s="1"/>
      <c r="DP1379" s="1"/>
      <c r="DQ1379" s="1"/>
      <c r="DR1379" s="1"/>
      <c r="DS1379" s="1"/>
      <c r="DT1379" s="1"/>
      <c r="DU1379" s="1"/>
      <c r="DV1379" s="1"/>
      <c r="DW1379" s="1"/>
      <c r="DX1379" s="1"/>
      <c r="DY1379" s="1"/>
      <c r="DZ1379" s="1"/>
      <c r="EA1379" s="1"/>
      <c r="EB1379" s="1"/>
      <c r="EC1379" s="1"/>
      <c r="ED1379" s="1"/>
      <c r="EE1379" s="1"/>
      <c r="EF1379" s="1"/>
      <c r="EG1379" s="1"/>
      <c r="EH1379" s="1"/>
      <c r="EI1379" s="1"/>
      <c r="EJ1379" s="1"/>
      <c r="EK1379" s="1"/>
      <c r="EL1379" s="1"/>
      <c r="EM1379" s="1"/>
      <c r="EN1379" s="1"/>
      <c r="EO1379" s="1"/>
      <c r="EP1379" s="1"/>
      <c r="EQ1379" s="1"/>
      <c r="ER1379" s="1"/>
      <c r="ES1379" s="1"/>
      <c r="ET1379" s="1"/>
      <c r="EU1379" s="1"/>
      <c r="EV1379" s="1"/>
      <c r="EW1379" s="1"/>
      <c r="EX1379" s="1"/>
      <c r="EY1379" s="1"/>
      <c r="EZ1379" s="1"/>
      <c r="FA1379" s="1"/>
      <c r="FB1379" s="1"/>
      <c r="FC1379" s="1"/>
      <c r="FD1379" s="1"/>
      <c r="FE1379" s="1"/>
      <c r="FF1379" s="1"/>
      <c r="FG1379" s="1"/>
      <c r="FH1379" s="1"/>
      <c r="FI1379" s="1"/>
      <c r="FJ1379" s="1"/>
      <c r="FK1379" s="1"/>
      <c r="FL1379" s="1"/>
      <c r="FM1379" s="1"/>
      <c r="FN1379" s="1"/>
      <c r="FO1379" s="1"/>
      <c r="FP1379" s="1"/>
      <c r="FQ1379" s="1"/>
      <c r="FR1379" s="1"/>
      <c r="FS1379" s="1"/>
      <c r="FT1379" s="1"/>
      <c r="FU1379" s="1"/>
      <c r="FV1379" s="1"/>
      <c r="FW1379" s="1"/>
      <c r="FX1379" s="1"/>
      <c r="FY1379" s="1"/>
      <c r="FZ1379" s="1"/>
      <c r="GA1379" s="1"/>
      <c r="GB1379" s="1"/>
      <c r="GC1379" s="1"/>
      <c r="GD1379" s="1"/>
      <c r="GE1379" s="1"/>
      <c r="GF1379" s="1"/>
      <c r="GG1379" s="1"/>
      <c r="GH1379" s="1"/>
      <c r="GI1379" s="1"/>
      <c r="GJ1379" s="1"/>
      <c r="GK1379" s="1"/>
      <c r="GL1379" s="1"/>
      <c r="GM1379" s="1"/>
      <c r="GN1379" s="1"/>
      <c r="GO1379" s="1"/>
      <c r="GP1379" s="1"/>
      <c r="GQ1379" s="1"/>
      <c r="GR1379" s="1"/>
      <c r="GS1379" s="1"/>
      <c r="GT1379" s="1"/>
      <c r="GU1379" s="1"/>
      <c r="GV1379" s="1"/>
      <c r="GW1379" s="1"/>
      <c r="GX1379" s="1"/>
      <c r="GY1379" s="1"/>
      <c r="GZ1379" s="1"/>
      <c r="HA1379" s="1"/>
      <c r="HB1379" s="1"/>
      <c r="HC1379" s="1"/>
      <c r="HD1379" s="1"/>
      <c r="HE1379" s="1"/>
      <c r="HF1379" s="1"/>
      <c r="HG1379" s="1"/>
      <c r="HH1379" s="1"/>
      <c r="HI1379" s="1"/>
      <c r="HJ1379" s="1"/>
      <c r="HK1379" s="1"/>
      <c r="HL1379" s="1"/>
      <c r="HM1379" s="1"/>
      <c r="HN1379" s="1"/>
      <c r="HO1379" s="1"/>
      <c r="HP1379" s="1"/>
      <c r="HQ1379" s="1"/>
      <c r="HR1379" s="1"/>
      <c r="HS1379" s="1"/>
      <c r="HT1379" s="1"/>
      <c r="HU1379" s="1"/>
      <c r="HV1379" s="1"/>
      <c r="HW1379" s="1"/>
      <c r="HX1379" s="1"/>
      <c r="HY1379" s="1"/>
      <c r="HZ1379" s="1"/>
      <c r="IA1379" s="1"/>
      <c r="IB1379" s="1"/>
      <c r="IC1379" s="1"/>
      <c r="ID1379" s="1"/>
      <c r="IE1379" s="1"/>
      <c r="IF1379" s="1"/>
      <c r="IG1379" s="1"/>
      <c r="IH1379" s="1"/>
      <c r="II1379" s="1"/>
      <c r="IJ1379" s="1"/>
      <c r="IK1379" s="1"/>
      <c r="IL1379" s="1"/>
      <c r="IM1379" s="1"/>
      <c r="IN1379" s="1"/>
      <c r="IO1379" s="1"/>
      <c r="IP1379" s="1"/>
      <c r="IQ1379" s="1"/>
      <c r="IR1379" s="1"/>
      <c r="IS1379" s="1"/>
      <c r="IT1379" s="1"/>
      <c r="IU1379" s="1"/>
      <c r="IV1379" s="1"/>
    </row>
    <row r="1380" spans="1:256" s="3" customFormat="1" ht="15" customHeight="1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K1380" s="19">
        <v>141</v>
      </c>
      <c r="L1380" s="12">
        <v>3.52</v>
      </c>
      <c r="M1380" s="12">
        <v>2.39</v>
      </c>
      <c r="N1380" s="14">
        <v>1.2E-2</v>
      </c>
      <c r="O1380" s="14">
        <v>1.2E-2</v>
      </c>
      <c r="P1380" s="14">
        <v>0</v>
      </c>
      <c r="Q1380" s="14">
        <v>0.51</v>
      </c>
      <c r="R1380" s="14">
        <v>0</v>
      </c>
      <c r="S1380" s="12">
        <v>0.89</v>
      </c>
      <c r="T1380" s="15">
        <v>4.2000000000000003E-2</v>
      </c>
      <c r="U1380" s="15">
        <v>3.7999999999999999E-2</v>
      </c>
      <c r="V1380" s="15">
        <v>0</v>
      </c>
      <c r="W1380" s="15">
        <v>0</v>
      </c>
      <c r="X1380" s="15">
        <v>0</v>
      </c>
      <c r="Y1380" s="15">
        <v>0</v>
      </c>
      <c r="Z1380" s="14"/>
      <c r="AA1380" s="14"/>
      <c r="AB1380" s="14"/>
      <c r="AC1380" s="14"/>
      <c r="AD1380" s="14"/>
      <c r="AE1380" s="14"/>
      <c r="AF1380" s="14"/>
      <c r="AG1380" s="14"/>
      <c r="AH1380" s="14"/>
      <c r="AI1380" s="14"/>
      <c r="AJ1380" s="14">
        <v>875</v>
      </c>
      <c r="AK1380" s="14"/>
      <c r="AL1380" s="14">
        <v>300</v>
      </c>
      <c r="AM1380" s="14"/>
      <c r="AN1380" s="14"/>
      <c r="AO1380" s="14"/>
      <c r="AP1380" s="14"/>
      <c r="AQ1380" s="14"/>
      <c r="AR1380" s="14"/>
      <c r="AS1380" s="16"/>
      <c r="AT1380" s="14">
        <v>1208</v>
      </c>
      <c r="AU1380" s="14">
        <v>1070</v>
      </c>
      <c r="AV1380" s="14">
        <v>6</v>
      </c>
      <c r="AW1380" s="14"/>
      <c r="AX1380" s="14">
        <v>42</v>
      </c>
      <c r="AY1380" s="14"/>
      <c r="AZ1380" s="14"/>
      <c r="BA1380" s="14"/>
      <c r="BB1380" s="14"/>
      <c r="BC1380" s="38"/>
      <c r="BD1380" s="14"/>
      <c r="BE1380" s="14"/>
      <c r="BF1380" s="17"/>
      <c r="BG1380" s="14"/>
      <c r="BH1380" s="14"/>
      <c r="BI1380" s="14"/>
      <c r="BJ1380" s="14"/>
      <c r="BK1380" s="14"/>
      <c r="BL1380" s="14"/>
      <c r="BM1380" s="14"/>
      <c r="BN1380" s="14"/>
      <c r="BO1380" s="14"/>
      <c r="BP1380" s="14"/>
      <c r="BQ1380" s="14"/>
      <c r="BR1380" s="14"/>
      <c r="BS1380" s="14"/>
      <c r="BT1380" s="14"/>
      <c r="BU1380" s="14"/>
      <c r="BV1380" s="14"/>
      <c r="BW1380" s="14"/>
      <c r="BX1380" s="14"/>
      <c r="BY1380" s="14"/>
      <c r="BZ1380" s="14"/>
      <c r="CA1380" s="14"/>
      <c r="CB1380" s="14"/>
      <c r="CC1380" s="14"/>
      <c r="CD1380" s="14"/>
      <c r="CE1380" s="14"/>
      <c r="CF1380" s="14"/>
      <c r="CG1380" s="14"/>
      <c r="CH1380" s="14"/>
      <c r="CI1380" s="14"/>
      <c r="CJ1380" s="14"/>
      <c r="CK1380" s="14"/>
      <c r="CL1380" s="14"/>
      <c r="CM1380" s="14"/>
      <c r="CN1380" s="14"/>
      <c r="CO1380" s="14"/>
      <c r="CP1380" s="14"/>
      <c r="CQ1380" s="14"/>
      <c r="CR1380" s="14"/>
      <c r="CS1380" s="14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/>
      <c r="DL1380" s="1"/>
      <c r="DM1380" s="1"/>
      <c r="DN1380" s="1"/>
      <c r="DO1380" s="1"/>
      <c r="DP1380" s="1"/>
      <c r="DQ1380" s="1"/>
      <c r="DR1380" s="1"/>
      <c r="DS1380" s="1"/>
      <c r="DT1380" s="1"/>
      <c r="DU1380" s="1"/>
      <c r="DV1380" s="1"/>
      <c r="DW1380" s="1"/>
      <c r="DX1380" s="1"/>
      <c r="DY1380" s="1"/>
      <c r="DZ1380" s="1"/>
      <c r="EA1380" s="1"/>
      <c r="EB1380" s="1"/>
      <c r="EC1380" s="1"/>
      <c r="ED1380" s="1"/>
      <c r="EE1380" s="1"/>
      <c r="EF1380" s="1"/>
      <c r="EG1380" s="1"/>
      <c r="EH1380" s="1"/>
      <c r="EI1380" s="1"/>
      <c r="EJ1380" s="1"/>
      <c r="EK1380" s="1"/>
      <c r="EL1380" s="1"/>
      <c r="EM1380" s="1"/>
      <c r="EN1380" s="1"/>
      <c r="EO1380" s="1"/>
      <c r="EP1380" s="1"/>
      <c r="EQ1380" s="1"/>
      <c r="ER1380" s="1"/>
      <c r="ES1380" s="1"/>
      <c r="ET1380" s="1"/>
      <c r="EU1380" s="1"/>
      <c r="EV1380" s="1"/>
      <c r="EW1380" s="1"/>
      <c r="EX1380" s="1"/>
      <c r="EY1380" s="1"/>
      <c r="EZ1380" s="1"/>
      <c r="FA1380" s="1"/>
      <c r="FB1380" s="1"/>
      <c r="FC1380" s="1"/>
      <c r="FD1380" s="1"/>
      <c r="FE1380" s="1"/>
      <c r="FF1380" s="1"/>
      <c r="FG1380" s="1"/>
      <c r="FH1380" s="1"/>
      <c r="FI1380" s="1"/>
      <c r="FJ1380" s="1"/>
      <c r="FK1380" s="1"/>
      <c r="FL1380" s="1"/>
      <c r="FM1380" s="1"/>
      <c r="FN1380" s="1"/>
      <c r="FO1380" s="1"/>
      <c r="FP1380" s="1"/>
      <c r="FQ1380" s="1"/>
      <c r="FR1380" s="1"/>
      <c r="FS1380" s="1"/>
      <c r="FT1380" s="1"/>
      <c r="FU1380" s="1"/>
      <c r="FV1380" s="1"/>
      <c r="FW1380" s="1"/>
      <c r="FX1380" s="1"/>
      <c r="FY1380" s="1"/>
      <c r="FZ1380" s="1"/>
      <c r="GA1380" s="1"/>
      <c r="GB1380" s="1"/>
      <c r="GC1380" s="1"/>
      <c r="GD1380" s="1"/>
      <c r="GE1380" s="1"/>
      <c r="GF1380" s="1"/>
      <c r="GG1380" s="1"/>
      <c r="GH1380" s="1"/>
      <c r="GI1380" s="1"/>
      <c r="GJ1380" s="1"/>
      <c r="GK1380" s="1"/>
      <c r="GL1380" s="1"/>
      <c r="GM1380" s="1"/>
      <c r="GN1380" s="1"/>
      <c r="GO1380" s="1"/>
      <c r="GP1380" s="1"/>
      <c r="GQ1380" s="1"/>
      <c r="GR1380" s="1"/>
      <c r="GS1380" s="1"/>
      <c r="GT1380" s="1"/>
      <c r="GU1380" s="1"/>
      <c r="GV1380" s="1"/>
      <c r="GW1380" s="1"/>
      <c r="GX1380" s="1"/>
      <c r="GY1380" s="1"/>
      <c r="GZ1380" s="1"/>
      <c r="HA1380" s="1"/>
      <c r="HB1380" s="1"/>
      <c r="HC1380" s="1"/>
      <c r="HD1380" s="1"/>
      <c r="HE1380" s="1"/>
      <c r="HF1380" s="1"/>
      <c r="HG1380" s="1"/>
      <c r="HH1380" s="1"/>
      <c r="HI1380" s="1"/>
      <c r="HJ1380" s="1"/>
      <c r="HK1380" s="1"/>
      <c r="HL1380" s="1"/>
      <c r="HM1380" s="1"/>
      <c r="HN1380" s="1"/>
      <c r="HO1380" s="1"/>
      <c r="HP1380" s="1"/>
      <c r="HQ1380" s="1"/>
      <c r="HR1380" s="1"/>
      <c r="HS1380" s="1"/>
      <c r="HT1380" s="1"/>
      <c r="HU1380" s="1"/>
      <c r="HV1380" s="1"/>
      <c r="HW1380" s="1"/>
      <c r="HX1380" s="1"/>
      <c r="HY1380" s="1"/>
      <c r="HZ1380" s="1"/>
      <c r="IA1380" s="1"/>
      <c r="IB1380" s="1"/>
      <c r="IC1380" s="1"/>
      <c r="ID1380" s="1"/>
      <c r="IE1380" s="1"/>
      <c r="IF1380" s="1"/>
      <c r="IG1380" s="1"/>
      <c r="IH1380" s="1"/>
      <c r="II1380" s="1"/>
      <c r="IJ1380" s="1"/>
      <c r="IK1380" s="1"/>
      <c r="IL1380" s="1"/>
      <c r="IM1380" s="1"/>
      <c r="IN1380" s="1"/>
      <c r="IO1380" s="1"/>
      <c r="IP1380" s="1"/>
      <c r="IQ1380" s="1"/>
      <c r="IR1380" s="1"/>
      <c r="IS1380" s="1"/>
      <c r="IT1380" s="1"/>
      <c r="IU1380" s="1"/>
      <c r="IV1380" s="1"/>
    </row>
    <row r="1381" spans="1:256" s="3" customFormat="1" ht="15" customHeight="1">
      <c r="A1381" s="1"/>
      <c r="B1381" s="1"/>
      <c r="C1381" s="1"/>
      <c r="D1381" s="1"/>
      <c r="E1381" s="1"/>
      <c r="F1381" s="1"/>
      <c r="G1381" s="1"/>
      <c r="H1381" s="1"/>
      <c r="I1381" s="1"/>
      <c r="J1381" s="1"/>
      <c r="K1381" s="19">
        <v>142</v>
      </c>
      <c r="L1381" s="12">
        <v>3.6</v>
      </c>
      <c r="M1381" s="12">
        <v>2.5</v>
      </c>
      <c r="N1381" s="14">
        <v>1.4E-2</v>
      </c>
      <c r="O1381" s="14">
        <v>0.01</v>
      </c>
      <c r="P1381" s="14">
        <v>6.6000000000000003E-2</v>
      </c>
      <c r="Q1381" s="14">
        <v>0.28000000000000003</v>
      </c>
      <c r="R1381" s="14">
        <v>0</v>
      </c>
      <c r="S1381" s="12">
        <v>0.45</v>
      </c>
      <c r="T1381" s="15">
        <v>0</v>
      </c>
      <c r="U1381" s="15">
        <v>0.04</v>
      </c>
      <c r="V1381" s="15">
        <v>0</v>
      </c>
      <c r="W1381" s="15">
        <v>0</v>
      </c>
      <c r="X1381" s="15">
        <v>0</v>
      </c>
      <c r="Y1381" s="15">
        <v>0</v>
      </c>
      <c r="Z1381" s="14"/>
      <c r="AA1381" s="14"/>
      <c r="AB1381" s="14"/>
      <c r="AC1381" s="14"/>
      <c r="AD1381" s="14"/>
      <c r="AE1381" s="14"/>
      <c r="AF1381" s="14"/>
      <c r="AG1381" s="14"/>
      <c r="AH1381" s="14"/>
      <c r="AI1381" s="14"/>
      <c r="AJ1381" s="14">
        <v>900</v>
      </c>
      <c r="AK1381" s="14">
        <v>120</v>
      </c>
      <c r="AL1381" s="14">
        <v>350</v>
      </c>
      <c r="AM1381" s="14">
        <v>60</v>
      </c>
      <c r="AN1381" s="14"/>
      <c r="AO1381" s="14"/>
      <c r="AP1381" s="14"/>
      <c r="AQ1381" s="14"/>
      <c r="AR1381" s="14"/>
      <c r="AS1381" s="16"/>
      <c r="AT1381" s="14"/>
      <c r="AU1381" s="14"/>
      <c r="AV1381" s="14"/>
      <c r="AW1381" s="14"/>
      <c r="AX1381" s="14"/>
      <c r="AY1381" s="14"/>
      <c r="AZ1381" s="14"/>
      <c r="BA1381" s="14"/>
      <c r="BB1381" s="14">
        <v>85</v>
      </c>
      <c r="BC1381" s="38">
        <v>21</v>
      </c>
      <c r="BD1381" s="14"/>
      <c r="BE1381" s="14"/>
      <c r="BF1381" s="17">
        <v>13</v>
      </c>
      <c r="BG1381" s="14"/>
      <c r="BH1381" s="14"/>
      <c r="BI1381" s="14"/>
      <c r="BJ1381" s="14"/>
      <c r="BK1381" s="14"/>
      <c r="BL1381" s="14"/>
      <c r="BM1381" s="14"/>
      <c r="BN1381" s="14"/>
      <c r="BO1381" s="14"/>
      <c r="BP1381" s="14"/>
      <c r="BQ1381" s="14"/>
      <c r="BR1381" s="14"/>
      <c r="BS1381" s="14"/>
      <c r="BT1381" s="14"/>
      <c r="BU1381" s="14"/>
      <c r="BV1381" s="14"/>
      <c r="BW1381" s="14"/>
      <c r="BX1381" s="14"/>
      <c r="BY1381" s="14"/>
      <c r="BZ1381" s="14"/>
      <c r="CA1381" s="14"/>
      <c r="CB1381" s="14"/>
      <c r="CC1381" s="14"/>
      <c r="CD1381" s="14"/>
      <c r="CE1381" s="14"/>
      <c r="CF1381" s="14"/>
      <c r="CG1381" s="14"/>
      <c r="CH1381" s="14"/>
      <c r="CI1381" s="14"/>
      <c r="CJ1381" s="14"/>
      <c r="CK1381" s="14"/>
      <c r="CL1381" s="14"/>
      <c r="CM1381" s="14"/>
      <c r="CN1381" s="14"/>
      <c r="CO1381" s="14"/>
      <c r="CP1381" s="14"/>
      <c r="CQ1381" s="14"/>
      <c r="CR1381" s="14"/>
      <c r="CS1381" s="14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  <c r="DH1381" s="1"/>
      <c r="DI1381" s="1"/>
      <c r="DJ1381" s="1"/>
      <c r="DK1381" s="1"/>
      <c r="DL1381" s="1"/>
      <c r="DM1381" s="1"/>
      <c r="DN1381" s="1"/>
      <c r="DO1381" s="1"/>
      <c r="DP1381" s="1"/>
      <c r="DQ1381" s="1"/>
      <c r="DR1381" s="1"/>
      <c r="DS1381" s="1"/>
      <c r="DT1381" s="1"/>
      <c r="DU1381" s="1"/>
      <c r="DV1381" s="1"/>
      <c r="DW1381" s="1"/>
      <c r="DX1381" s="1"/>
      <c r="DY1381" s="1"/>
      <c r="DZ1381" s="1"/>
      <c r="EA1381" s="1"/>
      <c r="EB1381" s="1"/>
      <c r="EC1381" s="1"/>
      <c r="ED1381" s="1"/>
      <c r="EE1381" s="1"/>
      <c r="EF1381" s="1"/>
      <c r="EG1381" s="1"/>
      <c r="EH1381" s="1"/>
      <c r="EI1381" s="1"/>
      <c r="EJ1381" s="1"/>
      <c r="EK1381" s="1"/>
      <c r="EL1381" s="1"/>
      <c r="EM1381" s="1"/>
      <c r="EN1381" s="1"/>
      <c r="EO1381" s="1"/>
      <c r="EP1381" s="1"/>
      <c r="EQ1381" s="1"/>
      <c r="ER1381" s="1"/>
      <c r="ES1381" s="1"/>
      <c r="ET1381" s="1"/>
      <c r="EU1381" s="1"/>
      <c r="EV1381" s="1"/>
      <c r="EW1381" s="1"/>
      <c r="EX1381" s="1"/>
      <c r="EY1381" s="1"/>
      <c r="EZ1381" s="1"/>
      <c r="FA1381" s="1"/>
      <c r="FB1381" s="1"/>
      <c r="FC1381" s="1"/>
      <c r="FD1381" s="1"/>
      <c r="FE1381" s="1"/>
      <c r="FF1381" s="1"/>
      <c r="FG1381" s="1"/>
      <c r="FH1381" s="1"/>
      <c r="FI1381" s="1"/>
      <c r="FJ1381" s="1"/>
      <c r="FK1381" s="1"/>
      <c r="FL1381" s="1"/>
      <c r="FM1381" s="1"/>
      <c r="FN1381" s="1"/>
      <c r="FO1381" s="1"/>
      <c r="FP1381" s="1"/>
      <c r="FQ1381" s="1"/>
      <c r="FR1381" s="1"/>
      <c r="FS1381" s="1"/>
      <c r="FT1381" s="1"/>
      <c r="FU1381" s="1"/>
      <c r="FV1381" s="1"/>
      <c r="FW1381" s="1"/>
      <c r="FX1381" s="1"/>
      <c r="FY1381" s="1"/>
      <c r="FZ1381" s="1"/>
      <c r="GA1381" s="1"/>
      <c r="GB1381" s="1"/>
      <c r="GC1381" s="1"/>
      <c r="GD1381" s="1"/>
      <c r="GE1381" s="1"/>
      <c r="GF1381" s="1"/>
      <c r="GG1381" s="1"/>
      <c r="GH1381" s="1"/>
      <c r="GI1381" s="1"/>
      <c r="GJ1381" s="1"/>
      <c r="GK1381" s="1"/>
      <c r="GL1381" s="1"/>
      <c r="GM1381" s="1"/>
      <c r="GN1381" s="1"/>
      <c r="GO1381" s="1"/>
      <c r="GP1381" s="1"/>
      <c r="GQ1381" s="1"/>
      <c r="GR1381" s="1"/>
      <c r="GS1381" s="1"/>
      <c r="GT1381" s="1"/>
      <c r="GU1381" s="1"/>
      <c r="GV1381" s="1"/>
      <c r="GW1381" s="1"/>
      <c r="GX1381" s="1"/>
      <c r="GY1381" s="1"/>
      <c r="GZ1381" s="1"/>
      <c r="HA1381" s="1"/>
      <c r="HB1381" s="1"/>
      <c r="HC1381" s="1"/>
      <c r="HD1381" s="1"/>
      <c r="HE1381" s="1"/>
      <c r="HF1381" s="1"/>
      <c r="HG1381" s="1"/>
      <c r="HH1381" s="1"/>
      <c r="HI1381" s="1"/>
      <c r="HJ1381" s="1"/>
      <c r="HK1381" s="1"/>
      <c r="HL1381" s="1"/>
      <c r="HM1381" s="1"/>
      <c r="HN1381" s="1"/>
      <c r="HO1381" s="1"/>
      <c r="HP1381" s="1"/>
      <c r="HQ1381" s="1"/>
      <c r="HR1381" s="1"/>
      <c r="HS1381" s="1"/>
      <c r="HT1381" s="1"/>
      <c r="HU1381" s="1"/>
      <c r="HV1381" s="1"/>
      <c r="HW1381" s="1"/>
      <c r="HX1381" s="1"/>
      <c r="HY1381" s="1"/>
      <c r="HZ1381" s="1"/>
      <c r="IA1381" s="1"/>
      <c r="IB1381" s="1"/>
      <c r="IC1381" s="1"/>
      <c r="ID1381" s="1"/>
      <c r="IE1381" s="1"/>
      <c r="IF1381" s="1"/>
      <c r="IG1381" s="1"/>
      <c r="IH1381" s="1"/>
      <c r="II1381" s="1"/>
      <c r="IJ1381" s="1"/>
      <c r="IK1381" s="1"/>
      <c r="IL1381" s="1"/>
      <c r="IM1381" s="1"/>
      <c r="IN1381" s="1"/>
      <c r="IO1381" s="1"/>
      <c r="IP1381" s="1"/>
      <c r="IQ1381" s="1"/>
      <c r="IR1381" s="1"/>
      <c r="IS1381" s="1"/>
      <c r="IT1381" s="1"/>
      <c r="IU1381" s="1"/>
      <c r="IV1381" s="1"/>
    </row>
    <row r="1382" spans="1:256" s="3" customFormat="1" ht="15" customHeight="1">
      <c r="A1382" s="1"/>
      <c r="B1382" s="1"/>
      <c r="C1382" s="1"/>
      <c r="D1382" s="1"/>
      <c r="E1382" s="1"/>
      <c r="F1382" s="1"/>
      <c r="G1382" s="1"/>
      <c r="H1382" s="1"/>
      <c r="I1382" s="1"/>
      <c r="J1382" s="1"/>
      <c r="K1382" s="19">
        <v>142</v>
      </c>
      <c r="L1382" s="12">
        <v>3.6</v>
      </c>
      <c r="M1382" s="12">
        <v>2.5</v>
      </c>
      <c r="N1382" s="14">
        <v>1.4E-2</v>
      </c>
      <c r="O1382" s="14">
        <v>0.01</v>
      </c>
      <c r="P1382" s="14">
        <v>6.6000000000000003E-2</v>
      </c>
      <c r="Q1382" s="14">
        <v>0.28000000000000003</v>
      </c>
      <c r="R1382" s="14">
        <v>0</v>
      </c>
      <c r="S1382" s="12">
        <v>0.45</v>
      </c>
      <c r="T1382" s="15">
        <v>0</v>
      </c>
      <c r="U1382" s="15">
        <v>0.04</v>
      </c>
      <c r="V1382" s="15">
        <v>0</v>
      </c>
      <c r="W1382" s="15">
        <v>0</v>
      </c>
      <c r="X1382" s="15">
        <v>0</v>
      </c>
      <c r="Y1382" s="15">
        <v>0</v>
      </c>
      <c r="Z1382" s="14"/>
      <c r="AA1382" s="14"/>
      <c r="AB1382" s="14"/>
      <c r="AC1382" s="14"/>
      <c r="AD1382" s="14"/>
      <c r="AE1382" s="14"/>
      <c r="AF1382" s="14"/>
      <c r="AG1382" s="14"/>
      <c r="AH1382" s="14"/>
      <c r="AI1382" s="14"/>
      <c r="AJ1382" s="14">
        <v>900</v>
      </c>
      <c r="AK1382" s="14">
        <v>120</v>
      </c>
      <c r="AL1382" s="14">
        <v>350</v>
      </c>
      <c r="AM1382" s="14">
        <v>120</v>
      </c>
      <c r="AN1382" s="14"/>
      <c r="AO1382" s="14"/>
      <c r="AP1382" s="14"/>
      <c r="AQ1382" s="14"/>
      <c r="AR1382" s="14"/>
      <c r="AS1382" s="16"/>
      <c r="AT1382" s="14"/>
      <c r="AU1382" s="14"/>
      <c r="AV1382" s="14"/>
      <c r="AW1382" s="14"/>
      <c r="AX1382" s="14"/>
      <c r="AY1382" s="14"/>
      <c r="AZ1382" s="14"/>
      <c r="BA1382" s="14"/>
      <c r="BB1382" s="14">
        <v>110</v>
      </c>
      <c r="BC1382" s="38">
        <v>21</v>
      </c>
      <c r="BD1382" s="14"/>
      <c r="BE1382" s="14"/>
      <c r="BF1382" s="17">
        <v>17</v>
      </c>
      <c r="BG1382" s="14"/>
      <c r="BH1382" s="14"/>
      <c r="BI1382" s="14"/>
      <c r="BJ1382" s="14"/>
      <c r="BK1382" s="14"/>
      <c r="BL1382" s="14"/>
      <c r="BM1382" s="14"/>
      <c r="BN1382" s="14"/>
      <c r="BO1382" s="14"/>
      <c r="BP1382" s="14"/>
      <c r="BQ1382" s="14"/>
      <c r="BR1382" s="14"/>
      <c r="BS1382" s="14"/>
      <c r="BT1382" s="14"/>
      <c r="BU1382" s="14"/>
      <c r="BV1382" s="14"/>
      <c r="BW1382" s="14"/>
      <c r="BX1382" s="14"/>
      <c r="BY1382" s="14"/>
      <c r="BZ1382" s="14"/>
      <c r="CA1382" s="14"/>
      <c r="CB1382" s="14"/>
      <c r="CC1382" s="14"/>
      <c r="CD1382" s="14"/>
      <c r="CE1382" s="14"/>
      <c r="CF1382" s="14"/>
      <c r="CG1382" s="14"/>
      <c r="CH1382" s="14"/>
      <c r="CI1382" s="14"/>
      <c r="CJ1382" s="14"/>
      <c r="CK1382" s="14"/>
      <c r="CL1382" s="14"/>
      <c r="CM1382" s="14"/>
      <c r="CN1382" s="14"/>
      <c r="CO1382" s="14"/>
      <c r="CP1382" s="14"/>
      <c r="CQ1382" s="14"/>
      <c r="CR1382" s="14"/>
      <c r="CS1382" s="14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/>
      <c r="DK1382" s="1"/>
      <c r="DL1382" s="1"/>
      <c r="DM1382" s="1"/>
      <c r="DN1382" s="1"/>
      <c r="DO1382" s="1"/>
      <c r="DP1382" s="1"/>
      <c r="DQ1382" s="1"/>
      <c r="DR1382" s="1"/>
      <c r="DS1382" s="1"/>
      <c r="DT1382" s="1"/>
      <c r="DU1382" s="1"/>
      <c r="DV1382" s="1"/>
      <c r="DW1382" s="1"/>
      <c r="DX1382" s="1"/>
      <c r="DY1382" s="1"/>
      <c r="DZ1382" s="1"/>
      <c r="EA1382" s="1"/>
      <c r="EB1382" s="1"/>
      <c r="EC1382" s="1"/>
      <c r="ED1382" s="1"/>
      <c r="EE1382" s="1"/>
      <c r="EF1382" s="1"/>
      <c r="EG1382" s="1"/>
      <c r="EH1382" s="1"/>
      <c r="EI1382" s="1"/>
      <c r="EJ1382" s="1"/>
      <c r="EK1382" s="1"/>
      <c r="EL1382" s="1"/>
      <c r="EM1382" s="1"/>
      <c r="EN1382" s="1"/>
      <c r="EO1382" s="1"/>
      <c r="EP1382" s="1"/>
      <c r="EQ1382" s="1"/>
      <c r="ER1382" s="1"/>
      <c r="ES1382" s="1"/>
      <c r="ET1382" s="1"/>
      <c r="EU1382" s="1"/>
      <c r="EV1382" s="1"/>
      <c r="EW1382" s="1"/>
      <c r="EX1382" s="1"/>
      <c r="EY1382" s="1"/>
      <c r="EZ1382" s="1"/>
      <c r="FA1382" s="1"/>
      <c r="FB1382" s="1"/>
      <c r="FC1382" s="1"/>
      <c r="FD1382" s="1"/>
      <c r="FE1382" s="1"/>
      <c r="FF1382" s="1"/>
      <c r="FG1382" s="1"/>
      <c r="FH1382" s="1"/>
      <c r="FI1382" s="1"/>
      <c r="FJ1382" s="1"/>
      <c r="FK1382" s="1"/>
      <c r="FL1382" s="1"/>
      <c r="FM1382" s="1"/>
      <c r="FN1382" s="1"/>
      <c r="FO1382" s="1"/>
      <c r="FP1382" s="1"/>
      <c r="FQ1382" s="1"/>
      <c r="FR1382" s="1"/>
      <c r="FS1382" s="1"/>
      <c r="FT1382" s="1"/>
      <c r="FU1382" s="1"/>
      <c r="FV1382" s="1"/>
      <c r="FW1382" s="1"/>
      <c r="FX1382" s="1"/>
      <c r="FY1382" s="1"/>
      <c r="FZ1382" s="1"/>
      <c r="GA1382" s="1"/>
      <c r="GB1382" s="1"/>
      <c r="GC1382" s="1"/>
      <c r="GD1382" s="1"/>
      <c r="GE1382" s="1"/>
      <c r="GF1382" s="1"/>
      <c r="GG1382" s="1"/>
      <c r="GH1382" s="1"/>
      <c r="GI1382" s="1"/>
      <c r="GJ1382" s="1"/>
      <c r="GK1382" s="1"/>
      <c r="GL1382" s="1"/>
      <c r="GM1382" s="1"/>
      <c r="GN1382" s="1"/>
      <c r="GO1382" s="1"/>
      <c r="GP1382" s="1"/>
      <c r="GQ1382" s="1"/>
      <c r="GR1382" s="1"/>
      <c r="GS1382" s="1"/>
      <c r="GT1382" s="1"/>
      <c r="GU1382" s="1"/>
      <c r="GV1382" s="1"/>
      <c r="GW1382" s="1"/>
      <c r="GX1382" s="1"/>
      <c r="GY1382" s="1"/>
      <c r="GZ1382" s="1"/>
      <c r="HA1382" s="1"/>
      <c r="HB1382" s="1"/>
      <c r="HC1382" s="1"/>
      <c r="HD1382" s="1"/>
      <c r="HE1382" s="1"/>
      <c r="HF1382" s="1"/>
      <c r="HG1382" s="1"/>
      <c r="HH1382" s="1"/>
      <c r="HI1382" s="1"/>
      <c r="HJ1382" s="1"/>
      <c r="HK1382" s="1"/>
      <c r="HL1382" s="1"/>
      <c r="HM1382" s="1"/>
      <c r="HN1382" s="1"/>
      <c r="HO1382" s="1"/>
      <c r="HP1382" s="1"/>
      <c r="HQ1382" s="1"/>
      <c r="HR1382" s="1"/>
      <c r="HS1382" s="1"/>
      <c r="HT1382" s="1"/>
      <c r="HU1382" s="1"/>
      <c r="HV1382" s="1"/>
      <c r="HW1382" s="1"/>
      <c r="HX1382" s="1"/>
      <c r="HY1382" s="1"/>
      <c r="HZ1382" s="1"/>
      <c r="IA1382" s="1"/>
      <c r="IB1382" s="1"/>
      <c r="IC1382" s="1"/>
      <c r="ID1382" s="1"/>
      <c r="IE1382" s="1"/>
      <c r="IF1382" s="1"/>
      <c r="IG1382" s="1"/>
      <c r="IH1382" s="1"/>
      <c r="II1382" s="1"/>
      <c r="IJ1382" s="1"/>
      <c r="IK1382" s="1"/>
      <c r="IL1382" s="1"/>
      <c r="IM1382" s="1"/>
      <c r="IN1382" s="1"/>
      <c r="IO1382" s="1"/>
      <c r="IP1382" s="1"/>
      <c r="IQ1382" s="1"/>
      <c r="IR1382" s="1"/>
      <c r="IS1382" s="1"/>
      <c r="IT1382" s="1"/>
      <c r="IU1382" s="1"/>
      <c r="IV1382" s="1"/>
    </row>
    <row r="1383" spans="1:256" s="3" customFormat="1" ht="15" customHeight="1">
      <c r="A1383" s="1"/>
      <c r="B1383" s="1"/>
      <c r="C1383" s="1"/>
      <c r="D1383" s="1"/>
      <c r="E1383" s="1"/>
      <c r="F1383" s="1"/>
      <c r="G1383" s="1"/>
      <c r="H1383" s="1"/>
      <c r="I1383" s="1"/>
      <c r="J1383" s="1"/>
      <c r="K1383" s="19">
        <v>142</v>
      </c>
      <c r="L1383" s="12">
        <v>3.6</v>
      </c>
      <c r="M1383" s="12">
        <v>2.5</v>
      </c>
      <c r="N1383" s="14">
        <v>1.4E-2</v>
      </c>
      <c r="O1383" s="14">
        <v>0.01</v>
      </c>
      <c r="P1383" s="14">
        <v>6.6000000000000003E-2</v>
      </c>
      <c r="Q1383" s="14">
        <v>0.28000000000000003</v>
      </c>
      <c r="R1383" s="14">
        <v>0</v>
      </c>
      <c r="S1383" s="12">
        <v>0.45</v>
      </c>
      <c r="T1383" s="15">
        <v>0</v>
      </c>
      <c r="U1383" s="15">
        <v>0.04</v>
      </c>
      <c r="V1383" s="15">
        <v>0</v>
      </c>
      <c r="W1383" s="15">
        <v>0</v>
      </c>
      <c r="X1383" s="15">
        <v>0</v>
      </c>
      <c r="Y1383" s="15">
        <v>0</v>
      </c>
      <c r="Z1383" s="14"/>
      <c r="AA1383" s="14"/>
      <c r="AB1383" s="14"/>
      <c r="AC1383" s="14"/>
      <c r="AD1383" s="14"/>
      <c r="AE1383" s="14"/>
      <c r="AF1383" s="14"/>
      <c r="AG1383" s="14"/>
      <c r="AH1383" s="14"/>
      <c r="AI1383" s="14"/>
      <c r="AJ1383" s="14">
        <v>900</v>
      </c>
      <c r="AK1383" s="14">
        <v>120</v>
      </c>
      <c r="AL1383" s="14">
        <v>350</v>
      </c>
      <c r="AM1383" s="14">
        <v>180</v>
      </c>
      <c r="AN1383" s="14"/>
      <c r="AO1383" s="14"/>
      <c r="AP1383" s="14"/>
      <c r="AQ1383" s="14"/>
      <c r="AR1383" s="14"/>
      <c r="AS1383" s="16"/>
      <c r="AT1383" s="14"/>
      <c r="AU1383" s="14"/>
      <c r="AV1383" s="14"/>
      <c r="AW1383" s="14"/>
      <c r="AX1383" s="14"/>
      <c r="AY1383" s="14"/>
      <c r="AZ1383" s="14"/>
      <c r="BA1383" s="14"/>
      <c r="BB1383" s="14">
        <v>108.5</v>
      </c>
      <c r="BC1383" s="38">
        <v>21</v>
      </c>
      <c r="BD1383" s="14"/>
      <c r="BE1383" s="14"/>
      <c r="BF1383" s="17">
        <v>16.5</v>
      </c>
      <c r="BG1383" s="14"/>
      <c r="BH1383" s="14"/>
      <c r="BI1383" s="14"/>
      <c r="BJ1383" s="14"/>
      <c r="BK1383" s="14"/>
      <c r="BL1383" s="14"/>
      <c r="BM1383" s="14"/>
      <c r="BN1383" s="14"/>
      <c r="BO1383" s="14"/>
      <c r="BP1383" s="14"/>
      <c r="BQ1383" s="14"/>
      <c r="BR1383" s="14"/>
      <c r="BS1383" s="14"/>
      <c r="BT1383" s="14"/>
      <c r="BU1383" s="14"/>
      <c r="BV1383" s="14"/>
      <c r="BW1383" s="14"/>
      <c r="BX1383" s="14"/>
      <c r="BY1383" s="14"/>
      <c r="BZ1383" s="14"/>
      <c r="CA1383" s="14"/>
      <c r="CB1383" s="14"/>
      <c r="CC1383" s="14"/>
      <c r="CD1383" s="14"/>
      <c r="CE1383" s="14"/>
      <c r="CF1383" s="14"/>
      <c r="CG1383" s="14"/>
      <c r="CH1383" s="14"/>
      <c r="CI1383" s="14"/>
      <c r="CJ1383" s="14"/>
      <c r="CK1383" s="14"/>
      <c r="CL1383" s="14"/>
      <c r="CM1383" s="14"/>
      <c r="CN1383" s="14"/>
      <c r="CO1383" s="14"/>
      <c r="CP1383" s="14"/>
      <c r="CQ1383" s="14"/>
      <c r="CR1383" s="14"/>
      <c r="CS1383" s="14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/>
      <c r="DL1383" s="1"/>
      <c r="DM1383" s="1"/>
      <c r="DN1383" s="1"/>
      <c r="DO1383" s="1"/>
      <c r="DP1383" s="1"/>
      <c r="DQ1383" s="1"/>
      <c r="DR1383" s="1"/>
      <c r="DS1383" s="1"/>
      <c r="DT1383" s="1"/>
      <c r="DU1383" s="1"/>
      <c r="DV1383" s="1"/>
      <c r="DW1383" s="1"/>
      <c r="DX1383" s="1"/>
      <c r="DY1383" s="1"/>
      <c r="DZ1383" s="1"/>
      <c r="EA1383" s="1"/>
      <c r="EB1383" s="1"/>
      <c r="EC1383" s="1"/>
      <c r="ED1383" s="1"/>
      <c r="EE1383" s="1"/>
      <c r="EF1383" s="1"/>
      <c r="EG1383" s="1"/>
      <c r="EH1383" s="1"/>
      <c r="EI1383" s="1"/>
      <c r="EJ1383" s="1"/>
      <c r="EK1383" s="1"/>
      <c r="EL1383" s="1"/>
      <c r="EM1383" s="1"/>
      <c r="EN1383" s="1"/>
      <c r="EO1383" s="1"/>
      <c r="EP1383" s="1"/>
      <c r="EQ1383" s="1"/>
      <c r="ER1383" s="1"/>
      <c r="ES1383" s="1"/>
      <c r="ET1383" s="1"/>
      <c r="EU1383" s="1"/>
      <c r="EV1383" s="1"/>
      <c r="EW1383" s="1"/>
      <c r="EX1383" s="1"/>
      <c r="EY1383" s="1"/>
      <c r="EZ1383" s="1"/>
      <c r="FA1383" s="1"/>
      <c r="FB1383" s="1"/>
      <c r="FC1383" s="1"/>
      <c r="FD1383" s="1"/>
      <c r="FE1383" s="1"/>
      <c r="FF1383" s="1"/>
      <c r="FG1383" s="1"/>
      <c r="FH1383" s="1"/>
      <c r="FI1383" s="1"/>
      <c r="FJ1383" s="1"/>
      <c r="FK1383" s="1"/>
      <c r="FL1383" s="1"/>
      <c r="FM1383" s="1"/>
      <c r="FN1383" s="1"/>
      <c r="FO1383" s="1"/>
      <c r="FP1383" s="1"/>
      <c r="FQ1383" s="1"/>
      <c r="FR1383" s="1"/>
      <c r="FS1383" s="1"/>
      <c r="FT1383" s="1"/>
      <c r="FU1383" s="1"/>
      <c r="FV1383" s="1"/>
      <c r="FW1383" s="1"/>
      <c r="FX1383" s="1"/>
      <c r="FY1383" s="1"/>
      <c r="FZ1383" s="1"/>
      <c r="GA1383" s="1"/>
      <c r="GB1383" s="1"/>
      <c r="GC1383" s="1"/>
      <c r="GD1383" s="1"/>
      <c r="GE1383" s="1"/>
      <c r="GF1383" s="1"/>
      <c r="GG1383" s="1"/>
      <c r="GH1383" s="1"/>
      <c r="GI1383" s="1"/>
      <c r="GJ1383" s="1"/>
      <c r="GK1383" s="1"/>
      <c r="GL1383" s="1"/>
      <c r="GM1383" s="1"/>
      <c r="GN1383" s="1"/>
      <c r="GO1383" s="1"/>
      <c r="GP1383" s="1"/>
      <c r="GQ1383" s="1"/>
      <c r="GR1383" s="1"/>
      <c r="GS1383" s="1"/>
      <c r="GT1383" s="1"/>
      <c r="GU1383" s="1"/>
      <c r="GV1383" s="1"/>
      <c r="GW1383" s="1"/>
      <c r="GX1383" s="1"/>
      <c r="GY1383" s="1"/>
      <c r="GZ1383" s="1"/>
      <c r="HA1383" s="1"/>
      <c r="HB1383" s="1"/>
      <c r="HC1383" s="1"/>
      <c r="HD1383" s="1"/>
      <c r="HE1383" s="1"/>
      <c r="HF1383" s="1"/>
      <c r="HG1383" s="1"/>
      <c r="HH1383" s="1"/>
      <c r="HI1383" s="1"/>
      <c r="HJ1383" s="1"/>
      <c r="HK1383" s="1"/>
      <c r="HL1383" s="1"/>
      <c r="HM1383" s="1"/>
      <c r="HN1383" s="1"/>
      <c r="HO1383" s="1"/>
      <c r="HP1383" s="1"/>
      <c r="HQ1383" s="1"/>
      <c r="HR1383" s="1"/>
      <c r="HS1383" s="1"/>
      <c r="HT1383" s="1"/>
      <c r="HU1383" s="1"/>
      <c r="HV1383" s="1"/>
      <c r="HW1383" s="1"/>
      <c r="HX1383" s="1"/>
      <c r="HY1383" s="1"/>
      <c r="HZ1383" s="1"/>
      <c r="IA1383" s="1"/>
      <c r="IB1383" s="1"/>
      <c r="IC1383" s="1"/>
      <c r="ID1383" s="1"/>
      <c r="IE1383" s="1"/>
      <c r="IF1383" s="1"/>
      <c r="IG1383" s="1"/>
      <c r="IH1383" s="1"/>
      <c r="II1383" s="1"/>
      <c r="IJ1383" s="1"/>
      <c r="IK1383" s="1"/>
      <c r="IL1383" s="1"/>
      <c r="IM1383" s="1"/>
      <c r="IN1383" s="1"/>
      <c r="IO1383" s="1"/>
      <c r="IP1383" s="1"/>
      <c r="IQ1383" s="1"/>
      <c r="IR1383" s="1"/>
      <c r="IS1383" s="1"/>
      <c r="IT1383" s="1"/>
      <c r="IU1383" s="1"/>
      <c r="IV1383" s="1"/>
    </row>
    <row r="1384" spans="1:256" s="3" customFormat="1" ht="15" customHeight="1">
      <c r="A1384" s="1"/>
      <c r="B1384" s="1"/>
      <c r="C1384" s="1"/>
      <c r="D1384" s="1"/>
      <c r="E1384" s="1"/>
      <c r="F1384" s="1"/>
      <c r="G1384" s="1"/>
      <c r="H1384" s="1"/>
      <c r="I1384" s="1"/>
      <c r="J1384" s="1"/>
      <c r="K1384" s="19">
        <v>142</v>
      </c>
      <c r="L1384" s="12">
        <v>3.6</v>
      </c>
      <c r="M1384" s="12">
        <v>2.5</v>
      </c>
      <c r="N1384" s="14">
        <v>1.4E-2</v>
      </c>
      <c r="O1384" s="14">
        <v>0.01</v>
      </c>
      <c r="P1384" s="14">
        <v>6.6000000000000003E-2</v>
      </c>
      <c r="Q1384" s="14">
        <v>0.28000000000000003</v>
      </c>
      <c r="R1384" s="14">
        <v>0</v>
      </c>
      <c r="S1384" s="12">
        <v>0.45</v>
      </c>
      <c r="T1384" s="15">
        <v>0</v>
      </c>
      <c r="U1384" s="15">
        <v>0.04</v>
      </c>
      <c r="V1384" s="15">
        <v>0</v>
      </c>
      <c r="W1384" s="15">
        <v>0</v>
      </c>
      <c r="X1384" s="15">
        <v>0</v>
      </c>
      <c r="Y1384" s="15">
        <v>0</v>
      </c>
      <c r="Z1384" s="14"/>
      <c r="AA1384" s="14"/>
      <c r="AB1384" s="14"/>
      <c r="AC1384" s="14"/>
      <c r="AD1384" s="14"/>
      <c r="AE1384" s="14"/>
      <c r="AF1384" s="14"/>
      <c r="AG1384" s="14"/>
      <c r="AH1384" s="14"/>
      <c r="AI1384" s="14"/>
      <c r="AJ1384" s="14">
        <v>900</v>
      </c>
      <c r="AK1384" s="14">
        <v>120</v>
      </c>
      <c r="AL1384" s="14">
        <v>350</v>
      </c>
      <c r="AM1384" s="14">
        <v>240</v>
      </c>
      <c r="AN1384" s="14"/>
      <c r="AO1384" s="14"/>
      <c r="AP1384" s="14"/>
      <c r="AQ1384" s="14"/>
      <c r="AR1384" s="14"/>
      <c r="AS1384" s="16"/>
      <c r="AT1384" s="14"/>
      <c r="AU1384" s="14"/>
      <c r="AV1384" s="14"/>
      <c r="AW1384" s="14"/>
      <c r="AX1384" s="14"/>
      <c r="AY1384" s="14"/>
      <c r="AZ1384" s="14"/>
      <c r="BA1384" s="14"/>
      <c r="BB1384" s="14">
        <v>100</v>
      </c>
      <c r="BC1384" s="38">
        <v>21</v>
      </c>
      <c r="BD1384" s="14"/>
      <c r="BE1384" s="14"/>
      <c r="BF1384" s="17">
        <v>12.5</v>
      </c>
      <c r="BG1384" s="14"/>
      <c r="BH1384" s="14"/>
      <c r="BI1384" s="14"/>
      <c r="BJ1384" s="14"/>
      <c r="BK1384" s="14"/>
      <c r="BL1384" s="14"/>
      <c r="BM1384" s="14"/>
      <c r="BN1384" s="14"/>
      <c r="BO1384" s="14"/>
      <c r="BP1384" s="14"/>
      <c r="BQ1384" s="14"/>
      <c r="BR1384" s="14"/>
      <c r="BS1384" s="14"/>
      <c r="BT1384" s="14"/>
      <c r="BU1384" s="14"/>
      <c r="BV1384" s="14"/>
      <c r="BW1384" s="14"/>
      <c r="BX1384" s="14"/>
      <c r="BY1384" s="14"/>
      <c r="BZ1384" s="14"/>
      <c r="CA1384" s="14"/>
      <c r="CB1384" s="14"/>
      <c r="CC1384" s="14"/>
      <c r="CD1384" s="14"/>
      <c r="CE1384" s="14"/>
      <c r="CF1384" s="14"/>
      <c r="CG1384" s="14"/>
      <c r="CH1384" s="14"/>
      <c r="CI1384" s="14"/>
      <c r="CJ1384" s="14"/>
      <c r="CK1384" s="14"/>
      <c r="CL1384" s="14"/>
      <c r="CM1384" s="14"/>
      <c r="CN1384" s="14"/>
      <c r="CO1384" s="14"/>
      <c r="CP1384" s="14"/>
      <c r="CQ1384" s="14"/>
      <c r="CR1384" s="14"/>
      <c r="CS1384" s="14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/>
      <c r="DH1384" s="1"/>
      <c r="DI1384" s="1"/>
      <c r="DJ1384" s="1"/>
      <c r="DK1384" s="1"/>
      <c r="DL1384" s="1"/>
      <c r="DM1384" s="1"/>
      <c r="DN1384" s="1"/>
      <c r="DO1384" s="1"/>
      <c r="DP1384" s="1"/>
      <c r="DQ1384" s="1"/>
      <c r="DR1384" s="1"/>
      <c r="DS1384" s="1"/>
      <c r="DT1384" s="1"/>
      <c r="DU1384" s="1"/>
      <c r="DV1384" s="1"/>
      <c r="DW1384" s="1"/>
      <c r="DX1384" s="1"/>
      <c r="DY1384" s="1"/>
      <c r="DZ1384" s="1"/>
      <c r="EA1384" s="1"/>
      <c r="EB1384" s="1"/>
      <c r="EC1384" s="1"/>
      <c r="ED1384" s="1"/>
      <c r="EE1384" s="1"/>
      <c r="EF1384" s="1"/>
      <c r="EG1384" s="1"/>
      <c r="EH1384" s="1"/>
      <c r="EI1384" s="1"/>
      <c r="EJ1384" s="1"/>
      <c r="EK1384" s="1"/>
      <c r="EL1384" s="1"/>
      <c r="EM1384" s="1"/>
      <c r="EN1384" s="1"/>
      <c r="EO1384" s="1"/>
      <c r="EP1384" s="1"/>
      <c r="EQ1384" s="1"/>
      <c r="ER1384" s="1"/>
      <c r="ES1384" s="1"/>
      <c r="ET1384" s="1"/>
      <c r="EU1384" s="1"/>
      <c r="EV1384" s="1"/>
      <c r="EW1384" s="1"/>
      <c r="EX1384" s="1"/>
      <c r="EY1384" s="1"/>
      <c r="EZ1384" s="1"/>
      <c r="FA1384" s="1"/>
      <c r="FB1384" s="1"/>
      <c r="FC1384" s="1"/>
      <c r="FD1384" s="1"/>
      <c r="FE1384" s="1"/>
      <c r="FF1384" s="1"/>
      <c r="FG1384" s="1"/>
      <c r="FH1384" s="1"/>
      <c r="FI1384" s="1"/>
      <c r="FJ1384" s="1"/>
      <c r="FK1384" s="1"/>
      <c r="FL1384" s="1"/>
      <c r="FM1384" s="1"/>
      <c r="FN1384" s="1"/>
      <c r="FO1384" s="1"/>
      <c r="FP1384" s="1"/>
      <c r="FQ1384" s="1"/>
      <c r="FR1384" s="1"/>
      <c r="FS1384" s="1"/>
      <c r="FT1384" s="1"/>
      <c r="FU1384" s="1"/>
      <c r="FV1384" s="1"/>
      <c r="FW1384" s="1"/>
      <c r="FX1384" s="1"/>
      <c r="FY1384" s="1"/>
      <c r="FZ1384" s="1"/>
      <c r="GA1384" s="1"/>
      <c r="GB1384" s="1"/>
      <c r="GC1384" s="1"/>
      <c r="GD1384" s="1"/>
      <c r="GE1384" s="1"/>
      <c r="GF1384" s="1"/>
      <c r="GG1384" s="1"/>
      <c r="GH1384" s="1"/>
      <c r="GI1384" s="1"/>
      <c r="GJ1384" s="1"/>
      <c r="GK1384" s="1"/>
      <c r="GL1384" s="1"/>
      <c r="GM1384" s="1"/>
      <c r="GN1384" s="1"/>
      <c r="GO1384" s="1"/>
      <c r="GP1384" s="1"/>
      <c r="GQ1384" s="1"/>
      <c r="GR1384" s="1"/>
      <c r="GS1384" s="1"/>
      <c r="GT1384" s="1"/>
      <c r="GU1384" s="1"/>
      <c r="GV1384" s="1"/>
      <c r="GW1384" s="1"/>
      <c r="GX1384" s="1"/>
      <c r="GY1384" s="1"/>
      <c r="GZ1384" s="1"/>
      <c r="HA1384" s="1"/>
      <c r="HB1384" s="1"/>
      <c r="HC1384" s="1"/>
      <c r="HD1384" s="1"/>
      <c r="HE1384" s="1"/>
      <c r="HF1384" s="1"/>
      <c r="HG1384" s="1"/>
      <c r="HH1384" s="1"/>
      <c r="HI1384" s="1"/>
      <c r="HJ1384" s="1"/>
      <c r="HK1384" s="1"/>
      <c r="HL1384" s="1"/>
      <c r="HM1384" s="1"/>
      <c r="HN1384" s="1"/>
      <c r="HO1384" s="1"/>
      <c r="HP1384" s="1"/>
      <c r="HQ1384" s="1"/>
      <c r="HR1384" s="1"/>
      <c r="HS1384" s="1"/>
      <c r="HT1384" s="1"/>
      <c r="HU1384" s="1"/>
      <c r="HV1384" s="1"/>
      <c r="HW1384" s="1"/>
      <c r="HX1384" s="1"/>
      <c r="HY1384" s="1"/>
      <c r="HZ1384" s="1"/>
      <c r="IA1384" s="1"/>
      <c r="IB1384" s="1"/>
      <c r="IC1384" s="1"/>
      <c r="ID1384" s="1"/>
      <c r="IE1384" s="1"/>
      <c r="IF1384" s="1"/>
      <c r="IG1384" s="1"/>
      <c r="IH1384" s="1"/>
      <c r="II1384" s="1"/>
      <c r="IJ1384" s="1"/>
      <c r="IK1384" s="1"/>
      <c r="IL1384" s="1"/>
      <c r="IM1384" s="1"/>
      <c r="IN1384" s="1"/>
      <c r="IO1384" s="1"/>
      <c r="IP1384" s="1"/>
      <c r="IQ1384" s="1"/>
      <c r="IR1384" s="1"/>
      <c r="IS1384" s="1"/>
      <c r="IT1384" s="1"/>
      <c r="IU1384" s="1"/>
      <c r="IV1384" s="1"/>
    </row>
    <row r="1385" spans="1:256" s="3" customFormat="1" ht="15" customHeight="1">
      <c r="A1385" s="1"/>
      <c r="B1385" s="1"/>
      <c r="C1385" s="1"/>
      <c r="D1385" s="1"/>
      <c r="E1385" s="1"/>
      <c r="F1385" s="1"/>
      <c r="G1385" s="1"/>
      <c r="H1385" s="1"/>
      <c r="I1385" s="1"/>
      <c r="J1385" s="1"/>
      <c r="K1385" s="19">
        <v>142</v>
      </c>
      <c r="L1385" s="12">
        <v>3.6</v>
      </c>
      <c r="M1385" s="12">
        <v>2.5</v>
      </c>
      <c r="N1385" s="14">
        <v>1.4E-2</v>
      </c>
      <c r="O1385" s="14">
        <v>0.01</v>
      </c>
      <c r="P1385" s="14">
        <v>6.6000000000000003E-2</v>
      </c>
      <c r="Q1385" s="14">
        <v>0.28000000000000003</v>
      </c>
      <c r="R1385" s="14">
        <v>0</v>
      </c>
      <c r="S1385" s="12">
        <v>0.45</v>
      </c>
      <c r="T1385" s="15">
        <v>0</v>
      </c>
      <c r="U1385" s="15">
        <v>0.04</v>
      </c>
      <c r="V1385" s="15">
        <v>0</v>
      </c>
      <c r="W1385" s="15">
        <v>0</v>
      </c>
      <c r="X1385" s="15">
        <v>0</v>
      </c>
      <c r="Y1385" s="15">
        <v>0</v>
      </c>
      <c r="Z1385" s="14"/>
      <c r="AA1385" s="14"/>
      <c r="AB1385" s="14"/>
      <c r="AC1385" s="14"/>
      <c r="AD1385" s="14"/>
      <c r="AE1385" s="14"/>
      <c r="AF1385" s="14"/>
      <c r="AG1385" s="14"/>
      <c r="AH1385" s="14"/>
      <c r="AI1385" s="14"/>
      <c r="AJ1385" s="14">
        <v>900</v>
      </c>
      <c r="AK1385" s="14">
        <v>120</v>
      </c>
      <c r="AL1385" s="14">
        <v>350</v>
      </c>
      <c r="AM1385" s="14">
        <v>360</v>
      </c>
      <c r="AN1385" s="14"/>
      <c r="AO1385" s="14"/>
      <c r="AP1385" s="14"/>
      <c r="AQ1385" s="14"/>
      <c r="AR1385" s="14"/>
      <c r="AS1385" s="16"/>
      <c r="AT1385" s="14"/>
      <c r="AU1385" s="14"/>
      <c r="AV1385" s="14"/>
      <c r="AW1385" s="14"/>
      <c r="AX1385" s="14"/>
      <c r="AY1385" s="14"/>
      <c r="AZ1385" s="14"/>
      <c r="BA1385" s="14"/>
      <c r="BB1385" s="14">
        <v>90</v>
      </c>
      <c r="BC1385" s="38">
        <v>21</v>
      </c>
      <c r="BD1385" s="14"/>
      <c r="BE1385" s="14"/>
      <c r="BF1385" s="17">
        <v>9</v>
      </c>
      <c r="BG1385" s="14"/>
      <c r="BH1385" s="14"/>
      <c r="BI1385" s="14"/>
      <c r="BJ1385" s="14"/>
      <c r="BK1385" s="14"/>
      <c r="BL1385" s="14"/>
      <c r="BM1385" s="14"/>
      <c r="BN1385" s="14"/>
      <c r="BO1385" s="14"/>
      <c r="BP1385" s="14"/>
      <c r="BQ1385" s="14"/>
      <c r="BR1385" s="14"/>
      <c r="BS1385" s="14"/>
      <c r="BT1385" s="14"/>
      <c r="BU1385" s="14"/>
      <c r="BV1385" s="14"/>
      <c r="BW1385" s="14"/>
      <c r="BX1385" s="14"/>
      <c r="BY1385" s="14"/>
      <c r="BZ1385" s="14"/>
      <c r="CA1385" s="14"/>
      <c r="CB1385" s="14"/>
      <c r="CC1385" s="14"/>
      <c r="CD1385" s="14"/>
      <c r="CE1385" s="14"/>
      <c r="CF1385" s="14"/>
      <c r="CG1385" s="14"/>
      <c r="CH1385" s="14"/>
      <c r="CI1385" s="14"/>
      <c r="CJ1385" s="14"/>
      <c r="CK1385" s="14"/>
      <c r="CL1385" s="14"/>
      <c r="CM1385" s="14"/>
      <c r="CN1385" s="14"/>
      <c r="CO1385" s="14"/>
      <c r="CP1385" s="14"/>
      <c r="CQ1385" s="14"/>
      <c r="CR1385" s="14"/>
      <c r="CS1385" s="14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/>
      <c r="DJ1385" s="1"/>
      <c r="DK1385" s="1"/>
      <c r="DL1385" s="1"/>
      <c r="DM1385" s="1"/>
      <c r="DN1385" s="1"/>
      <c r="DO1385" s="1"/>
      <c r="DP1385" s="1"/>
      <c r="DQ1385" s="1"/>
      <c r="DR1385" s="1"/>
      <c r="DS1385" s="1"/>
      <c r="DT1385" s="1"/>
      <c r="DU1385" s="1"/>
      <c r="DV1385" s="1"/>
      <c r="DW1385" s="1"/>
      <c r="DX1385" s="1"/>
      <c r="DY1385" s="1"/>
      <c r="DZ1385" s="1"/>
      <c r="EA1385" s="1"/>
      <c r="EB1385" s="1"/>
      <c r="EC1385" s="1"/>
      <c r="ED1385" s="1"/>
      <c r="EE1385" s="1"/>
      <c r="EF1385" s="1"/>
      <c r="EG1385" s="1"/>
      <c r="EH1385" s="1"/>
      <c r="EI1385" s="1"/>
      <c r="EJ1385" s="1"/>
      <c r="EK1385" s="1"/>
      <c r="EL1385" s="1"/>
      <c r="EM1385" s="1"/>
      <c r="EN1385" s="1"/>
      <c r="EO1385" s="1"/>
      <c r="EP1385" s="1"/>
      <c r="EQ1385" s="1"/>
      <c r="ER1385" s="1"/>
      <c r="ES1385" s="1"/>
      <c r="ET1385" s="1"/>
      <c r="EU1385" s="1"/>
      <c r="EV1385" s="1"/>
      <c r="EW1385" s="1"/>
      <c r="EX1385" s="1"/>
      <c r="EY1385" s="1"/>
      <c r="EZ1385" s="1"/>
      <c r="FA1385" s="1"/>
      <c r="FB1385" s="1"/>
      <c r="FC1385" s="1"/>
      <c r="FD1385" s="1"/>
      <c r="FE1385" s="1"/>
      <c r="FF1385" s="1"/>
      <c r="FG1385" s="1"/>
      <c r="FH1385" s="1"/>
      <c r="FI1385" s="1"/>
      <c r="FJ1385" s="1"/>
      <c r="FK1385" s="1"/>
      <c r="FL1385" s="1"/>
      <c r="FM1385" s="1"/>
      <c r="FN1385" s="1"/>
      <c r="FO1385" s="1"/>
      <c r="FP1385" s="1"/>
      <c r="FQ1385" s="1"/>
      <c r="FR1385" s="1"/>
      <c r="FS1385" s="1"/>
      <c r="FT1385" s="1"/>
      <c r="FU1385" s="1"/>
      <c r="FV1385" s="1"/>
      <c r="FW1385" s="1"/>
      <c r="FX1385" s="1"/>
      <c r="FY1385" s="1"/>
      <c r="FZ1385" s="1"/>
      <c r="GA1385" s="1"/>
      <c r="GB1385" s="1"/>
      <c r="GC1385" s="1"/>
      <c r="GD1385" s="1"/>
      <c r="GE1385" s="1"/>
      <c r="GF1385" s="1"/>
      <c r="GG1385" s="1"/>
      <c r="GH1385" s="1"/>
      <c r="GI1385" s="1"/>
      <c r="GJ1385" s="1"/>
      <c r="GK1385" s="1"/>
      <c r="GL1385" s="1"/>
      <c r="GM1385" s="1"/>
      <c r="GN1385" s="1"/>
      <c r="GO1385" s="1"/>
      <c r="GP1385" s="1"/>
      <c r="GQ1385" s="1"/>
      <c r="GR1385" s="1"/>
      <c r="GS1385" s="1"/>
      <c r="GT1385" s="1"/>
      <c r="GU1385" s="1"/>
      <c r="GV1385" s="1"/>
      <c r="GW1385" s="1"/>
      <c r="GX1385" s="1"/>
      <c r="GY1385" s="1"/>
      <c r="GZ1385" s="1"/>
      <c r="HA1385" s="1"/>
      <c r="HB1385" s="1"/>
      <c r="HC1385" s="1"/>
      <c r="HD1385" s="1"/>
      <c r="HE1385" s="1"/>
      <c r="HF1385" s="1"/>
      <c r="HG1385" s="1"/>
      <c r="HH1385" s="1"/>
      <c r="HI1385" s="1"/>
      <c r="HJ1385" s="1"/>
      <c r="HK1385" s="1"/>
      <c r="HL1385" s="1"/>
      <c r="HM1385" s="1"/>
      <c r="HN1385" s="1"/>
      <c r="HO1385" s="1"/>
      <c r="HP1385" s="1"/>
      <c r="HQ1385" s="1"/>
      <c r="HR1385" s="1"/>
      <c r="HS1385" s="1"/>
      <c r="HT1385" s="1"/>
      <c r="HU1385" s="1"/>
      <c r="HV1385" s="1"/>
      <c r="HW1385" s="1"/>
      <c r="HX1385" s="1"/>
      <c r="HY1385" s="1"/>
      <c r="HZ1385" s="1"/>
      <c r="IA1385" s="1"/>
      <c r="IB1385" s="1"/>
      <c r="IC1385" s="1"/>
      <c r="ID1385" s="1"/>
      <c r="IE1385" s="1"/>
      <c r="IF1385" s="1"/>
      <c r="IG1385" s="1"/>
      <c r="IH1385" s="1"/>
      <c r="II1385" s="1"/>
      <c r="IJ1385" s="1"/>
      <c r="IK1385" s="1"/>
      <c r="IL1385" s="1"/>
      <c r="IM1385" s="1"/>
      <c r="IN1385" s="1"/>
      <c r="IO1385" s="1"/>
      <c r="IP1385" s="1"/>
      <c r="IQ1385" s="1"/>
      <c r="IR1385" s="1"/>
      <c r="IS1385" s="1"/>
      <c r="IT1385" s="1"/>
      <c r="IU1385" s="1"/>
      <c r="IV1385" s="1"/>
    </row>
    <row r="1386" spans="1:256" s="3" customFormat="1" ht="15" customHeight="1">
      <c r="A1386" s="1"/>
      <c r="B1386" s="1"/>
      <c r="C1386" s="1"/>
      <c r="D1386" s="1"/>
      <c r="E1386" s="1"/>
      <c r="F1386" s="1"/>
      <c r="G1386" s="1"/>
      <c r="H1386" s="1"/>
      <c r="I1386" s="1"/>
      <c r="J1386" s="1"/>
      <c r="K1386" s="19">
        <v>142</v>
      </c>
      <c r="L1386" s="12">
        <v>3.07</v>
      </c>
      <c r="M1386" s="12">
        <v>2.15</v>
      </c>
      <c r="N1386" s="14">
        <v>1.4E-2</v>
      </c>
      <c r="O1386" s="14">
        <v>0.01</v>
      </c>
      <c r="P1386" s="14">
        <v>6.6000000000000003E-2</v>
      </c>
      <c r="Q1386" s="14">
        <v>0.26</v>
      </c>
      <c r="R1386" s="14">
        <v>1.5</v>
      </c>
      <c r="S1386" s="12">
        <v>1.6</v>
      </c>
      <c r="T1386" s="15">
        <v>0</v>
      </c>
      <c r="U1386" s="15">
        <v>0.04</v>
      </c>
      <c r="V1386" s="15">
        <v>0</v>
      </c>
      <c r="W1386" s="15">
        <v>0</v>
      </c>
      <c r="X1386" s="15">
        <v>0</v>
      </c>
      <c r="Y1386" s="15">
        <v>0</v>
      </c>
      <c r="Z1386" s="14"/>
      <c r="AA1386" s="14"/>
      <c r="AB1386" s="14"/>
      <c r="AC1386" s="14"/>
      <c r="AD1386" s="14"/>
      <c r="AE1386" s="14"/>
      <c r="AF1386" s="14"/>
      <c r="AG1386" s="14"/>
      <c r="AH1386" s="14"/>
      <c r="AI1386" s="14"/>
      <c r="AJ1386" s="14">
        <v>900</v>
      </c>
      <c r="AK1386" s="14">
        <v>120</v>
      </c>
      <c r="AL1386" s="14">
        <v>350</v>
      </c>
      <c r="AM1386" s="14">
        <v>60</v>
      </c>
      <c r="AN1386" s="14"/>
      <c r="AO1386" s="14"/>
      <c r="AP1386" s="14"/>
      <c r="AQ1386" s="14"/>
      <c r="AR1386" s="14"/>
      <c r="AS1386" s="16"/>
      <c r="AT1386" s="14"/>
      <c r="AU1386" s="14"/>
      <c r="AV1386" s="14"/>
      <c r="AW1386" s="14"/>
      <c r="AX1386" s="14"/>
      <c r="AY1386" s="14"/>
      <c r="AZ1386" s="14"/>
      <c r="BA1386" s="14"/>
      <c r="BB1386" s="14">
        <v>41</v>
      </c>
      <c r="BC1386" s="38">
        <v>21</v>
      </c>
      <c r="BD1386" s="14"/>
      <c r="BE1386" s="14"/>
      <c r="BF1386" s="17">
        <v>7</v>
      </c>
      <c r="BG1386" s="14"/>
      <c r="BH1386" s="14"/>
      <c r="BI1386" s="14"/>
      <c r="BJ1386" s="14"/>
      <c r="BK1386" s="14"/>
      <c r="BL1386" s="14"/>
      <c r="BM1386" s="14"/>
      <c r="BN1386" s="14"/>
      <c r="BO1386" s="14"/>
      <c r="BP1386" s="14"/>
      <c r="BQ1386" s="14"/>
      <c r="BR1386" s="14"/>
      <c r="BS1386" s="14"/>
      <c r="BT1386" s="14"/>
      <c r="BU1386" s="14"/>
      <c r="BV1386" s="14"/>
      <c r="BW1386" s="14"/>
      <c r="BX1386" s="14"/>
      <c r="BY1386" s="14"/>
      <c r="BZ1386" s="14"/>
      <c r="CA1386" s="14"/>
      <c r="CB1386" s="14"/>
      <c r="CC1386" s="14"/>
      <c r="CD1386" s="14"/>
      <c r="CE1386" s="14"/>
      <c r="CF1386" s="14"/>
      <c r="CG1386" s="14"/>
      <c r="CH1386" s="14"/>
      <c r="CI1386" s="14"/>
      <c r="CJ1386" s="14"/>
      <c r="CK1386" s="14"/>
      <c r="CL1386" s="14"/>
      <c r="CM1386" s="14"/>
      <c r="CN1386" s="14"/>
      <c r="CO1386" s="14"/>
      <c r="CP1386" s="14"/>
      <c r="CQ1386" s="14"/>
      <c r="CR1386" s="14"/>
      <c r="CS1386" s="14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/>
      <c r="DH1386" s="1"/>
      <c r="DI1386" s="1"/>
      <c r="DJ1386" s="1"/>
      <c r="DK1386" s="1"/>
      <c r="DL1386" s="1"/>
      <c r="DM1386" s="1"/>
      <c r="DN1386" s="1"/>
      <c r="DO1386" s="1"/>
      <c r="DP1386" s="1"/>
      <c r="DQ1386" s="1"/>
      <c r="DR1386" s="1"/>
      <c r="DS1386" s="1"/>
      <c r="DT1386" s="1"/>
      <c r="DU1386" s="1"/>
      <c r="DV1386" s="1"/>
      <c r="DW1386" s="1"/>
      <c r="DX1386" s="1"/>
      <c r="DY1386" s="1"/>
      <c r="DZ1386" s="1"/>
      <c r="EA1386" s="1"/>
      <c r="EB1386" s="1"/>
      <c r="EC1386" s="1"/>
      <c r="ED1386" s="1"/>
      <c r="EE1386" s="1"/>
      <c r="EF1386" s="1"/>
      <c r="EG1386" s="1"/>
      <c r="EH1386" s="1"/>
      <c r="EI1386" s="1"/>
      <c r="EJ1386" s="1"/>
      <c r="EK1386" s="1"/>
      <c r="EL1386" s="1"/>
      <c r="EM1386" s="1"/>
      <c r="EN1386" s="1"/>
      <c r="EO1386" s="1"/>
      <c r="EP1386" s="1"/>
      <c r="EQ1386" s="1"/>
      <c r="ER1386" s="1"/>
      <c r="ES1386" s="1"/>
      <c r="ET1386" s="1"/>
      <c r="EU1386" s="1"/>
      <c r="EV1386" s="1"/>
      <c r="EW1386" s="1"/>
      <c r="EX1386" s="1"/>
      <c r="EY1386" s="1"/>
      <c r="EZ1386" s="1"/>
      <c r="FA1386" s="1"/>
      <c r="FB1386" s="1"/>
      <c r="FC1386" s="1"/>
      <c r="FD1386" s="1"/>
      <c r="FE1386" s="1"/>
      <c r="FF1386" s="1"/>
      <c r="FG1386" s="1"/>
      <c r="FH1386" s="1"/>
      <c r="FI1386" s="1"/>
      <c r="FJ1386" s="1"/>
      <c r="FK1386" s="1"/>
      <c r="FL1386" s="1"/>
      <c r="FM1386" s="1"/>
      <c r="FN1386" s="1"/>
      <c r="FO1386" s="1"/>
      <c r="FP1386" s="1"/>
      <c r="FQ1386" s="1"/>
      <c r="FR1386" s="1"/>
      <c r="FS1386" s="1"/>
      <c r="FT1386" s="1"/>
      <c r="FU1386" s="1"/>
      <c r="FV1386" s="1"/>
      <c r="FW1386" s="1"/>
      <c r="FX1386" s="1"/>
      <c r="FY1386" s="1"/>
      <c r="FZ1386" s="1"/>
      <c r="GA1386" s="1"/>
      <c r="GB1386" s="1"/>
      <c r="GC1386" s="1"/>
      <c r="GD1386" s="1"/>
      <c r="GE1386" s="1"/>
      <c r="GF1386" s="1"/>
      <c r="GG1386" s="1"/>
      <c r="GH1386" s="1"/>
      <c r="GI1386" s="1"/>
      <c r="GJ1386" s="1"/>
      <c r="GK1386" s="1"/>
      <c r="GL1386" s="1"/>
      <c r="GM1386" s="1"/>
      <c r="GN1386" s="1"/>
      <c r="GO1386" s="1"/>
      <c r="GP1386" s="1"/>
      <c r="GQ1386" s="1"/>
      <c r="GR1386" s="1"/>
      <c r="GS1386" s="1"/>
      <c r="GT1386" s="1"/>
      <c r="GU1386" s="1"/>
      <c r="GV1386" s="1"/>
      <c r="GW1386" s="1"/>
      <c r="GX1386" s="1"/>
      <c r="GY1386" s="1"/>
      <c r="GZ1386" s="1"/>
      <c r="HA1386" s="1"/>
      <c r="HB1386" s="1"/>
      <c r="HC1386" s="1"/>
      <c r="HD1386" s="1"/>
      <c r="HE1386" s="1"/>
      <c r="HF1386" s="1"/>
      <c r="HG1386" s="1"/>
      <c r="HH1386" s="1"/>
      <c r="HI1386" s="1"/>
      <c r="HJ1386" s="1"/>
      <c r="HK1386" s="1"/>
      <c r="HL1386" s="1"/>
      <c r="HM1386" s="1"/>
      <c r="HN1386" s="1"/>
      <c r="HO1386" s="1"/>
      <c r="HP1386" s="1"/>
      <c r="HQ1386" s="1"/>
      <c r="HR1386" s="1"/>
      <c r="HS1386" s="1"/>
      <c r="HT1386" s="1"/>
      <c r="HU1386" s="1"/>
      <c r="HV1386" s="1"/>
      <c r="HW1386" s="1"/>
      <c r="HX1386" s="1"/>
      <c r="HY1386" s="1"/>
      <c r="HZ1386" s="1"/>
      <c r="IA1386" s="1"/>
      <c r="IB1386" s="1"/>
      <c r="IC1386" s="1"/>
      <c r="ID1386" s="1"/>
      <c r="IE1386" s="1"/>
      <c r="IF1386" s="1"/>
      <c r="IG1386" s="1"/>
      <c r="IH1386" s="1"/>
      <c r="II1386" s="1"/>
      <c r="IJ1386" s="1"/>
      <c r="IK1386" s="1"/>
      <c r="IL1386" s="1"/>
      <c r="IM1386" s="1"/>
      <c r="IN1386" s="1"/>
      <c r="IO1386" s="1"/>
      <c r="IP1386" s="1"/>
      <c r="IQ1386" s="1"/>
      <c r="IR1386" s="1"/>
      <c r="IS1386" s="1"/>
      <c r="IT1386" s="1"/>
      <c r="IU1386" s="1"/>
      <c r="IV1386" s="1"/>
    </row>
    <row r="1387" spans="1:256" s="3" customFormat="1" ht="15" customHeight="1">
      <c r="A1387" s="1"/>
      <c r="B1387" s="1"/>
      <c r="C1387" s="1"/>
      <c r="D1387" s="1"/>
      <c r="E1387" s="1"/>
      <c r="F1387" s="1"/>
      <c r="G1387" s="1"/>
      <c r="H1387" s="1"/>
      <c r="I1387" s="1"/>
      <c r="J1387" s="1"/>
      <c r="K1387" s="19">
        <v>142</v>
      </c>
      <c r="L1387" s="12">
        <v>3.07</v>
      </c>
      <c r="M1387" s="12">
        <v>2.15</v>
      </c>
      <c r="N1387" s="14">
        <v>1.4E-2</v>
      </c>
      <c r="O1387" s="14">
        <v>0.01</v>
      </c>
      <c r="P1387" s="14">
        <v>6.6000000000000003E-2</v>
      </c>
      <c r="Q1387" s="14">
        <v>0.26</v>
      </c>
      <c r="R1387" s="14">
        <v>1.5</v>
      </c>
      <c r="S1387" s="12">
        <v>1.6</v>
      </c>
      <c r="T1387" s="15">
        <v>0</v>
      </c>
      <c r="U1387" s="15">
        <v>0.04</v>
      </c>
      <c r="V1387" s="15">
        <v>0</v>
      </c>
      <c r="W1387" s="15">
        <v>0</v>
      </c>
      <c r="X1387" s="15">
        <v>0</v>
      </c>
      <c r="Y1387" s="15">
        <v>0</v>
      </c>
      <c r="Z1387" s="14"/>
      <c r="AA1387" s="14"/>
      <c r="AB1387" s="14"/>
      <c r="AC1387" s="14"/>
      <c r="AD1387" s="14"/>
      <c r="AE1387" s="14"/>
      <c r="AF1387" s="14"/>
      <c r="AG1387" s="14"/>
      <c r="AH1387" s="14"/>
      <c r="AI1387" s="14"/>
      <c r="AJ1387" s="14">
        <v>900</v>
      </c>
      <c r="AK1387" s="14">
        <v>120</v>
      </c>
      <c r="AL1387" s="14">
        <v>350</v>
      </c>
      <c r="AM1387" s="14">
        <v>120</v>
      </c>
      <c r="AN1387" s="14"/>
      <c r="AO1387" s="14"/>
      <c r="AP1387" s="14"/>
      <c r="AQ1387" s="14"/>
      <c r="AR1387" s="14"/>
      <c r="AS1387" s="16"/>
      <c r="AT1387" s="14"/>
      <c r="AU1387" s="14"/>
      <c r="AV1387" s="14"/>
      <c r="AW1387" s="14"/>
      <c r="AX1387" s="14"/>
      <c r="AY1387" s="14"/>
      <c r="AZ1387" s="14"/>
      <c r="BA1387" s="14"/>
      <c r="BB1387" s="14">
        <v>119</v>
      </c>
      <c r="BC1387" s="38">
        <v>21</v>
      </c>
      <c r="BD1387" s="14"/>
      <c r="BE1387" s="14"/>
      <c r="BF1387" s="17">
        <v>14</v>
      </c>
      <c r="BG1387" s="14"/>
      <c r="BH1387" s="14"/>
      <c r="BI1387" s="14"/>
      <c r="BJ1387" s="14"/>
      <c r="BK1387" s="14"/>
      <c r="BL1387" s="14"/>
      <c r="BM1387" s="14"/>
      <c r="BN1387" s="14"/>
      <c r="BO1387" s="14"/>
      <c r="BP1387" s="14"/>
      <c r="BQ1387" s="14"/>
      <c r="BR1387" s="14"/>
      <c r="BS1387" s="14"/>
      <c r="BT1387" s="14"/>
      <c r="BU1387" s="14"/>
      <c r="BV1387" s="14"/>
      <c r="BW1387" s="14"/>
      <c r="BX1387" s="14"/>
      <c r="BY1387" s="14"/>
      <c r="BZ1387" s="14"/>
      <c r="CA1387" s="14"/>
      <c r="CB1387" s="14"/>
      <c r="CC1387" s="14"/>
      <c r="CD1387" s="14"/>
      <c r="CE1387" s="14"/>
      <c r="CF1387" s="14"/>
      <c r="CG1387" s="14"/>
      <c r="CH1387" s="14"/>
      <c r="CI1387" s="14"/>
      <c r="CJ1387" s="14"/>
      <c r="CK1387" s="14"/>
      <c r="CL1387" s="14"/>
      <c r="CM1387" s="14"/>
      <c r="CN1387" s="14"/>
      <c r="CO1387" s="14"/>
      <c r="CP1387" s="14"/>
      <c r="CQ1387" s="14"/>
      <c r="CR1387" s="14"/>
      <c r="CS1387" s="14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/>
      <c r="DH1387" s="1"/>
      <c r="DI1387" s="1"/>
      <c r="DJ1387" s="1"/>
      <c r="DK1387" s="1"/>
      <c r="DL1387" s="1"/>
      <c r="DM1387" s="1"/>
      <c r="DN1387" s="1"/>
      <c r="DO1387" s="1"/>
      <c r="DP1387" s="1"/>
      <c r="DQ1387" s="1"/>
      <c r="DR1387" s="1"/>
      <c r="DS1387" s="1"/>
      <c r="DT1387" s="1"/>
      <c r="DU1387" s="1"/>
      <c r="DV1387" s="1"/>
      <c r="DW1387" s="1"/>
      <c r="DX1387" s="1"/>
      <c r="DY1387" s="1"/>
      <c r="DZ1387" s="1"/>
      <c r="EA1387" s="1"/>
      <c r="EB1387" s="1"/>
      <c r="EC1387" s="1"/>
      <c r="ED1387" s="1"/>
      <c r="EE1387" s="1"/>
      <c r="EF1387" s="1"/>
      <c r="EG1387" s="1"/>
      <c r="EH1387" s="1"/>
      <c r="EI1387" s="1"/>
      <c r="EJ1387" s="1"/>
      <c r="EK1387" s="1"/>
      <c r="EL1387" s="1"/>
      <c r="EM1387" s="1"/>
      <c r="EN1387" s="1"/>
      <c r="EO1387" s="1"/>
      <c r="EP1387" s="1"/>
      <c r="EQ1387" s="1"/>
      <c r="ER1387" s="1"/>
      <c r="ES1387" s="1"/>
      <c r="ET1387" s="1"/>
      <c r="EU1387" s="1"/>
      <c r="EV1387" s="1"/>
      <c r="EW1387" s="1"/>
      <c r="EX1387" s="1"/>
      <c r="EY1387" s="1"/>
      <c r="EZ1387" s="1"/>
      <c r="FA1387" s="1"/>
      <c r="FB1387" s="1"/>
      <c r="FC1387" s="1"/>
      <c r="FD1387" s="1"/>
      <c r="FE1387" s="1"/>
      <c r="FF1387" s="1"/>
      <c r="FG1387" s="1"/>
      <c r="FH1387" s="1"/>
      <c r="FI1387" s="1"/>
      <c r="FJ1387" s="1"/>
      <c r="FK1387" s="1"/>
      <c r="FL1387" s="1"/>
      <c r="FM1387" s="1"/>
      <c r="FN1387" s="1"/>
      <c r="FO1387" s="1"/>
      <c r="FP1387" s="1"/>
      <c r="FQ1387" s="1"/>
      <c r="FR1387" s="1"/>
      <c r="FS1387" s="1"/>
      <c r="FT1387" s="1"/>
      <c r="FU1387" s="1"/>
      <c r="FV1387" s="1"/>
      <c r="FW1387" s="1"/>
      <c r="FX1387" s="1"/>
      <c r="FY1387" s="1"/>
      <c r="FZ1387" s="1"/>
      <c r="GA1387" s="1"/>
      <c r="GB1387" s="1"/>
      <c r="GC1387" s="1"/>
      <c r="GD1387" s="1"/>
      <c r="GE1387" s="1"/>
      <c r="GF1387" s="1"/>
      <c r="GG1387" s="1"/>
      <c r="GH1387" s="1"/>
      <c r="GI1387" s="1"/>
      <c r="GJ1387" s="1"/>
      <c r="GK1387" s="1"/>
      <c r="GL1387" s="1"/>
      <c r="GM1387" s="1"/>
      <c r="GN1387" s="1"/>
      <c r="GO1387" s="1"/>
      <c r="GP1387" s="1"/>
      <c r="GQ1387" s="1"/>
      <c r="GR1387" s="1"/>
      <c r="GS1387" s="1"/>
      <c r="GT1387" s="1"/>
      <c r="GU1387" s="1"/>
      <c r="GV1387" s="1"/>
      <c r="GW1387" s="1"/>
      <c r="GX1387" s="1"/>
      <c r="GY1387" s="1"/>
      <c r="GZ1387" s="1"/>
      <c r="HA1387" s="1"/>
      <c r="HB1387" s="1"/>
      <c r="HC1387" s="1"/>
      <c r="HD1387" s="1"/>
      <c r="HE1387" s="1"/>
      <c r="HF1387" s="1"/>
      <c r="HG1387" s="1"/>
      <c r="HH1387" s="1"/>
      <c r="HI1387" s="1"/>
      <c r="HJ1387" s="1"/>
      <c r="HK1387" s="1"/>
      <c r="HL1387" s="1"/>
      <c r="HM1387" s="1"/>
      <c r="HN1387" s="1"/>
      <c r="HO1387" s="1"/>
      <c r="HP1387" s="1"/>
      <c r="HQ1387" s="1"/>
      <c r="HR1387" s="1"/>
      <c r="HS1387" s="1"/>
      <c r="HT1387" s="1"/>
      <c r="HU1387" s="1"/>
      <c r="HV1387" s="1"/>
      <c r="HW1387" s="1"/>
      <c r="HX1387" s="1"/>
      <c r="HY1387" s="1"/>
      <c r="HZ1387" s="1"/>
      <c r="IA1387" s="1"/>
      <c r="IB1387" s="1"/>
      <c r="IC1387" s="1"/>
      <c r="ID1387" s="1"/>
      <c r="IE1387" s="1"/>
      <c r="IF1387" s="1"/>
      <c r="IG1387" s="1"/>
      <c r="IH1387" s="1"/>
      <c r="II1387" s="1"/>
      <c r="IJ1387" s="1"/>
      <c r="IK1387" s="1"/>
      <c r="IL1387" s="1"/>
      <c r="IM1387" s="1"/>
      <c r="IN1387" s="1"/>
      <c r="IO1387" s="1"/>
      <c r="IP1387" s="1"/>
      <c r="IQ1387" s="1"/>
      <c r="IR1387" s="1"/>
      <c r="IS1387" s="1"/>
      <c r="IT1387" s="1"/>
      <c r="IU1387" s="1"/>
      <c r="IV1387" s="1"/>
    </row>
    <row r="1388" spans="1:256" s="3" customFormat="1" ht="15" customHeight="1">
      <c r="A1388" s="1"/>
      <c r="B1388" s="1"/>
      <c r="C1388" s="1"/>
      <c r="D1388" s="1"/>
      <c r="E1388" s="1"/>
      <c r="F1388" s="1"/>
      <c r="G1388" s="1"/>
      <c r="H1388" s="1"/>
      <c r="I1388" s="1"/>
      <c r="J1388" s="1"/>
      <c r="K1388" s="19">
        <v>142</v>
      </c>
      <c r="L1388" s="12">
        <v>3.07</v>
      </c>
      <c r="M1388" s="12">
        <v>2.15</v>
      </c>
      <c r="N1388" s="14">
        <v>1.4E-2</v>
      </c>
      <c r="O1388" s="14">
        <v>0.01</v>
      </c>
      <c r="P1388" s="14">
        <v>6.6000000000000003E-2</v>
      </c>
      <c r="Q1388" s="14">
        <v>0.26</v>
      </c>
      <c r="R1388" s="14">
        <v>1.5</v>
      </c>
      <c r="S1388" s="12">
        <v>1.6</v>
      </c>
      <c r="T1388" s="15">
        <v>0</v>
      </c>
      <c r="U1388" s="15">
        <v>0.04</v>
      </c>
      <c r="V1388" s="15">
        <v>0</v>
      </c>
      <c r="W1388" s="15">
        <v>0</v>
      </c>
      <c r="X1388" s="15">
        <v>0</v>
      </c>
      <c r="Y1388" s="15">
        <v>0</v>
      </c>
      <c r="Z1388" s="14"/>
      <c r="AA1388" s="14"/>
      <c r="AB1388" s="14"/>
      <c r="AC1388" s="14"/>
      <c r="AD1388" s="14"/>
      <c r="AE1388" s="14"/>
      <c r="AF1388" s="14"/>
      <c r="AG1388" s="14"/>
      <c r="AH1388" s="14"/>
      <c r="AI1388" s="14"/>
      <c r="AJ1388" s="14">
        <v>900</v>
      </c>
      <c r="AK1388" s="14">
        <v>120</v>
      </c>
      <c r="AL1388" s="14">
        <v>350</v>
      </c>
      <c r="AM1388" s="14">
        <v>180</v>
      </c>
      <c r="AN1388" s="14"/>
      <c r="AO1388" s="14"/>
      <c r="AP1388" s="14"/>
      <c r="AQ1388" s="14"/>
      <c r="AR1388" s="14"/>
      <c r="AS1388" s="16"/>
      <c r="AT1388" s="14"/>
      <c r="AU1388" s="14"/>
      <c r="AV1388" s="14"/>
      <c r="AW1388" s="14"/>
      <c r="AX1388" s="14"/>
      <c r="AY1388" s="14"/>
      <c r="AZ1388" s="14"/>
      <c r="BA1388" s="14"/>
      <c r="BB1388" s="14">
        <v>121</v>
      </c>
      <c r="BC1388" s="38">
        <v>21</v>
      </c>
      <c r="BD1388" s="14"/>
      <c r="BE1388" s="14"/>
      <c r="BF1388" s="17">
        <v>19</v>
      </c>
      <c r="BG1388" s="14"/>
      <c r="BH1388" s="14"/>
      <c r="BI1388" s="14"/>
      <c r="BJ1388" s="14"/>
      <c r="BK1388" s="14"/>
      <c r="BL1388" s="14"/>
      <c r="BM1388" s="14"/>
      <c r="BN1388" s="14"/>
      <c r="BO1388" s="14"/>
      <c r="BP1388" s="14"/>
      <c r="BQ1388" s="14"/>
      <c r="BR1388" s="14"/>
      <c r="BS1388" s="14"/>
      <c r="BT1388" s="14"/>
      <c r="BU1388" s="14"/>
      <c r="BV1388" s="14"/>
      <c r="BW1388" s="14"/>
      <c r="BX1388" s="14"/>
      <c r="BY1388" s="14"/>
      <c r="BZ1388" s="14"/>
      <c r="CA1388" s="14"/>
      <c r="CB1388" s="14"/>
      <c r="CC1388" s="14"/>
      <c r="CD1388" s="14"/>
      <c r="CE1388" s="14"/>
      <c r="CF1388" s="14"/>
      <c r="CG1388" s="14"/>
      <c r="CH1388" s="14"/>
      <c r="CI1388" s="14"/>
      <c r="CJ1388" s="14"/>
      <c r="CK1388" s="14"/>
      <c r="CL1388" s="14"/>
      <c r="CM1388" s="14"/>
      <c r="CN1388" s="14"/>
      <c r="CO1388" s="14"/>
      <c r="CP1388" s="14"/>
      <c r="CQ1388" s="14"/>
      <c r="CR1388" s="14"/>
      <c r="CS1388" s="14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/>
      <c r="DH1388" s="1"/>
      <c r="DI1388" s="1"/>
      <c r="DJ1388" s="1"/>
      <c r="DK1388" s="1"/>
      <c r="DL1388" s="1"/>
      <c r="DM1388" s="1"/>
      <c r="DN1388" s="1"/>
      <c r="DO1388" s="1"/>
      <c r="DP1388" s="1"/>
      <c r="DQ1388" s="1"/>
      <c r="DR1388" s="1"/>
      <c r="DS1388" s="1"/>
      <c r="DT1388" s="1"/>
      <c r="DU1388" s="1"/>
      <c r="DV1388" s="1"/>
      <c r="DW1388" s="1"/>
      <c r="DX1388" s="1"/>
      <c r="DY1388" s="1"/>
      <c r="DZ1388" s="1"/>
      <c r="EA1388" s="1"/>
      <c r="EB1388" s="1"/>
      <c r="EC1388" s="1"/>
      <c r="ED1388" s="1"/>
      <c r="EE1388" s="1"/>
      <c r="EF1388" s="1"/>
      <c r="EG1388" s="1"/>
      <c r="EH1388" s="1"/>
      <c r="EI1388" s="1"/>
      <c r="EJ1388" s="1"/>
      <c r="EK1388" s="1"/>
      <c r="EL1388" s="1"/>
      <c r="EM1388" s="1"/>
      <c r="EN1388" s="1"/>
      <c r="EO1388" s="1"/>
      <c r="EP1388" s="1"/>
      <c r="EQ1388" s="1"/>
      <c r="ER1388" s="1"/>
      <c r="ES1388" s="1"/>
      <c r="ET1388" s="1"/>
      <c r="EU1388" s="1"/>
      <c r="EV1388" s="1"/>
      <c r="EW1388" s="1"/>
      <c r="EX1388" s="1"/>
      <c r="EY1388" s="1"/>
      <c r="EZ1388" s="1"/>
      <c r="FA1388" s="1"/>
      <c r="FB1388" s="1"/>
      <c r="FC1388" s="1"/>
      <c r="FD1388" s="1"/>
      <c r="FE1388" s="1"/>
      <c r="FF1388" s="1"/>
      <c r="FG1388" s="1"/>
      <c r="FH1388" s="1"/>
      <c r="FI1388" s="1"/>
      <c r="FJ1388" s="1"/>
      <c r="FK1388" s="1"/>
      <c r="FL1388" s="1"/>
      <c r="FM1388" s="1"/>
      <c r="FN1388" s="1"/>
      <c r="FO1388" s="1"/>
      <c r="FP1388" s="1"/>
      <c r="FQ1388" s="1"/>
      <c r="FR1388" s="1"/>
      <c r="FS1388" s="1"/>
      <c r="FT1388" s="1"/>
      <c r="FU1388" s="1"/>
      <c r="FV1388" s="1"/>
      <c r="FW1388" s="1"/>
      <c r="FX1388" s="1"/>
      <c r="FY1388" s="1"/>
      <c r="FZ1388" s="1"/>
      <c r="GA1388" s="1"/>
      <c r="GB1388" s="1"/>
      <c r="GC1388" s="1"/>
      <c r="GD1388" s="1"/>
      <c r="GE1388" s="1"/>
      <c r="GF1388" s="1"/>
      <c r="GG1388" s="1"/>
      <c r="GH1388" s="1"/>
      <c r="GI1388" s="1"/>
      <c r="GJ1388" s="1"/>
      <c r="GK1388" s="1"/>
      <c r="GL1388" s="1"/>
      <c r="GM1388" s="1"/>
      <c r="GN1388" s="1"/>
      <c r="GO1388" s="1"/>
      <c r="GP1388" s="1"/>
      <c r="GQ1388" s="1"/>
      <c r="GR1388" s="1"/>
      <c r="GS1388" s="1"/>
      <c r="GT1388" s="1"/>
      <c r="GU1388" s="1"/>
      <c r="GV1388" s="1"/>
      <c r="GW1388" s="1"/>
      <c r="GX1388" s="1"/>
      <c r="GY1388" s="1"/>
      <c r="GZ1388" s="1"/>
      <c r="HA1388" s="1"/>
      <c r="HB1388" s="1"/>
      <c r="HC1388" s="1"/>
      <c r="HD1388" s="1"/>
      <c r="HE1388" s="1"/>
      <c r="HF1388" s="1"/>
      <c r="HG1388" s="1"/>
      <c r="HH1388" s="1"/>
      <c r="HI1388" s="1"/>
      <c r="HJ1388" s="1"/>
      <c r="HK1388" s="1"/>
      <c r="HL1388" s="1"/>
      <c r="HM1388" s="1"/>
      <c r="HN1388" s="1"/>
      <c r="HO1388" s="1"/>
      <c r="HP1388" s="1"/>
      <c r="HQ1388" s="1"/>
      <c r="HR1388" s="1"/>
      <c r="HS1388" s="1"/>
      <c r="HT1388" s="1"/>
      <c r="HU1388" s="1"/>
      <c r="HV1388" s="1"/>
      <c r="HW1388" s="1"/>
      <c r="HX1388" s="1"/>
      <c r="HY1388" s="1"/>
      <c r="HZ1388" s="1"/>
      <c r="IA1388" s="1"/>
      <c r="IB1388" s="1"/>
      <c r="IC1388" s="1"/>
      <c r="ID1388" s="1"/>
      <c r="IE1388" s="1"/>
      <c r="IF1388" s="1"/>
      <c r="IG1388" s="1"/>
      <c r="IH1388" s="1"/>
      <c r="II1388" s="1"/>
      <c r="IJ1388" s="1"/>
      <c r="IK1388" s="1"/>
      <c r="IL1388" s="1"/>
      <c r="IM1388" s="1"/>
      <c r="IN1388" s="1"/>
      <c r="IO1388" s="1"/>
      <c r="IP1388" s="1"/>
      <c r="IQ1388" s="1"/>
      <c r="IR1388" s="1"/>
      <c r="IS1388" s="1"/>
      <c r="IT1388" s="1"/>
      <c r="IU1388" s="1"/>
      <c r="IV1388" s="1"/>
    </row>
    <row r="1389" spans="1:256" s="3" customFormat="1" ht="15" customHeight="1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9">
        <v>142</v>
      </c>
      <c r="L1389" s="12">
        <v>3.07</v>
      </c>
      <c r="M1389" s="12">
        <v>2.15</v>
      </c>
      <c r="N1389" s="14">
        <v>1.4E-2</v>
      </c>
      <c r="O1389" s="14">
        <v>0.01</v>
      </c>
      <c r="P1389" s="14">
        <v>6.6000000000000003E-2</v>
      </c>
      <c r="Q1389" s="14">
        <v>0.26</v>
      </c>
      <c r="R1389" s="14">
        <v>1.5</v>
      </c>
      <c r="S1389" s="12">
        <v>1.6</v>
      </c>
      <c r="T1389" s="15">
        <v>0</v>
      </c>
      <c r="U1389" s="15">
        <v>0.04</v>
      </c>
      <c r="V1389" s="15">
        <v>0</v>
      </c>
      <c r="W1389" s="15">
        <v>0</v>
      </c>
      <c r="X1389" s="15">
        <v>0</v>
      </c>
      <c r="Y1389" s="15">
        <v>0</v>
      </c>
      <c r="Z1389" s="14"/>
      <c r="AA1389" s="14"/>
      <c r="AB1389" s="14"/>
      <c r="AC1389" s="14"/>
      <c r="AD1389" s="14"/>
      <c r="AE1389" s="14"/>
      <c r="AF1389" s="14"/>
      <c r="AG1389" s="14"/>
      <c r="AH1389" s="14"/>
      <c r="AI1389" s="14"/>
      <c r="AJ1389" s="14">
        <v>900</v>
      </c>
      <c r="AK1389" s="14">
        <v>120</v>
      </c>
      <c r="AL1389" s="14">
        <v>350</v>
      </c>
      <c r="AM1389" s="14">
        <v>240</v>
      </c>
      <c r="AN1389" s="14"/>
      <c r="AO1389" s="14"/>
      <c r="AP1389" s="14"/>
      <c r="AQ1389" s="14"/>
      <c r="AR1389" s="14"/>
      <c r="AS1389" s="16"/>
      <c r="AT1389" s="14"/>
      <c r="AU1389" s="14"/>
      <c r="AV1389" s="14"/>
      <c r="AW1389" s="14"/>
      <c r="AX1389" s="14"/>
      <c r="AY1389" s="14"/>
      <c r="AZ1389" s="14"/>
      <c r="BA1389" s="14"/>
      <c r="BB1389" s="14">
        <v>105</v>
      </c>
      <c r="BC1389" s="38">
        <v>21</v>
      </c>
      <c r="BD1389" s="14"/>
      <c r="BE1389" s="14"/>
      <c r="BF1389" s="17">
        <v>16</v>
      </c>
      <c r="BG1389" s="14"/>
      <c r="BH1389" s="14"/>
      <c r="BI1389" s="14"/>
      <c r="BJ1389" s="14"/>
      <c r="BK1389" s="14"/>
      <c r="BL1389" s="14"/>
      <c r="BM1389" s="14"/>
      <c r="BN1389" s="14"/>
      <c r="BO1389" s="14"/>
      <c r="BP1389" s="14"/>
      <c r="BQ1389" s="14"/>
      <c r="BR1389" s="14"/>
      <c r="BS1389" s="14"/>
      <c r="BT1389" s="14"/>
      <c r="BU1389" s="14"/>
      <c r="BV1389" s="14"/>
      <c r="BW1389" s="14"/>
      <c r="BX1389" s="14"/>
      <c r="BY1389" s="14"/>
      <c r="BZ1389" s="14"/>
      <c r="CA1389" s="14"/>
      <c r="CB1389" s="14"/>
      <c r="CC1389" s="14"/>
      <c r="CD1389" s="14"/>
      <c r="CE1389" s="14"/>
      <c r="CF1389" s="14"/>
      <c r="CG1389" s="14"/>
      <c r="CH1389" s="14"/>
      <c r="CI1389" s="14"/>
      <c r="CJ1389" s="14"/>
      <c r="CK1389" s="14"/>
      <c r="CL1389" s="14"/>
      <c r="CM1389" s="14"/>
      <c r="CN1389" s="14"/>
      <c r="CO1389" s="14"/>
      <c r="CP1389" s="14"/>
      <c r="CQ1389" s="14"/>
      <c r="CR1389" s="14"/>
      <c r="CS1389" s="14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/>
      <c r="DH1389" s="1"/>
      <c r="DI1389" s="1"/>
      <c r="DJ1389" s="1"/>
      <c r="DK1389" s="1"/>
      <c r="DL1389" s="1"/>
      <c r="DM1389" s="1"/>
      <c r="DN1389" s="1"/>
      <c r="DO1389" s="1"/>
      <c r="DP1389" s="1"/>
      <c r="DQ1389" s="1"/>
      <c r="DR1389" s="1"/>
      <c r="DS1389" s="1"/>
      <c r="DT1389" s="1"/>
      <c r="DU1389" s="1"/>
      <c r="DV1389" s="1"/>
      <c r="DW1389" s="1"/>
      <c r="DX1389" s="1"/>
      <c r="DY1389" s="1"/>
      <c r="DZ1389" s="1"/>
      <c r="EA1389" s="1"/>
      <c r="EB1389" s="1"/>
      <c r="EC1389" s="1"/>
      <c r="ED1389" s="1"/>
      <c r="EE1389" s="1"/>
      <c r="EF1389" s="1"/>
      <c r="EG1389" s="1"/>
      <c r="EH1389" s="1"/>
      <c r="EI1389" s="1"/>
      <c r="EJ1389" s="1"/>
      <c r="EK1389" s="1"/>
      <c r="EL1389" s="1"/>
      <c r="EM1389" s="1"/>
      <c r="EN1389" s="1"/>
      <c r="EO1389" s="1"/>
      <c r="EP1389" s="1"/>
      <c r="EQ1389" s="1"/>
      <c r="ER1389" s="1"/>
      <c r="ES1389" s="1"/>
      <c r="ET1389" s="1"/>
      <c r="EU1389" s="1"/>
      <c r="EV1389" s="1"/>
      <c r="EW1389" s="1"/>
      <c r="EX1389" s="1"/>
      <c r="EY1389" s="1"/>
      <c r="EZ1389" s="1"/>
      <c r="FA1389" s="1"/>
      <c r="FB1389" s="1"/>
      <c r="FC1389" s="1"/>
      <c r="FD1389" s="1"/>
      <c r="FE1389" s="1"/>
      <c r="FF1389" s="1"/>
      <c r="FG1389" s="1"/>
      <c r="FH1389" s="1"/>
      <c r="FI1389" s="1"/>
      <c r="FJ1389" s="1"/>
      <c r="FK1389" s="1"/>
      <c r="FL1389" s="1"/>
      <c r="FM1389" s="1"/>
      <c r="FN1389" s="1"/>
      <c r="FO1389" s="1"/>
      <c r="FP1389" s="1"/>
      <c r="FQ1389" s="1"/>
      <c r="FR1389" s="1"/>
      <c r="FS1389" s="1"/>
      <c r="FT1389" s="1"/>
      <c r="FU1389" s="1"/>
      <c r="FV1389" s="1"/>
      <c r="FW1389" s="1"/>
      <c r="FX1389" s="1"/>
      <c r="FY1389" s="1"/>
      <c r="FZ1389" s="1"/>
      <c r="GA1389" s="1"/>
      <c r="GB1389" s="1"/>
      <c r="GC1389" s="1"/>
      <c r="GD1389" s="1"/>
      <c r="GE1389" s="1"/>
      <c r="GF1389" s="1"/>
      <c r="GG1389" s="1"/>
      <c r="GH1389" s="1"/>
      <c r="GI1389" s="1"/>
      <c r="GJ1389" s="1"/>
      <c r="GK1389" s="1"/>
      <c r="GL1389" s="1"/>
      <c r="GM1389" s="1"/>
      <c r="GN1389" s="1"/>
      <c r="GO1389" s="1"/>
      <c r="GP1389" s="1"/>
      <c r="GQ1389" s="1"/>
      <c r="GR1389" s="1"/>
      <c r="GS1389" s="1"/>
      <c r="GT1389" s="1"/>
      <c r="GU1389" s="1"/>
      <c r="GV1389" s="1"/>
      <c r="GW1389" s="1"/>
      <c r="GX1389" s="1"/>
      <c r="GY1389" s="1"/>
      <c r="GZ1389" s="1"/>
      <c r="HA1389" s="1"/>
      <c r="HB1389" s="1"/>
      <c r="HC1389" s="1"/>
      <c r="HD1389" s="1"/>
      <c r="HE1389" s="1"/>
      <c r="HF1389" s="1"/>
      <c r="HG1389" s="1"/>
      <c r="HH1389" s="1"/>
      <c r="HI1389" s="1"/>
      <c r="HJ1389" s="1"/>
      <c r="HK1389" s="1"/>
      <c r="HL1389" s="1"/>
      <c r="HM1389" s="1"/>
      <c r="HN1389" s="1"/>
      <c r="HO1389" s="1"/>
      <c r="HP1389" s="1"/>
      <c r="HQ1389" s="1"/>
      <c r="HR1389" s="1"/>
      <c r="HS1389" s="1"/>
      <c r="HT1389" s="1"/>
      <c r="HU1389" s="1"/>
      <c r="HV1389" s="1"/>
      <c r="HW1389" s="1"/>
      <c r="HX1389" s="1"/>
      <c r="HY1389" s="1"/>
      <c r="HZ1389" s="1"/>
      <c r="IA1389" s="1"/>
      <c r="IB1389" s="1"/>
      <c r="IC1389" s="1"/>
      <c r="ID1389" s="1"/>
      <c r="IE1389" s="1"/>
      <c r="IF1389" s="1"/>
      <c r="IG1389" s="1"/>
      <c r="IH1389" s="1"/>
      <c r="II1389" s="1"/>
      <c r="IJ1389" s="1"/>
      <c r="IK1389" s="1"/>
      <c r="IL1389" s="1"/>
      <c r="IM1389" s="1"/>
      <c r="IN1389" s="1"/>
      <c r="IO1389" s="1"/>
      <c r="IP1389" s="1"/>
      <c r="IQ1389" s="1"/>
      <c r="IR1389" s="1"/>
      <c r="IS1389" s="1"/>
      <c r="IT1389" s="1"/>
      <c r="IU1389" s="1"/>
      <c r="IV1389" s="1"/>
    </row>
    <row r="1390" spans="1:256" s="3" customFormat="1" ht="15" customHeight="1">
      <c r="A1390" s="1"/>
      <c r="B1390" s="1"/>
      <c r="C1390" s="1"/>
      <c r="D1390" s="1"/>
      <c r="E1390" s="1"/>
      <c r="F1390" s="1"/>
      <c r="G1390" s="1"/>
      <c r="H1390" s="1"/>
      <c r="I1390" s="1"/>
      <c r="J1390" s="1"/>
      <c r="K1390" s="19">
        <v>142</v>
      </c>
      <c r="L1390" s="12">
        <v>3.07</v>
      </c>
      <c r="M1390" s="12">
        <v>2.15</v>
      </c>
      <c r="N1390" s="14">
        <v>1.4E-2</v>
      </c>
      <c r="O1390" s="14">
        <v>0.01</v>
      </c>
      <c r="P1390" s="14">
        <v>6.6000000000000003E-2</v>
      </c>
      <c r="Q1390" s="14">
        <v>0.26</v>
      </c>
      <c r="R1390" s="14">
        <v>1.5</v>
      </c>
      <c r="S1390" s="12">
        <v>1.6</v>
      </c>
      <c r="T1390" s="15">
        <v>0</v>
      </c>
      <c r="U1390" s="15">
        <v>0.04</v>
      </c>
      <c r="V1390" s="15">
        <v>0</v>
      </c>
      <c r="W1390" s="15">
        <v>0</v>
      </c>
      <c r="X1390" s="15">
        <v>0</v>
      </c>
      <c r="Y1390" s="15">
        <v>0</v>
      </c>
      <c r="Z1390" s="14"/>
      <c r="AA1390" s="14"/>
      <c r="AB1390" s="14"/>
      <c r="AC1390" s="14"/>
      <c r="AD1390" s="14"/>
      <c r="AE1390" s="14"/>
      <c r="AF1390" s="14"/>
      <c r="AG1390" s="14"/>
      <c r="AH1390" s="14"/>
      <c r="AI1390" s="14"/>
      <c r="AJ1390" s="14">
        <v>900</v>
      </c>
      <c r="AK1390" s="14">
        <v>120</v>
      </c>
      <c r="AL1390" s="14">
        <v>350</v>
      </c>
      <c r="AM1390" s="14">
        <v>360</v>
      </c>
      <c r="AN1390" s="14"/>
      <c r="AO1390" s="14"/>
      <c r="AP1390" s="14"/>
      <c r="AQ1390" s="14"/>
      <c r="AR1390" s="14"/>
      <c r="AS1390" s="16"/>
      <c r="AT1390" s="14"/>
      <c r="AU1390" s="14"/>
      <c r="AV1390" s="14"/>
      <c r="AW1390" s="14"/>
      <c r="AX1390" s="14"/>
      <c r="AY1390" s="14"/>
      <c r="AZ1390" s="14"/>
      <c r="BA1390" s="14"/>
      <c r="BB1390" s="14">
        <v>50</v>
      </c>
      <c r="BC1390" s="38">
        <v>21</v>
      </c>
      <c r="BD1390" s="14"/>
      <c r="BE1390" s="14"/>
      <c r="BF1390" s="17">
        <v>8.1999999999999993</v>
      </c>
      <c r="BG1390" s="14"/>
      <c r="BH1390" s="14"/>
      <c r="BI1390" s="14"/>
      <c r="BJ1390" s="14"/>
      <c r="BK1390" s="14"/>
      <c r="BL1390" s="14"/>
      <c r="BM1390" s="14"/>
      <c r="BN1390" s="14"/>
      <c r="BO1390" s="14"/>
      <c r="BP1390" s="14"/>
      <c r="BQ1390" s="14"/>
      <c r="BR1390" s="14"/>
      <c r="BS1390" s="14"/>
      <c r="BT1390" s="14"/>
      <c r="BU1390" s="14"/>
      <c r="BV1390" s="14"/>
      <c r="BW1390" s="14"/>
      <c r="BX1390" s="14"/>
      <c r="BY1390" s="14"/>
      <c r="BZ1390" s="14"/>
      <c r="CA1390" s="14"/>
      <c r="CB1390" s="14"/>
      <c r="CC1390" s="14"/>
      <c r="CD1390" s="14"/>
      <c r="CE1390" s="14"/>
      <c r="CF1390" s="14"/>
      <c r="CG1390" s="14"/>
      <c r="CH1390" s="14"/>
      <c r="CI1390" s="14"/>
      <c r="CJ1390" s="14"/>
      <c r="CK1390" s="14"/>
      <c r="CL1390" s="14"/>
      <c r="CM1390" s="14"/>
      <c r="CN1390" s="14"/>
      <c r="CO1390" s="14"/>
      <c r="CP1390" s="14"/>
      <c r="CQ1390" s="14"/>
      <c r="CR1390" s="14"/>
      <c r="CS1390" s="14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/>
      <c r="DH1390" s="1"/>
      <c r="DI1390" s="1"/>
      <c r="DJ1390" s="1"/>
      <c r="DK1390" s="1"/>
      <c r="DL1390" s="1"/>
      <c r="DM1390" s="1"/>
      <c r="DN1390" s="1"/>
      <c r="DO1390" s="1"/>
      <c r="DP1390" s="1"/>
      <c r="DQ1390" s="1"/>
      <c r="DR1390" s="1"/>
      <c r="DS1390" s="1"/>
      <c r="DT1390" s="1"/>
      <c r="DU1390" s="1"/>
      <c r="DV1390" s="1"/>
      <c r="DW1390" s="1"/>
      <c r="DX1390" s="1"/>
      <c r="DY1390" s="1"/>
      <c r="DZ1390" s="1"/>
      <c r="EA1390" s="1"/>
      <c r="EB1390" s="1"/>
      <c r="EC1390" s="1"/>
      <c r="ED1390" s="1"/>
      <c r="EE1390" s="1"/>
      <c r="EF1390" s="1"/>
      <c r="EG1390" s="1"/>
      <c r="EH1390" s="1"/>
      <c r="EI1390" s="1"/>
      <c r="EJ1390" s="1"/>
      <c r="EK1390" s="1"/>
      <c r="EL1390" s="1"/>
      <c r="EM1390" s="1"/>
      <c r="EN1390" s="1"/>
      <c r="EO1390" s="1"/>
      <c r="EP1390" s="1"/>
      <c r="EQ1390" s="1"/>
      <c r="ER1390" s="1"/>
      <c r="ES1390" s="1"/>
      <c r="ET1390" s="1"/>
      <c r="EU1390" s="1"/>
      <c r="EV1390" s="1"/>
      <c r="EW1390" s="1"/>
      <c r="EX1390" s="1"/>
      <c r="EY1390" s="1"/>
      <c r="EZ1390" s="1"/>
      <c r="FA1390" s="1"/>
      <c r="FB1390" s="1"/>
      <c r="FC1390" s="1"/>
      <c r="FD1390" s="1"/>
      <c r="FE1390" s="1"/>
      <c r="FF1390" s="1"/>
      <c r="FG1390" s="1"/>
      <c r="FH1390" s="1"/>
      <c r="FI1390" s="1"/>
      <c r="FJ1390" s="1"/>
      <c r="FK1390" s="1"/>
      <c r="FL1390" s="1"/>
      <c r="FM1390" s="1"/>
      <c r="FN1390" s="1"/>
      <c r="FO1390" s="1"/>
      <c r="FP1390" s="1"/>
      <c r="FQ1390" s="1"/>
      <c r="FR1390" s="1"/>
      <c r="FS1390" s="1"/>
      <c r="FT1390" s="1"/>
      <c r="FU1390" s="1"/>
      <c r="FV1390" s="1"/>
      <c r="FW1390" s="1"/>
      <c r="FX1390" s="1"/>
      <c r="FY1390" s="1"/>
      <c r="FZ1390" s="1"/>
      <c r="GA1390" s="1"/>
      <c r="GB1390" s="1"/>
      <c r="GC1390" s="1"/>
      <c r="GD1390" s="1"/>
      <c r="GE1390" s="1"/>
      <c r="GF1390" s="1"/>
      <c r="GG1390" s="1"/>
      <c r="GH1390" s="1"/>
      <c r="GI1390" s="1"/>
      <c r="GJ1390" s="1"/>
      <c r="GK1390" s="1"/>
      <c r="GL1390" s="1"/>
      <c r="GM1390" s="1"/>
      <c r="GN1390" s="1"/>
      <c r="GO1390" s="1"/>
      <c r="GP1390" s="1"/>
      <c r="GQ1390" s="1"/>
      <c r="GR1390" s="1"/>
      <c r="GS1390" s="1"/>
      <c r="GT1390" s="1"/>
      <c r="GU1390" s="1"/>
      <c r="GV1390" s="1"/>
      <c r="GW1390" s="1"/>
      <c r="GX1390" s="1"/>
      <c r="GY1390" s="1"/>
      <c r="GZ1390" s="1"/>
      <c r="HA1390" s="1"/>
      <c r="HB1390" s="1"/>
      <c r="HC1390" s="1"/>
      <c r="HD1390" s="1"/>
      <c r="HE1390" s="1"/>
      <c r="HF1390" s="1"/>
      <c r="HG1390" s="1"/>
      <c r="HH1390" s="1"/>
      <c r="HI1390" s="1"/>
      <c r="HJ1390" s="1"/>
      <c r="HK1390" s="1"/>
      <c r="HL1390" s="1"/>
      <c r="HM1390" s="1"/>
      <c r="HN1390" s="1"/>
      <c r="HO1390" s="1"/>
      <c r="HP1390" s="1"/>
      <c r="HQ1390" s="1"/>
      <c r="HR1390" s="1"/>
      <c r="HS1390" s="1"/>
      <c r="HT1390" s="1"/>
      <c r="HU1390" s="1"/>
      <c r="HV1390" s="1"/>
      <c r="HW1390" s="1"/>
      <c r="HX1390" s="1"/>
      <c r="HY1390" s="1"/>
      <c r="HZ1390" s="1"/>
      <c r="IA1390" s="1"/>
      <c r="IB1390" s="1"/>
      <c r="IC1390" s="1"/>
      <c r="ID1390" s="1"/>
      <c r="IE1390" s="1"/>
      <c r="IF1390" s="1"/>
      <c r="IG1390" s="1"/>
      <c r="IH1390" s="1"/>
      <c r="II1390" s="1"/>
      <c r="IJ1390" s="1"/>
      <c r="IK1390" s="1"/>
      <c r="IL1390" s="1"/>
      <c r="IM1390" s="1"/>
      <c r="IN1390" s="1"/>
      <c r="IO1390" s="1"/>
      <c r="IP1390" s="1"/>
      <c r="IQ1390" s="1"/>
      <c r="IR1390" s="1"/>
      <c r="IS1390" s="1"/>
      <c r="IT1390" s="1"/>
      <c r="IU1390" s="1"/>
      <c r="IV1390" s="1"/>
    </row>
    <row r="1391" spans="1:256" s="3" customFormat="1" ht="15" customHeight="1">
      <c r="A1391" s="1"/>
      <c r="B1391" s="1"/>
      <c r="C1391" s="1"/>
      <c r="D1391" s="1"/>
      <c r="E1391" s="1"/>
      <c r="F1391" s="1"/>
      <c r="G1391" s="1"/>
      <c r="H1391" s="1"/>
      <c r="I1391" s="1"/>
      <c r="J1391" s="1"/>
      <c r="K1391" s="19">
        <v>143</v>
      </c>
      <c r="L1391" s="12">
        <v>3.69</v>
      </c>
      <c r="M1391" s="12">
        <v>2.6</v>
      </c>
      <c r="N1391" s="14">
        <v>5.0000000000000001E-3</v>
      </c>
      <c r="O1391" s="14">
        <v>1.6E-2</v>
      </c>
      <c r="P1391" s="14">
        <v>6.4000000000000001E-2</v>
      </c>
      <c r="Q1391" s="14">
        <v>0.36</v>
      </c>
      <c r="R1391" s="14"/>
      <c r="S1391" s="12">
        <v>0.28999999999999998</v>
      </c>
      <c r="T1391" s="15"/>
      <c r="U1391" s="15"/>
      <c r="V1391" s="15"/>
      <c r="W1391" s="15"/>
      <c r="X1391" s="15"/>
      <c r="Y1391" s="15"/>
      <c r="Z1391" s="14">
        <v>300</v>
      </c>
      <c r="AA1391" s="14"/>
      <c r="AB1391" s="14"/>
      <c r="AC1391" s="14"/>
      <c r="AD1391" s="14"/>
      <c r="AE1391" s="14"/>
      <c r="AF1391" s="14"/>
      <c r="AG1391" s="14"/>
      <c r="AH1391" s="14"/>
      <c r="AI1391" s="14">
        <v>2</v>
      </c>
      <c r="AJ1391" s="14">
        <v>900</v>
      </c>
      <c r="AK1391" s="14">
        <v>30</v>
      </c>
      <c r="AL1391" s="14">
        <v>350</v>
      </c>
      <c r="AM1391" s="14">
        <v>10</v>
      </c>
      <c r="AN1391" s="14"/>
      <c r="AO1391" s="14"/>
      <c r="AP1391" s="14"/>
      <c r="AQ1391" s="14"/>
      <c r="AR1391" s="14"/>
      <c r="AS1391" s="16"/>
      <c r="AT1391" s="14">
        <v>1000</v>
      </c>
      <c r="AU1391" s="14">
        <v>875</v>
      </c>
      <c r="AV1391" s="14">
        <v>1.5</v>
      </c>
      <c r="AW1391" s="14"/>
      <c r="AX1391" s="14"/>
      <c r="AY1391" s="14"/>
      <c r="AZ1391" s="14"/>
      <c r="BA1391" s="14">
        <v>380</v>
      </c>
      <c r="BB1391" s="14">
        <v>40</v>
      </c>
      <c r="BC1391" s="38">
        <v>21</v>
      </c>
      <c r="BD1391" s="14"/>
      <c r="BE1391" s="14"/>
      <c r="BF1391" s="17">
        <v>20.5</v>
      </c>
      <c r="BG1391" s="14"/>
      <c r="BH1391" s="14"/>
      <c r="BI1391" s="14"/>
      <c r="BJ1391" s="14"/>
      <c r="BK1391" s="14"/>
      <c r="BL1391" s="14"/>
      <c r="BM1391" s="14"/>
      <c r="BN1391" s="14"/>
      <c r="BO1391" s="14"/>
      <c r="BP1391" s="14"/>
      <c r="BQ1391" s="14"/>
      <c r="BR1391" s="14"/>
      <c r="BS1391" s="14"/>
      <c r="BT1391" s="14"/>
      <c r="BU1391" s="14"/>
      <c r="BV1391" s="14"/>
      <c r="BW1391" s="14"/>
      <c r="BX1391" s="14"/>
      <c r="BY1391" s="14"/>
      <c r="BZ1391" s="14"/>
      <c r="CA1391" s="14"/>
      <c r="CB1391" s="14"/>
      <c r="CC1391" s="14"/>
      <c r="CD1391" s="14"/>
      <c r="CE1391" s="14"/>
      <c r="CF1391" s="14"/>
      <c r="CG1391" s="14"/>
      <c r="CH1391" s="14"/>
      <c r="CI1391" s="14"/>
      <c r="CJ1391" s="14"/>
      <c r="CK1391" s="14"/>
      <c r="CL1391" s="14"/>
      <c r="CM1391" s="14"/>
      <c r="CN1391" s="14"/>
      <c r="CO1391" s="14"/>
      <c r="CP1391" s="14"/>
      <c r="CQ1391" s="14"/>
      <c r="CR1391" s="14"/>
      <c r="CS1391" s="14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/>
      <c r="DH1391" s="1"/>
      <c r="DI1391" s="1"/>
      <c r="DJ1391" s="1"/>
      <c r="DK1391" s="1"/>
      <c r="DL1391" s="1"/>
      <c r="DM1391" s="1"/>
      <c r="DN1391" s="1"/>
      <c r="DO1391" s="1"/>
      <c r="DP1391" s="1"/>
      <c r="DQ1391" s="1"/>
      <c r="DR1391" s="1"/>
      <c r="DS1391" s="1"/>
      <c r="DT1391" s="1"/>
      <c r="DU1391" s="1"/>
      <c r="DV1391" s="1"/>
      <c r="DW1391" s="1"/>
      <c r="DX1391" s="1"/>
      <c r="DY1391" s="1"/>
      <c r="DZ1391" s="1"/>
      <c r="EA1391" s="1"/>
      <c r="EB1391" s="1"/>
      <c r="EC1391" s="1"/>
      <c r="ED1391" s="1"/>
      <c r="EE1391" s="1"/>
      <c r="EF1391" s="1"/>
      <c r="EG1391" s="1"/>
      <c r="EH1391" s="1"/>
      <c r="EI1391" s="1"/>
      <c r="EJ1391" s="1"/>
      <c r="EK1391" s="1"/>
      <c r="EL1391" s="1"/>
      <c r="EM1391" s="1"/>
      <c r="EN1391" s="1"/>
      <c r="EO1391" s="1"/>
      <c r="EP1391" s="1"/>
      <c r="EQ1391" s="1"/>
      <c r="ER1391" s="1"/>
      <c r="ES1391" s="1"/>
      <c r="ET1391" s="1"/>
      <c r="EU1391" s="1"/>
      <c r="EV1391" s="1"/>
      <c r="EW1391" s="1"/>
      <c r="EX1391" s="1"/>
      <c r="EY1391" s="1"/>
      <c r="EZ1391" s="1"/>
      <c r="FA1391" s="1"/>
      <c r="FB1391" s="1"/>
      <c r="FC1391" s="1"/>
      <c r="FD1391" s="1"/>
      <c r="FE1391" s="1"/>
      <c r="FF1391" s="1"/>
      <c r="FG1391" s="1"/>
      <c r="FH1391" s="1"/>
      <c r="FI1391" s="1"/>
      <c r="FJ1391" s="1"/>
      <c r="FK1391" s="1"/>
      <c r="FL1391" s="1"/>
      <c r="FM1391" s="1"/>
      <c r="FN1391" s="1"/>
      <c r="FO1391" s="1"/>
      <c r="FP1391" s="1"/>
      <c r="FQ1391" s="1"/>
      <c r="FR1391" s="1"/>
      <c r="FS1391" s="1"/>
      <c r="FT1391" s="1"/>
      <c r="FU1391" s="1"/>
      <c r="FV1391" s="1"/>
      <c r="FW1391" s="1"/>
      <c r="FX1391" s="1"/>
      <c r="FY1391" s="1"/>
      <c r="FZ1391" s="1"/>
      <c r="GA1391" s="1"/>
      <c r="GB1391" s="1"/>
      <c r="GC1391" s="1"/>
      <c r="GD1391" s="1"/>
      <c r="GE1391" s="1"/>
      <c r="GF1391" s="1"/>
      <c r="GG1391" s="1"/>
      <c r="GH1391" s="1"/>
      <c r="GI1391" s="1"/>
      <c r="GJ1391" s="1"/>
      <c r="GK1391" s="1"/>
      <c r="GL1391" s="1"/>
      <c r="GM1391" s="1"/>
      <c r="GN1391" s="1"/>
      <c r="GO1391" s="1"/>
      <c r="GP1391" s="1"/>
      <c r="GQ1391" s="1"/>
      <c r="GR1391" s="1"/>
      <c r="GS1391" s="1"/>
      <c r="GT1391" s="1"/>
      <c r="GU1391" s="1"/>
      <c r="GV1391" s="1"/>
      <c r="GW1391" s="1"/>
      <c r="GX1391" s="1"/>
      <c r="GY1391" s="1"/>
      <c r="GZ1391" s="1"/>
      <c r="HA1391" s="1"/>
      <c r="HB1391" s="1"/>
      <c r="HC1391" s="1"/>
      <c r="HD1391" s="1"/>
      <c r="HE1391" s="1"/>
      <c r="HF1391" s="1"/>
      <c r="HG1391" s="1"/>
      <c r="HH1391" s="1"/>
      <c r="HI1391" s="1"/>
      <c r="HJ1391" s="1"/>
      <c r="HK1391" s="1"/>
      <c r="HL1391" s="1"/>
      <c r="HM1391" s="1"/>
      <c r="HN1391" s="1"/>
      <c r="HO1391" s="1"/>
      <c r="HP1391" s="1"/>
      <c r="HQ1391" s="1"/>
      <c r="HR1391" s="1"/>
      <c r="HS1391" s="1"/>
      <c r="HT1391" s="1"/>
      <c r="HU1391" s="1"/>
      <c r="HV1391" s="1"/>
      <c r="HW1391" s="1"/>
      <c r="HX1391" s="1"/>
      <c r="HY1391" s="1"/>
      <c r="HZ1391" s="1"/>
      <c r="IA1391" s="1"/>
      <c r="IB1391" s="1"/>
      <c r="IC1391" s="1"/>
      <c r="ID1391" s="1"/>
      <c r="IE1391" s="1"/>
      <c r="IF1391" s="1"/>
      <c r="IG1391" s="1"/>
      <c r="IH1391" s="1"/>
      <c r="II1391" s="1"/>
      <c r="IJ1391" s="1"/>
      <c r="IK1391" s="1"/>
      <c r="IL1391" s="1"/>
      <c r="IM1391" s="1"/>
      <c r="IN1391" s="1"/>
      <c r="IO1391" s="1"/>
      <c r="IP1391" s="1"/>
      <c r="IQ1391" s="1"/>
      <c r="IR1391" s="1"/>
      <c r="IS1391" s="1"/>
      <c r="IT1391" s="1"/>
      <c r="IU1391" s="1"/>
      <c r="IV1391" s="1"/>
    </row>
    <row r="1392" spans="1:256" s="3" customFormat="1" ht="15" customHeight="1">
      <c r="A1392" s="1"/>
      <c r="B1392" s="1"/>
      <c r="C1392" s="1"/>
      <c r="D1392" s="1"/>
      <c r="E1392" s="1"/>
      <c r="F1392" s="1"/>
      <c r="G1392" s="1"/>
      <c r="H1392" s="1"/>
      <c r="I1392" s="1"/>
      <c r="J1392" s="1"/>
      <c r="K1392" s="19">
        <v>143</v>
      </c>
      <c r="L1392" s="12">
        <v>3.69</v>
      </c>
      <c r="M1392" s="12">
        <v>2.6</v>
      </c>
      <c r="N1392" s="14">
        <v>5.0000000000000001E-3</v>
      </c>
      <c r="O1392" s="14">
        <v>1.6E-2</v>
      </c>
      <c r="P1392" s="14">
        <v>6.4000000000000001E-2</v>
      </c>
      <c r="Q1392" s="14">
        <v>0.36</v>
      </c>
      <c r="R1392" s="14"/>
      <c r="S1392" s="12">
        <v>0.28999999999999998</v>
      </c>
      <c r="T1392" s="15"/>
      <c r="U1392" s="15"/>
      <c r="V1392" s="15"/>
      <c r="W1392" s="15"/>
      <c r="X1392" s="15"/>
      <c r="Y1392" s="15"/>
      <c r="Z1392" s="14">
        <v>180</v>
      </c>
      <c r="AA1392" s="14"/>
      <c r="AB1392" s="14"/>
      <c r="AC1392" s="14"/>
      <c r="AD1392" s="14"/>
      <c r="AE1392" s="14"/>
      <c r="AF1392" s="14"/>
      <c r="AG1392" s="14"/>
      <c r="AH1392" s="14"/>
      <c r="AI1392" s="14">
        <v>4</v>
      </c>
      <c r="AJ1392" s="14">
        <v>900</v>
      </c>
      <c r="AK1392" s="14">
        <v>30</v>
      </c>
      <c r="AL1392" s="14">
        <v>350</v>
      </c>
      <c r="AM1392" s="14">
        <v>10</v>
      </c>
      <c r="AN1392" s="14"/>
      <c r="AO1392" s="14"/>
      <c r="AP1392" s="14"/>
      <c r="AQ1392" s="14"/>
      <c r="AR1392" s="14"/>
      <c r="AS1392" s="16"/>
      <c r="AT1392" s="14">
        <v>970</v>
      </c>
      <c r="AU1392" s="14">
        <v>840</v>
      </c>
      <c r="AV1392" s="14">
        <v>2</v>
      </c>
      <c r="AW1392" s="14"/>
      <c r="AX1392" s="14"/>
      <c r="AY1392" s="14"/>
      <c r="AZ1392" s="14"/>
      <c r="BA1392" s="14">
        <v>370</v>
      </c>
      <c r="BB1392" s="14">
        <v>50</v>
      </c>
      <c r="BC1392" s="38">
        <v>21</v>
      </c>
      <c r="BD1392" s="14"/>
      <c r="BE1392" s="14"/>
      <c r="BF1392" s="17">
        <v>22</v>
      </c>
      <c r="BG1392" s="14"/>
      <c r="BH1392" s="14"/>
      <c r="BI1392" s="14"/>
      <c r="BJ1392" s="14"/>
      <c r="BK1392" s="14"/>
      <c r="BL1392" s="14"/>
      <c r="BM1392" s="14"/>
      <c r="BN1392" s="14"/>
      <c r="BO1392" s="14"/>
      <c r="BP1392" s="14"/>
      <c r="BQ1392" s="14"/>
      <c r="BR1392" s="14"/>
      <c r="BS1392" s="14"/>
      <c r="BT1392" s="14"/>
      <c r="BU1392" s="14"/>
      <c r="BV1392" s="14"/>
      <c r="BW1392" s="14"/>
      <c r="BX1392" s="14"/>
      <c r="BY1392" s="14"/>
      <c r="BZ1392" s="14"/>
      <c r="CA1392" s="14"/>
      <c r="CB1392" s="14"/>
      <c r="CC1392" s="14"/>
      <c r="CD1392" s="14"/>
      <c r="CE1392" s="14"/>
      <c r="CF1392" s="14"/>
      <c r="CG1392" s="14"/>
      <c r="CH1392" s="14"/>
      <c r="CI1392" s="14"/>
      <c r="CJ1392" s="14"/>
      <c r="CK1392" s="14"/>
      <c r="CL1392" s="14"/>
      <c r="CM1392" s="14"/>
      <c r="CN1392" s="14"/>
      <c r="CO1392" s="14"/>
      <c r="CP1392" s="14"/>
      <c r="CQ1392" s="14"/>
      <c r="CR1392" s="14"/>
      <c r="CS1392" s="14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/>
      <c r="DH1392" s="1"/>
      <c r="DI1392" s="1"/>
      <c r="DJ1392" s="1"/>
      <c r="DK1392" s="1"/>
      <c r="DL1392" s="1"/>
      <c r="DM1392" s="1"/>
      <c r="DN1392" s="1"/>
      <c r="DO1392" s="1"/>
      <c r="DP1392" s="1"/>
      <c r="DQ1392" s="1"/>
      <c r="DR1392" s="1"/>
      <c r="DS1392" s="1"/>
      <c r="DT1392" s="1"/>
      <c r="DU1392" s="1"/>
      <c r="DV1392" s="1"/>
      <c r="DW1392" s="1"/>
      <c r="DX1392" s="1"/>
      <c r="DY1392" s="1"/>
      <c r="DZ1392" s="1"/>
      <c r="EA1392" s="1"/>
      <c r="EB1392" s="1"/>
      <c r="EC1392" s="1"/>
      <c r="ED1392" s="1"/>
      <c r="EE1392" s="1"/>
      <c r="EF1392" s="1"/>
      <c r="EG1392" s="1"/>
      <c r="EH1392" s="1"/>
      <c r="EI1392" s="1"/>
      <c r="EJ1392" s="1"/>
      <c r="EK1392" s="1"/>
      <c r="EL1392" s="1"/>
      <c r="EM1392" s="1"/>
      <c r="EN1392" s="1"/>
      <c r="EO1392" s="1"/>
      <c r="EP1392" s="1"/>
      <c r="EQ1392" s="1"/>
      <c r="ER1392" s="1"/>
      <c r="ES1392" s="1"/>
      <c r="ET1392" s="1"/>
      <c r="EU1392" s="1"/>
      <c r="EV1392" s="1"/>
      <c r="EW1392" s="1"/>
      <c r="EX1392" s="1"/>
      <c r="EY1392" s="1"/>
      <c r="EZ1392" s="1"/>
      <c r="FA1392" s="1"/>
      <c r="FB1392" s="1"/>
      <c r="FC1392" s="1"/>
      <c r="FD1392" s="1"/>
      <c r="FE1392" s="1"/>
      <c r="FF1392" s="1"/>
      <c r="FG1392" s="1"/>
      <c r="FH1392" s="1"/>
      <c r="FI1392" s="1"/>
      <c r="FJ1392" s="1"/>
      <c r="FK1392" s="1"/>
      <c r="FL1392" s="1"/>
      <c r="FM1392" s="1"/>
      <c r="FN1392" s="1"/>
      <c r="FO1392" s="1"/>
      <c r="FP1392" s="1"/>
      <c r="FQ1392" s="1"/>
      <c r="FR1392" s="1"/>
      <c r="FS1392" s="1"/>
      <c r="FT1392" s="1"/>
      <c r="FU1392" s="1"/>
      <c r="FV1392" s="1"/>
      <c r="FW1392" s="1"/>
      <c r="FX1392" s="1"/>
      <c r="FY1392" s="1"/>
      <c r="FZ1392" s="1"/>
      <c r="GA1392" s="1"/>
      <c r="GB1392" s="1"/>
      <c r="GC1392" s="1"/>
      <c r="GD1392" s="1"/>
      <c r="GE1392" s="1"/>
      <c r="GF1392" s="1"/>
      <c r="GG1392" s="1"/>
      <c r="GH1392" s="1"/>
      <c r="GI1392" s="1"/>
      <c r="GJ1392" s="1"/>
      <c r="GK1392" s="1"/>
      <c r="GL1392" s="1"/>
      <c r="GM1392" s="1"/>
      <c r="GN1392" s="1"/>
      <c r="GO1392" s="1"/>
      <c r="GP1392" s="1"/>
      <c r="GQ1392" s="1"/>
      <c r="GR1392" s="1"/>
      <c r="GS1392" s="1"/>
      <c r="GT1392" s="1"/>
      <c r="GU1392" s="1"/>
      <c r="GV1392" s="1"/>
      <c r="GW1392" s="1"/>
      <c r="GX1392" s="1"/>
      <c r="GY1392" s="1"/>
      <c r="GZ1392" s="1"/>
      <c r="HA1392" s="1"/>
      <c r="HB1392" s="1"/>
      <c r="HC1392" s="1"/>
      <c r="HD1392" s="1"/>
      <c r="HE1392" s="1"/>
      <c r="HF1392" s="1"/>
      <c r="HG1392" s="1"/>
      <c r="HH1392" s="1"/>
      <c r="HI1392" s="1"/>
      <c r="HJ1392" s="1"/>
      <c r="HK1392" s="1"/>
      <c r="HL1392" s="1"/>
      <c r="HM1392" s="1"/>
      <c r="HN1392" s="1"/>
      <c r="HO1392" s="1"/>
      <c r="HP1392" s="1"/>
      <c r="HQ1392" s="1"/>
      <c r="HR1392" s="1"/>
      <c r="HS1392" s="1"/>
      <c r="HT1392" s="1"/>
      <c r="HU1392" s="1"/>
      <c r="HV1392" s="1"/>
      <c r="HW1392" s="1"/>
      <c r="HX1392" s="1"/>
      <c r="HY1392" s="1"/>
      <c r="HZ1392" s="1"/>
      <c r="IA1392" s="1"/>
      <c r="IB1392" s="1"/>
      <c r="IC1392" s="1"/>
      <c r="ID1392" s="1"/>
      <c r="IE1392" s="1"/>
      <c r="IF1392" s="1"/>
      <c r="IG1392" s="1"/>
      <c r="IH1392" s="1"/>
      <c r="II1392" s="1"/>
      <c r="IJ1392" s="1"/>
      <c r="IK1392" s="1"/>
      <c r="IL1392" s="1"/>
      <c r="IM1392" s="1"/>
      <c r="IN1392" s="1"/>
      <c r="IO1392" s="1"/>
      <c r="IP1392" s="1"/>
      <c r="IQ1392" s="1"/>
      <c r="IR1392" s="1"/>
      <c r="IS1392" s="1"/>
      <c r="IT1392" s="1"/>
      <c r="IU1392" s="1"/>
      <c r="IV1392" s="1"/>
    </row>
    <row r="1393" spans="1:256" s="3" customFormat="1" ht="15" customHeight="1">
      <c r="A1393" s="1"/>
      <c r="B1393" s="1"/>
      <c r="C1393" s="1"/>
      <c r="D1393" s="1"/>
      <c r="E1393" s="1"/>
      <c r="F1393" s="1"/>
      <c r="G1393" s="1"/>
      <c r="H1393" s="1"/>
      <c r="I1393" s="1"/>
      <c r="J1393" s="1"/>
      <c r="K1393" s="19">
        <v>143</v>
      </c>
      <c r="L1393" s="12">
        <v>3.69</v>
      </c>
      <c r="M1393" s="12">
        <v>2.6</v>
      </c>
      <c r="N1393" s="14">
        <v>5.0000000000000001E-3</v>
      </c>
      <c r="O1393" s="14">
        <v>1.6E-2</v>
      </c>
      <c r="P1393" s="14">
        <v>6.4000000000000001E-2</v>
      </c>
      <c r="Q1393" s="14">
        <v>0.36</v>
      </c>
      <c r="R1393" s="14"/>
      <c r="S1393" s="12">
        <v>0.28999999999999998</v>
      </c>
      <c r="T1393" s="15"/>
      <c r="U1393" s="15"/>
      <c r="V1393" s="15"/>
      <c r="W1393" s="15"/>
      <c r="X1393" s="15"/>
      <c r="Y1393" s="15"/>
      <c r="Z1393" s="14">
        <v>165</v>
      </c>
      <c r="AA1393" s="14"/>
      <c r="AB1393" s="14"/>
      <c r="AC1393" s="14"/>
      <c r="AD1393" s="14"/>
      <c r="AE1393" s="14"/>
      <c r="AF1393" s="14"/>
      <c r="AG1393" s="14"/>
      <c r="AH1393" s="14"/>
      <c r="AI1393" s="14">
        <v>6</v>
      </c>
      <c r="AJ1393" s="14">
        <v>900</v>
      </c>
      <c r="AK1393" s="14">
        <v>30</v>
      </c>
      <c r="AL1393" s="14">
        <v>350</v>
      </c>
      <c r="AM1393" s="14">
        <v>10</v>
      </c>
      <c r="AN1393" s="14"/>
      <c r="AO1393" s="14"/>
      <c r="AP1393" s="14"/>
      <c r="AQ1393" s="14"/>
      <c r="AR1393" s="14"/>
      <c r="AS1393" s="16"/>
      <c r="AT1393" s="14">
        <v>960</v>
      </c>
      <c r="AU1393" s="14">
        <v>805</v>
      </c>
      <c r="AV1393" s="14">
        <v>3</v>
      </c>
      <c r="AW1393" s="14"/>
      <c r="AX1393" s="14"/>
      <c r="AY1393" s="14"/>
      <c r="AZ1393" s="14"/>
      <c r="BA1393" s="14">
        <v>360</v>
      </c>
      <c r="BB1393" s="14">
        <v>85</v>
      </c>
      <c r="BC1393" s="38">
        <v>21</v>
      </c>
      <c r="BD1393" s="14"/>
      <c r="BE1393" s="14"/>
      <c r="BF1393" s="17">
        <v>24</v>
      </c>
      <c r="BG1393" s="14"/>
      <c r="BH1393" s="14"/>
      <c r="BI1393" s="14"/>
      <c r="BJ1393" s="14"/>
      <c r="BK1393" s="14"/>
      <c r="BL1393" s="14"/>
      <c r="BM1393" s="14"/>
      <c r="BN1393" s="14"/>
      <c r="BO1393" s="14"/>
      <c r="BP1393" s="14"/>
      <c r="BQ1393" s="14"/>
      <c r="BR1393" s="14"/>
      <c r="BS1393" s="14"/>
      <c r="BT1393" s="14"/>
      <c r="BU1393" s="14"/>
      <c r="BV1393" s="14"/>
      <c r="BW1393" s="14"/>
      <c r="BX1393" s="14"/>
      <c r="BY1393" s="14"/>
      <c r="BZ1393" s="14"/>
      <c r="CA1393" s="14"/>
      <c r="CB1393" s="14"/>
      <c r="CC1393" s="14"/>
      <c r="CD1393" s="14"/>
      <c r="CE1393" s="14"/>
      <c r="CF1393" s="14"/>
      <c r="CG1393" s="14"/>
      <c r="CH1393" s="14"/>
      <c r="CI1393" s="14"/>
      <c r="CJ1393" s="14"/>
      <c r="CK1393" s="14"/>
      <c r="CL1393" s="14"/>
      <c r="CM1393" s="14"/>
      <c r="CN1393" s="14"/>
      <c r="CO1393" s="14"/>
      <c r="CP1393" s="14"/>
      <c r="CQ1393" s="14"/>
      <c r="CR1393" s="14"/>
      <c r="CS1393" s="14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/>
      <c r="DH1393" s="1"/>
      <c r="DI1393" s="1"/>
      <c r="DJ1393" s="1"/>
      <c r="DK1393" s="1"/>
      <c r="DL1393" s="1"/>
      <c r="DM1393" s="1"/>
      <c r="DN1393" s="1"/>
      <c r="DO1393" s="1"/>
      <c r="DP1393" s="1"/>
      <c r="DQ1393" s="1"/>
      <c r="DR1393" s="1"/>
      <c r="DS1393" s="1"/>
      <c r="DT1393" s="1"/>
      <c r="DU1393" s="1"/>
      <c r="DV1393" s="1"/>
      <c r="DW1393" s="1"/>
      <c r="DX1393" s="1"/>
      <c r="DY1393" s="1"/>
      <c r="DZ1393" s="1"/>
      <c r="EA1393" s="1"/>
      <c r="EB1393" s="1"/>
      <c r="EC1393" s="1"/>
      <c r="ED1393" s="1"/>
      <c r="EE1393" s="1"/>
      <c r="EF1393" s="1"/>
      <c r="EG1393" s="1"/>
      <c r="EH1393" s="1"/>
      <c r="EI1393" s="1"/>
      <c r="EJ1393" s="1"/>
      <c r="EK1393" s="1"/>
      <c r="EL1393" s="1"/>
      <c r="EM1393" s="1"/>
      <c r="EN1393" s="1"/>
      <c r="EO1393" s="1"/>
      <c r="EP1393" s="1"/>
      <c r="EQ1393" s="1"/>
      <c r="ER1393" s="1"/>
      <c r="ES1393" s="1"/>
      <c r="ET1393" s="1"/>
      <c r="EU1393" s="1"/>
      <c r="EV1393" s="1"/>
      <c r="EW1393" s="1"/>
      <c r="EX1393" s="1"/>
      <c r="EY1393" s="1"/>
      <c r="EZ1393" s="1"/>
      <c r="FA1393" s="1"/>
      <c r="FB1393" s="1"/>
      <c r="FC1393" s="1"/>
      <c r="FD1393" s="1"/>
      <c r="FE1393" s="1"/>
      <c r="FF1393" s="1"/>
      <c r="FG1393" s="1"/>
      <c r="FH1393" s="1"/>
      <c r="FI1393" s="1"/>
      <c r="FJ1393" s="1"/>
      <c r="FK1393" s="1"/>
      <c r="FL1393" s="1"/>
      <c r="FM1393" s="1"/>
      <c r="FN1393" s="1"/>
      <c r="FO1393" s="1"/>
      <c r="FP1393" s="1"/>
      <c r="FQ1393" s="1"/>
      <c r="FR1393" s="1"/>
      <c r="FS1393" s="1"/>
      <c r="FT1393" s="1"/>
      <c r="FU1393" s="1"/>
      <c r="FV1393" s="1"/>
      <c r="FW1393" s="1"/>
      <c r="FX1393" s="1"/>
      <c r="FY1393" s="1"/>
      <c r="FZ1393" s="1"/>
      <c r="GA1393" s="1"/>
      <c r="GB1393" s="1"/>
      <c r="GC1393" s="1"/>
      <c r="GD1393" s="1"/>
      <c r="GE1393" s="1"/>
      <c r="GF1393" s="1"/>
      <c r="GG1393" s="1"/>
      <c r="GH1393" s="1"/>
      <c r="GI1393" s="1"/>
      <c r="GJ1393" s="1"/>
      <c r="GK1393" s="1"/>
      <c r="GL1393" s="1"/>
      <c r="GM1393" s="1"/>
      <c r="GN1393" s="1"/>
      <c r="GO1393" s="1"/>
      <c r="GP1393" s="1"/>
      <c r="GQ1393" s="1"/>
      <c r="GR1393" s="1"/>
      <c r="GS1393" s="1"/>
      <c r="GT1393" s="1"/>
      <c r="GU1393" s="1"/>
      <c r="GV1393" s="1"/>
      <c r="GW1393" s="1"/>
      <c r="GX1393" s="1"/>
      <c r="GY1393" s="1"/>
      <c r="GZ1393" s="1"/>
      <c r="HA1393" s="1"/>
      <c r="HB1393" s="1"/>
      <c r="HC1393" s="1"/>
      <c r="HD1393" s="1"/>
      <c r="HE1393" s="1"/>
      <c r="HF1393" s="1"/>
      <c r="HG1393" s="1"/>
      <c r="HH1393" s="1"/>
      <c r="HI1393" s="1"/>
      <c r="HJ1393" s="1"/>
      <c r="HK1393" s="1"/>
      <c r="HL1393" s="1"/>
      <c r="HM1393" s="1"/>
      <c r="HN1393" s="1"/>
      <c r="HO1393" s="1"/>
      <c r="HP1393" s="1"/>
      <c r="HQ1393" s="1"/>
      <c r="HR1393" s="1"/>
      <c r="HS1393" s="1"/>
      <c r="HT1393" s="1"/>
      <c r="HU1393" s="1"/>
      <c r="HV1393" s="1"/>
      <c r="HW1393" s="1"/>
      <c r="HX1393" s="1"/>
      <c r="HY1393" s="1"/>
      <c r="HZ1393" s="1"/>
      <c r="IA1393" s="1"/>
      <c r="IB1393" s="1"/>
      <c r="IC1393" s="1"/>
      <c r="ID1393" s="1"/>
      <c r="IE1393" s="1"/>
      <c r="IF1393" s="1"/>
      <c r="IG1393" s="1"/>
      <c r="IH1393" s="1"/>
      <c r="II1393" s="1"/>
      <c r="IJ1393" s="1"/>
      <c r="IK1393" s="1"/>
      <c r="IL1393" s="1"/>
      <c r="IM1393" s="1"/>
      <c r="IN1393" s="1"/>
      <c r="IO1393" s="1"/>
      <c r="IP1393" s="1"/>
      <c r="IQ1393" s="1"/>
      <c r="IR1393" s="1"/>
      <c r="IS1393" s="1"/>
      <c r="IT1393" s="1"/>
      <c r="IU1393" s="1"/>
      <c r="IV1393" s="1"/>
    </row>
    <row r="1394" spans="1:256" s="3" customFormat="1" ht="15" customHeight="1">
      <c r="A1394" s="1"/>
      <c r="B1394" s="1"/>
      <c r="C1394" s="1"/>
      <c r="D1394" s="1"/>
      <c r="E1394" s="1"/>
      <c r="F1394" s="1"/>
      <c r="G1394" s="1"/>
      <c r="H1394" s="1"/>
      <c r="I1394" s="1"/>
      <c r="J1394" s="1"/>
      <c r="K1394" s="19">
        <v>143</v>
      </c>
      <c r="L1394" s="12">
        <v>3.69</v>
      </c>
      <c r="M1394" s="12">
        <v>2.6</v>
      </c>
      <c r="N1394" s="14">
        <v>5.0000000000000001E-3</v>
      </c>
      <c r="O1394" s="14">
        <v>1.6E-2</v>
      </c>
      <c r="P1394" s="14">
        <v>6.4000000000000001E-2</v>
      </c>
      <c r="Q1394" s="14">
        <v>0.36</v>
      </c>
      <c r="R1394" s="14"/>
      <c r="S1394" s="12">
        <v>0.28999999999999998</v>
      </c>
      <c r="T1394" s="15"/>
      <c r="U1394" s="15"/>
      <c r="V1394" s="15"/>
      <c r="W1394" s="15"/>
      <c r="X1394" s="15"/>
      <c r="Y1394" s="15"/>
      <c r="Z1394" s="14">
        <v>115</v>
      </c>
      <c r="AA1394" s="14"/>
      <c r="AB1394" s="14"/>
      <c r="AC1394" s="14"/>
      <c r="AD1394" s="14"/>
      <c r="AE1394" s="14"/>
      <c r="AF1394" s="14"/>
      <c r="AG1394" s="14"/>
      <c r="AH1394" s="14"/>
      <c r="AI1394" s="14">
        <v>8</v>
      </c>
      <c r="AJ1394" s="14">
        <v>900</v>
      </c>
      <c r="AK1394" s="14">
        <v>30</v>
      </c>
      <c r="AL1394" s="14">
        <v>350</v>
      </c>
      <c r="AM1394" s="14">
        <v>10</v>
      </c>
      <c r="AN1394" s="14"/>
      <c r="AO1394" s="14"/>
      <c r="AP1394" s="14"/>
      <c r="AQ1394" s="14"/>
      <c r="AR1394" s="14"/>
      <c r="AS1394" s="16"/>
      <c r="AT1394" s="14">
        <v>950</v>
      </c>
      <c r="AU1394" s="14">
        <v>810</v>
      </c>
      <c r="AV1394" s="14">
        <v>4.5</v>
      </c>
      <c r="AW1394" s="14"/>
      <c r="AX1394" s="14"/>
      <c r="AY1394" s="14"/>
      <c r="AZ1394" s="14"/>
      <c r="BA1394" s="14">
        <v>330</v>
      </c>
      <c r="BB1394" s="14">
        <v>95</v>
      </c>
      <c r="BC1394" s="38">
        <v>21</v>
      </c>
      <c r="BD1394" s="14"/>
      <c r="BE1394" s="14"/>
      <c r="BF1394" s="17">
        <v>25</v>
      </c>
      <c r="BG1394" s="14"/>
      <c r="BH1394" s="14"/>
      <c r="BI1394" s="14"/>
      <c r="BJ1394" s="14"/>
      <c r="BK1394" s="14"/>
      <c r="BL1394" s="14"/>
      <c r="BM1394" s="14"/>
      <c r="BN1394" s="14"/>
      <c r="BO1394" s="14"/>
      <c r="BP1394" s="14"/>
      <c r="BQ1394" s="14"/>
      <c r="BR1394" s="14"/>
      <c r="BS1394" s="14"/>
      <c r="BT1394" s="14"/>
      <c r="BU1394" s="14"/>
      <c r="BV1394" s="14"/>
      <c r="BW1394" s="14"/>
      <c r="BX1394" s="14"/>
      <c r="BY1394" s="14"/>
      <c r="BZ1394" s="14"/>
      <c r="CA1394" s="14"/>
      <c r="CB1394" s="14"/>
      <c r="CC1394" s="14"/>
      <c r="CD1394" s="14"/>
      <c r="CE1394" s="14"/>
      <c r="CF1394" s="14"/>
      <c r="CG1394" s="14"/>
      <c r="CH1394" s="14"/>
      <c r="CI1394" s="14"/>
      <c r="CJ1394" s="14"/>
      <c r="CK1394" s="14"/>
      <c r="CL1394" s="14"/>
      <c r="CM1394" s="14"/>
      <c r="CN1394" s="14"/>
      <c r="CO1394" s="14"/>
      <c r="CP1394" s="14"/>
      <c r="CQ1394" s="14"/>
      <c r="CR1394" s="14"/>
      <c r="CS1394" s="14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/>
      <c r="DH1394" s="1"/>
      <c r="DI1394" s="1"/>
      <c r="DJ1394" s="1"/>
      <c r="DK1394" s="1"/>
      <c r="DL1394" s="1"/>
      <c r="DM1394" s="1"/>
      <c r="DN1394" s="1"/>
      <c r="DO1394" s="1"/>
      <c r="DP1394" s="1"/>
      <c r="DQ1394" s="1"/>
      <c r="DR1394" s="1"/>
      <c r="DS1394" s="1"/>
      <c r="DT1394" s="1"/>
      <c r="DU1394" s="1"/>
      <c r="DV1394" s="1"/>
      <c r="DW1394" s="1"/>
      <c r="DX1394" s="1"/>
      <c r="DY1394" s="1"/>
      <c r="DZ1394" s="1"/>
      <c r="EA1394" s="1"/>
      <c r="EB1394" s="1"/>
      <c r="EC1394" s="1"/>
      <c r="ED1394" s="1"/>
      <c r="EE1394" s="1"/>
      <c r="EF1394" s="1"/>
      <c r="EG1394" s="1"/>
      <c r="EH1394" s="1"/>
      <c r="EI1394" s="1"/>
      <c r="EJ1394" s="1"/>
      <c r="EK1394" s="1"/>
      <c r="EL1394" s="1"/>
      <c r="EM1394" s="1"/>
      <c r="EN1394" s="1"/>
      <c r="EO1394" s="1"/>
      <c r="EP1394" s="1"/>
      <c r="EQ1394" s="1"/>
      <c r="ER1394" s="1"/>
      <c r="ES1394" s="1"/>
      <c r="ET1394" s="1"/>
      <c r="EU1394" s="1"/>
      <c r="EV1394" s="1"/>
      <c r="EW1394" s="1"/>
      <c r="EX1394" s="1"/>
      <c r="EY1394" s="1"/>
      <c r="EZ1394" s="1"/>
      <c r="FA1394" s="1"/>
      <c r="FB1394" s="1"/>
      <c r="FC1394" s="1"/>
      <c r="FD1394" s="1"/>
      <c r="FE1394" s="1"/>
      <c r="FF1394" s="1"/>
      <c r="FG1394" s="1"/>
      <c r="FH1394" s="1"/>
      <c r="FI1394" s="1"/>
      <c r="FJ1394" s="1"/>
      <c r="FK1394" s="1"/>
      <c r="FL1394" s="1"/>
      <c r="FM1394" s="1"/>
      <c r="FN1394" s="1"/>
      <c r="FO1394" s="1"/>
      <c r="FP1394" s="1"/>
      <c r="FQ1394" s="1"/>
      <c r="FR1394" s="1"/>
      <c r="FS1394" s="1"/>
      <c r="FT1394" s="1"/>
      <c r="FU1394" s="1"/>
      <c r="FV1394" s="1"/>
      <c r="FW1394" s="1"/>
      <c r="FX1394" s="1"/>
      <c r="FY1394" s="1"/>
      <c r="FZ1394" s="1"/>
      <c r="GA1394" s="1"/>
      <c r="GB1394" s="1"/>
      <c r="GC1394" s="1"/>
      <c r="GD1394" s="1"/>
      <c r="GE1394" s="1"/>
      <c r="GF1394" s="1"/>
      <c r="GG1394" s="1"/>
      <c r="GH1394" s="1"/>
      <c r="GI1394" s="1"/>
      <c r="GJ1394" s="1"/>
      <c r="GK1394" s="1"/>
      <c r="GL1394" s="1"/>
      <c r="GM1394" s="1"/>
      <c r="GN1394" s="1"/>
      <c r="GO1394" s="1"/>
      <c r="GP1394" s="1"/>
      <c r="GQ1394" s="1"/>
      <c r="GR1394" s="1"/>
      <c r="GS1394" s="1"/>
      <c r="GT1394" s="1"/>
      <c r="GU1394" s="1"/>
      <c r="GV1394" s="1"/>
      <c r="GW1394" s="1"/>
      <c r="GX1394" s="1"/>
      <c r="GY1394" s="1"/>
      <c r="GZ1394" s="1"/>
      <c r="HA1394" s="1"/>
      <c r="HB1394" s="1"/>
      <c r="HC1394" s="1"/>
      <c r="HD1394" s="1"/>
      <c r="HE1394" s="1"/>
      <c r="HF1394" s="1"/>
      <c r="HG1394" s="1"/>
      <c r="HH1394" s="1"/>
      <c r="HI1394" s="1"/>
      <c r="HJ1394" s="1"/>
      <c r="HK1394" s="1"/>
      <c r="HL1394" s="1"/>
      <c r="HM1394" s="1"/>
      <c r="HN1394" s="1"/>
      <c r="HO1394" s="1"/>
      <c r="HP1394" s="1"/>
      <c r="HQ1394" s="1"/>
      <c r="HR1394" s="1"/>
      <c r="HS1394" s="1"/>
      <c r="HT1394" s="1"/>
      <c r="HU1394" s="1"/>
      <c r="HV1394" s="1"/>
      <c r="HW1394" s="1"/>
      <c r="HX1394" s="1"/>
      <c r="HY1394" s="1"/>
      <c r="HZ1394" s="1"/>
      <c r="IA1394" s="1"/>
      <c r="IB1394" s="1"/>
      <c r="IC1394" s="1"/>
      <c r="ID1394" s="1"/>
      <c r="IE1394" s="1"/>
      <c r="IF1394" s="1"/>
      <c r="IG1394" s="1"/>
      <c r="IH1394" s="1"/>
      <c r="II1394" s="1"/>
      <c r="IJ1394" s="1"/>
      <c r="IK1394" s="1"/>
      <c r="IL1394" s="1"/>
      <c r="IM1394" s="1"/>
      <c r="IN1394" s="1"/>
      <c r="IO1394" s="1"/>
      <c r="IP1394" s="1"/>
      <c r="IQ1394" s="1"/>
      <c r="IR1394" s="1"/>
      <c r="IS1394" s="1"/>
      <c r="IT1394" s="1"/>
      <c r="IU1394" s="1"/>
      <c r="IV1394" s="1"/>
    </row>
    <row r="1395" spans="1:256" s="3" customFormat="1" ht="15" customHeight="1">
      <c r="A1395" s="1"/>
      <c r="B1395" s="1"/>
      <c r="C1395" s="1"/>
      <c r="D1395" s="1"/>
      <c r="E1395" s="1"/>
      <c r="F1395" s="1"/>
      <c r="G1395" s="1"/>
      <c r="H1395" s="1"/>
      <c r="I1395" s="1"/>
      <c r="J1395" s="1"/>
      <c r="K1395" s="19">
        <v>143</v>
      </c>
      <c r="L1395" s="12">
        <v>3.69</v>
      </c>
      <c r="M1395" s="12">
        <v>2.6</v>
      </c>
      <c r="N1395" s="14">
        <v>5.0000000000000001E-3</v>
      </c>
      <c r="O1395" s="14">
        <v>1.6E-2</v>
      </c>
      <c r="P1395" s="14">
        <v>6.4000000000000001E-2</v>
      </c>
      <c r="Q1395" s="14">
        <v>0.36</v>
      </c>
      <c r="R1395" s="14"/>
      <c r="S1395" s="12">
        <v>0.28999999999999998</v>
      </c>
      <c r="T1395" s="15"/>
      <c r="U1395" s="15"/>
      <c r="V1395" s="15"/>
      <c r="W1395" s="15"/>
      <c r="X1395" s="15"/>
      <c r="Y1395" s="15"/>
      <c r="Z1395" s="14">
        <v>300</v>
      </c>
      <c r="AA1395" s="14"/>
      <c r="AB1395" s="14"/>
      <c r="AC1395" s="14"/>
      <c r="AD1395" s="14"/>
      <c r="AE1395" s="14"/>
      <c r="AF1395" s="14"/>
      <c r="AG1395" s="14"/>
      <c r="AH1395" s="14"/>
      <c r="AI1395" s="14">
        <v>2</v>
      </c>
      <c r="AJ1395" s="14">
        <v>900</v>
      </c>
      <c r="AK1395" s="14">
        <v>30</v>
      </c>
      <c r="AL1395" s="14">
        <v>400</v>
      </c>
      <c r="AM1395" s="14">
        <v>30</v>
      </c>
      <c r="AN1395" s="14"/>
      <c r="AO1395" s="14"/>
      <c r="AP1395" s="14"/>
      <c r="AQ1395" s="14"/>
      <c r="AR1395" s="14"/>
      <c r="AS1395" s="16"/>
      <c r="AT1395" s="14">
        <v>830</v>
      </c>
      <c r="AU1395" s="14">
        <v>700</v>
      </c>
      <c r="AV1395" s="14">
        <v>1.5</v>
      </c>
      <c r="AW1395" s="14"/>
      <c r="AX1395" s="14"/>
      <c r="AY1395" s="14"/>
      <c r="AZ1395" s="14"/>
      <c r="BA1395" s="14">
        <v>340</v>
      </c>
      <c r="BB1395" s="14">
        <v>90</v>
      </c>
      <c r="BC1395" s="38">
        <v>21</v>
      </c>
      <c r="BD1395" s="14"/>
      <c r="BE1395" s="14"/>
      <c r="BF1395" s="17">
        <v>21</v>
      </c>
      <c r="BG1395" s="14"/>
      <c r="BH1395" s="14"/>
      <c r="BI1395" s="14"/>
      <c r="BJ1395" s="14"/>
      <c r="BK1395" s="14"/>
      <c r="BL1395" s="14"/>
      <c r="BM1395" s="14"/>
      <c r="BN1395" s="14"/>
      <c r="BO1395" s="14"/>
      <c r="BP1395" s="14"/>
      <c r="BQ1395" s="14"/>
      <c r="BR1395" s="14"/>
      <c r="BS1395" s="14"/>
      <c r="BT1395" s="14"/>
      <c r="BU1395" s="14"/>
      <c r="BV1395" s="14"/>
      <c r="BW1395" s="14"/>
      <c r="BX1395" s="14"/>
      <c r="BY1395" s="14"/>
      <c r="BZ1395" s="14"/>
      <c r="CA1395" s="14"/>
      <c r="CB1395" s="14"/>
      <c r="CC1395" s="14"/>
      <c r="CD1395" s="14"/>
      <c r="CE1395" s="14"/>
      <c r="CF1395" s="14"/>
      <c r="CG1395" s="14"/>
      <c r="CH1395" s="14"/>
      <c r="CI1395" s="14"/>
      <c r="CJ1395" s="14"/>
      <c r="CK1395" s="14"/>
      <c r="CL1395" s="14"/>
      <c r="CM1395" s="14"/>
      <c r="CN1395" s="14"/>
      <c r="CO1395" s="14"/>
      <c r="CP1395" s="14"/>
      <c r="CQ1395" s="14"/>
      <c r="CR1395" s="14"/>
      <c r="CS1395" s="14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/>
      <c r="DK1395" s="1"/>
      <c r="DL1395" s="1"/>
      <c r="DM1395" s="1"/>
      <c r="DN1395" s="1"/>
      <c r="DO1395" s="1"/>
      <c r="DP1395" s="1"/>
      <c r="DQ1395" s="1"/>
      <c r="DR1395" s="1"/>
      <c r="DS1395" s="1"/>
      <c r="DT1395" s="1"/>
      <c r="DU1395" s="1"/>
      <c r="DV1395" s="1"/>
      <c r="DW1395" s="1"/>
      <c r="DX1395" s="1"/>
      <c r="DY1395" s="1"/>
      <c r="DZ1395" s="1"/>
      <c r="EA1395" s="1"/>
      <c r="EB1395" s="1"/>
      <c r="EC1395" s="1"/>
      <c r="ED1395" s="1"/>
      <c r="EE1395" s="1"/>
      <c r="EF1395" s="1"/>
      <c r="EG1395" s="1"/>
      <c r="EH1395" s="1"/>
      <c r="EI1395" s="1"/>
      <c r="EJ1395" s="1"/>
      <c r="EK1395" s="1"/>
      <c r="EL1395" s="1"/>
      <c r="EM1395" s="1"/>
      <c r="EN1395" s="1"/>
      <c r="EO1395" s="1"/>
      <c r="EP1395" s="1"/>
      <c r="EQ1395" s="1"/>
      <c r="ER1395" s="1"/>
      <c r="ES1395" s="1"/>
      <c r="ET1395" s="1"/>
      <c r="EU1395" s="1"/>
      <c r="EV1395" s="1"/>
      <c r="EW1395" s="1"/>
      <c r="EX1395" s="1"/>
      <c r="EY1395" s="1"/>
      <c r="EZ1395" s="1"/>
      <c r="FA1395" s="1"/>
      <c r="FB1395" s="1"/>
      <c r="FC1395" s="1"/>
      <c r="FD1395" s="1"/>
      <c r="FE1395" s="1"/>
      <c r="FF1395" s="1"/>
      <c r="FG1395" s="1"/>
      <c r="FH1395" s="1"/>
      <c r="FI1395" s="1"/>
      <c r="FJ1395" s="1"/>
      <c r="FK1395" s="1"/>
      <c r="FL1395" s="1"/>
      <c r="FM1395" s="1"/>
      <c r="FN1395" s="1"/>
      <c r="FO1395" s="1"/>
      <c r="FP1395" s="1"/>
      <c r="FQ1395" s="1"/>
      <c r="FR1395" s="1"/>
      <c r="FS1395" s="1"/>
      <c r="FT1395" s="1"/>
      <c r="FU1395" s="1"/>
      <c r="FV1395" s="1"/>
      <c r="FW1395" s="1"/>
      <c r="FX1395" s="1"/>
      <c r="FY1395" s="1"/>
      <c r="FZ1395" s="1"/>
      <c r="GA1395" s="1"/>
      <c r="GB1395" s="1"/>
      <c r="GC1395" s="1"/>
      <c r="GD1395" s="1"/>
      <c r="GE1395" s="1"/>
      <c r="GF1395" s="1"/>
      <c r="GG1395" s="1"/>
      <c r="GH1395" s="1"/>
      <c r="GI1395" s="1"/>
      <c r="GJ1395" s="1"/>
      <c r="GK1395" s="1"/>
      <c r="GL1395" s="1"/>
      <c r="GM1395" s="1"/>
      <c r="GN1395" s="1"/>
      <c r="GO1395" s="1"/>
      <c r="GP1395" s="1"/>
      <c r="GQ1395" s="1"/>
      <c r="GR1395" s="1"/>
      <c r="GS1395" s="1"/>
      <c r="GT1395" s="1"/>
      <c r="GU1395" s="1"/>
      <c r="GV1395" s="1"/>
      <c r="GW1395" s="1"/>
      <c r="GX1395" s="1"/>
      <c r="GY1395" s="1"/>
      <c r="GZ1395" s="1"/>
      <c r="HA1395" s="1"/>
      <c r="HB1395" s="1"/>
      <c r="HC1395" s="1"/>
      <c r="HD1395" s="1"/>
      <c r="HE1395" s="1"/>
      <c r="HF1395" s="1"/>
      <c r="HG1395" s="1"/>
      <c r="HH1395" s="1"/>
      <c r="HI1395" s="1"/>
      <c r="HJ1395" s="1"/>
      <c r="HK1395" s="1"/>
      <c r="HL1395" s="1"/>
      <c r="HM1395" s="1"/>
      <c r="HN1395" s="1"/>
      <c r="HO1395" s="1"/>
      <c r="HP1395" s="1"/>
      <c r="HQ1395" s="1"/>
      <c r="HR1395" s="1"/>
      <c r="HS1395" s="1"/>
      <c r="HT1395" s="1"/>
      <c r="HU1395" s="1"/>
      <c r="HV1395" s="1"/>
      <c r="HW1395" s="1"/>
      <c r="HX1395" s="1"/>
      <c r="HY1395" s="1"/>
      <c r="HZ1395" s="1"/>
      <c r="IA1395" s="1"/>
      <c r="IB1395" s="1"/>
      <c r="IC1395" s="1"/>
      <c r="ID1395" s="1"/>
      <c r="IE1395" s="1"/>
      <c r="IF1395" s="1"/>
      <c r="IG1395" s="1"/>
      <c r="IH1395" s="1"/>
      <c r="II1395" s="1"/>
      <c r="IJ1395" s="1"/>
      <c r="IK1395" s="1"/>
      <c r="IL1395" s="1"/>
      <c r="IM1395" s="1"/>
      <c r="IN1395" s="1"/>
      <c r="IO1395" s="1"/>
      <c r="IP1395" s="1"/>
      <c r="IQ1395" s="1"/>
      <c r="IR1395" s="1"/>
      <c r="IS1395" s="1"/>
      <c r="IT1395" s="1"/>
      <c r="IU1395" s="1"/>
      <c r="IV1395" s="1"/>
    </row>
    <row r="1396" spans="1:256" s="3" customFormat="1" ht="15" customHeight="1">
      <c r="A1396" s="1"/>
      <c r="B1396" s="1"/>
      <c r="C1396" s="1"/>
      <c r="D1396" s="1"/>
      <c r="E1396" s="1"/>
      <c r="F1396" s="1"/>
      <c r="G1396" s="1"/>
      <c r="H1396" s="1"/>
      <c r="I1396" s="1"/>
      <c r="J1396" s="1"/>
      <c r="K1396" s="19">
        <v>143</v>
      </c>
      <c r="L1396" s="12">
        <v>3.69</v>
      </c>
      <c r="M1396" s="12">
        <v>2.6</v>
      </c>
      <c r="N1396" s="14">
        <v>5.0000000000000001E-3</v>
      </c>
      <c r="O1396" s="14">
        <v>1.6E-2</v>
      </c>
      <c r="P1396" s="14">
        <v>6.4000000000000001E-2</v>
      </c>
      <c r="Q1396" s="14">
        <v>0.36</v>
      </c>
      <c r="R1396" s="14"/>
      <c r="S1396" s="12">
        <v>0.28999999999999998</v>
      </c>
      <c r="T1396" s="15"/>
      <c r="U1396" s="15"/>
      <c r="V1396" s="15"/>
      <c r="W1396" s="15"/>
      <c r="X1396" s="15"/>
      <c r="Y1396" s="15"/>
      <c r="Z1396" s="14">
        <v>180</v>
      </c>
      <c r="AA1396" s="14"/>
      <c r="AB1396" s="14"/>
      <c r="AC1396" s="14"/>
      <c r="AD1396" s="14"/>
      <c r="AE1396" s="14"/>
      <c r="AF1396" s="14"/>
      <c r="AG1396" s="14"/>
      <c r="AH1396" s="14"/>
      <c r="AI1396" s="14">
        <v>4</v>
      </c>
      <c r="AJ1396" s="14">
        <v>900</v>
      </c>
      <c r="AK1396" s="14">
        <v>30</v>
      </c>
      <c r="AL1396" s="14">
        <v>400</v>
      </c>
      <c r="AM1396" s="14">
        <v>30</v>
      </c>
      <c r="AN1396" s="14"/>
      <c r="AO1396" s="14"/>
      <c r="AP1396" s="14"/>
      <c r="AQ1396" s="14"/>
      <c r="AR1396" s="14"/>
      <c r="AS1396" s="16"/>
      <c r="AT1396" s="14">
        <v>810</v>
      </c>
      <c r="AU1396" s="14">
        <v>675</v>
      </c>
      <c r="AV1396" s="14">
        <v>4.5</v>
      </c>
      <c r="AW1396" s="14"/>
      <c r="AX1396" s="14"/>
      <c r="AY1396" s="14"/>
      <c r="AZ1396" s="14"/>
      <c r="BA1396" s="14">
        <v>330</v>
      </c>
      <c r="BB1396" s="14">
        <v>100</v>
      </c>
      <c r="BC1396" s="38">
        <v>21</v>
      </c>
      <c r="BD1396" s="14"/>
      <c r="BE1396" s="14"/>
      <c r="BF1396" s="17">
        <v>24</v>
      </c>
      <c r="BG1396" s="14"/>
      <c r="BH1396" s="14"/>
      <c r="BI1396" s="14"/>
      <c r="BJ1396" s="14"/>
      <c r="BK1396" s="14"/>
      <c r="BL1396" s="14"/>
      <c r="BM1396" s="14"/>
      <c r="BN1396" s="14"/>
      <c r="BO1396" s="14"/>
      <c r="BP1396" s="14"/>
      <c r="BQ1396" s="14"/>
      <c r="BR1396" s="14"/>
      <c r="BS1396" s="14"/>
      <c r="BT1396" s="14"/>
      <c r="BU1396" s="14"/>
      <c r="BV1396" s="14"/>
      <c r="BW1396" s="14"/>
      <c r="BX1396" s="14"/>
      <c r="BY1396" s="14"/>
      <c r="BZ1396" s="14"/>
      <c r="CA1396" s="14"/>
      <c r="CB1396" s="14"/>
      <c r="CC1396" s="14"/>
      <c r="CD1396" s="14"/>
      <c r="CE1396" s="14"/>
      <c r="CF1396" s="14"/>
      <c r="CG1396" s="14"/>
      <c r="CH1396" s="14"/>
      <c r="CI1396" s="14"/>
      <c r="CJ1396" s="14"/>
      <c r="CK1396" s="14"/>
      <c r="CL1396" s="14"/>
      <c r="CM1396" s="14"/>
      <c r="CN1396" s="14"/>
      <c r="CO1396" s="14"/>
      <c r="CP1396" s="14"/>
      <c r="CQ1396" s="14"/>
      <c r="CR1396" s="14"/>
      <c r="CS1396" s="14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/>
      <c r="DK1396" s="1"/>
      <c r="DL1396" s="1"/>
      <c r="DM1396" s="1"/>
      <c r="DN1396" s="1"/>
      <c r="DO1396" s="1"/>
      <c r="DP1396" s="1"/>
      <c r="DQ1396" s="1"/>
      <c r="DR1396" s="1"/>
      <c r="DS1396" s="1"/>
      <c r="DT1396" s="1"/>
      <c r="DU1396" s="1"/>
      <c r="DV1396" s="1"/>
      <c r="DW1396" s="1"/>
      <c r="DX1396" s="1"/>
      <c r="DY1396" s="1"/>
      <c r="DZ1396" s="1"/>
      <c r="EA1396" s="1"/>
      <c r="EB1396" s="1"/>
      <c r="EC1396" s="1"/>
      <c r="ED1396" s="1"/>
      <c r="EE1396" s="1"/>
      <c r="EF1396" s="1"/>
      <c r="EG1396" s="1"/>
      <c r="EH1396" s="1"/>
      <c r="EI1396" s="1"/>
      <c r="EJ1396" s="1"/>
      <c r="EK1396" s="1"/>
      <c r="EL1396" s="1"/>
      <c r="EM1396" s="1"/>
      <c r="EN1396" s="1"/>
      <c r="EO1396" s="1"/>
      <c r="EP1396" s="1"/>
      <c r="EQ1396" s="1"/>
      <c r="ER1396" s="1"/>
      <c r="ES1396" s="1"/>
      <c r="ET1396" s="1"/>
      <c r="EU1396" s="1"/>
      <c r="EV1396" s="1"/>
      <c r="EW1396" s="1"/>
      <c r="EX1396" s="1"/>
      <c r="EY1396" s="1"/>
      <c r="EZ1396" s="1"/>
      <c r="FA1396" s="1"/>
      <c r="FB1396" s="1"/>
      <c r="FC1396" s="1"/>
      <c r="FD1396" s="1"/>
      <c r="FE1396" s="1"/>
      <c r="FF1396" s="1"/>
      <c r="FG1396" s="1"/>
      <c r="FH1396" s="1"/>
      <c r="FI1396" s="1"/>
      <c r="FJ1396" s="1"/>
      <c r="FK1396" s="1"/>
      <c r="FL1396" s="1"/>
      <c r="FM1396" s="1"/>
      <c r="FN1396" s="1"/>
      <c r="FO1396" s="1"/>
      <c r="FP1396" s="1"/>
      <c r="FQ1396" s="1"/>
      <c r="FR1396" s="1"/>
      <c r="FS1396" s="1"/>
      <c r="FT1396" s="1"/>
      <c r="FU1396" s="1"/>
      <c r="FV1396" s="1"/>
      <c r="FW1396" s="1"/>
      <c r="FX1396" s="1"/>
      <c r="FY1396" s="1"/>
      <c r="FZ1396" s="1"/>
      <c r="GA1396" s="1"/>
      <c r="GB1396" s="1"/>
      <c r="GC1396" s="1"/>
      <c r="GD1396" s="1"/>
      <c r="GE1396" s="1"/>
      <c r="GF1396" s="1"/>
      <c r="GG1396" s="1"/>
      <c r="GH1396" s="1"/>
      <c r="GI1396" s="1"/>
      <c r="GJ1396" s="1"/>
      <c r="GK1396" s="1"/>
      <c r="GL1396" s="1"/>
      <c r="GM1396" s="1"/>
      <c r="GN1396" s="1"/>
      <c r="GO1396" s="1"/>
      <c r="GP1396" s="1"/>
      <c r="GQ1396" s="1"/>
      <c r="GR1396" s="1"/>
      <c r="GS1396" s="1"/>
      <c r="GT1396" s="1"/>
      <c r="GU1396" s="1"/>
      <c r="GV1396" s="1"/>
      <c r="GW1396" s="1"/>
      <c r="GX1396" s="1"/>
      <c r="GY1396" s="1"/>
      <c r="GZ1396" s="1"/>
      <c r="HA1396" s="1"/>
      <c r="HB1396" s="1"/>
      <c r="HC1396" s="1"/>
      <c r="HD1396" s="1"/>
      <c r="HE1396" s="1"/>
      <c r="HF1396" s="1"/>
      <c r="HG1396" s="1"/>
      <c r="HH1396" s="1"/>
      <c r="HI1396" s="1"/>
      <c r="HJ1396" s="1"/>
      <c r="HK1396" s="1"/>
      <c r="HL1396" s="1"/>
      <c r="HM1396" s="1"/>
      <c r="HN1396" s="1"/>
      <c r="HO1396" s="1"/>
      <c r="HP1396" s="1"/>
      <c r="HQ1396" s="1"/>
      <c r="HR1396" s="1"/>
      <c r="HS1396" s="1"/>
      <c r="HT1396" s="1"/>
      <c r="HU1396" s="1"/>
      <c r="HV1396" s="1"/>
      <c r="HW1396" s="1"/>
      <c r="HX1396" s="1"/>
      <c r="HY1396" s="1"/>
      <c r="HZ1396" s="1"/>
      <c r="IA1396" s="1"/>
      <c r="IB1396" s="1"/>
      <c r="IC1396" s="1"/>
      <c r="ID1396" s="1"/>
      <c r="IE1396" s="1"/>
      <c r="IF1396" s="1"/>
      <c r="IG1396" s="1"/>
      <c r="IH1396" s="1"/>
      <c r="II1396" s="1"/>
      <c r="IJ1396" s="1"/>
      <c r="IK1396" s="1"/>
      <c r="IL1396" s="1"/>
      <c r="IM1396" s="1"/>
      <c r="IN1396" s="1"/>
      <c r="IO1396" s="1"/>
      <c r="IP1396" s="1"/>
      <c r="IQ1396" s="1"/>
      <c r="IR1396" s="1"/>
      <c r="IS1396" s="1"/>
      <c r="IT1396" s="1"/>
      <c r="IU1396" s="1"/>
      <c r="IV1396" s="1"/>
    </row>
    <row r="1397" spans="1:256" s="3" customFormat="1" ht="15" customHeight="1">
      <c r="A1397" s="1"/>
      <c r="B1397" s="1"/>
      <c r="C1397" s="1"/>
      <c r="D1397" s="1"/>
      <c r="E1397" s="1"/>
      <c r="F1397" s="1"/>
      <c r="G1397" s="1"/>
      <c r="H1397" s="1"/>
      <c r="I1397" s="1"/>
      <c r="J1397" s="1"/>
      <c r="K1397" s="19">
        <v>143</v>
      </c>
      <c r="L1397" s="12">
        <v>3.69</v>
      </c>
      <c r="M1397" s="12">
        <v>2.6</v>
      </c>
      <c r="N1397" s="14">
        <v>5.0000000000000001E-3</v>
      </c>
      <c r="O1397" s="14">
        <v>1.6E-2</v>
      </c>
      <c r="P1397" s="14">
        <v>6.4000000000000001E-2</v>
      </c>
      <c r="Q1397" s="14">
        <v>0.36</v>
      </c>
      <c r="R1397" s="14"/>
      <c r="S1397" s="12">
        <v>0.28999999999999998</v>
      </c>
      <c r="T1397" s="15"/>
      <c r="U1397" s="15"/>
      <c r="V1397" s="15"/>
      <c r="W1397" s="15"/>
      <c r="X1397" s="15"/>
      <c r="Y1397" s="15"/>
      <c r="Z1397" s="14">
        <v>165</v>
      </c>
      <c r="AA1397" s="14"/>
      <c r="AB1397" s="14"/>
      <c r="AC1397" s="14"/>
      <c r="AD1397" s="14"/>
      <c r="AE1397" s="14"/>
      <c r="AF1397" s="14"/>
      <c r="AG1397" s="14"/>
      <c r="AH1397" s="14"/>
      <c r="AI1397" s="14">
        <v>6</v>
      </c>
      <c r="AJ1397" s="14">
        <v>900</v>
      </c>
      <c r="AK1397" s="14">
        <v>30</v>
      </c>
      <c r="AL1397" s="14">
        <v>400</v>
      </c>
      <c r="AM1397" s="14">
        <v>30</v>
      </c>
      <c r="AN1397" s="14"/>
      <c r="AO1397" s="14"/>
      <c r="AP1397" s="14"/>
      <c r="AQ1397" s="14"/>
      <c r="AR1397" s="14"/>
      <c r="AS1397" s="16"/>
      <c r="AT1397" s="14">
        <v>805</v>
      </c>
      <c r="AU1397" s="14">
        <v>680</v>
      </c>
      <c r="AV1397" s="14">
        <v>5</v>
      </c>
      <c r="AW1397" s="14"/>
      <c r="AX1397" s="14"/>
      <c r="AY1397" s="14"/>
      <c r="AZ1397" s="14"/>
      <c r="BA1397" s="14">
        <v>320</v>
      </c>
      <c r="BB1397" s="14">
        <v>110</v>
      </c>
      <c r="BC1397" s="38">
        <v>21</v>
      </c>
      <c r="BD1397" s="14"/>
      <c r="BE1397" s="14"/>
      <c r="BF1397" s="17">
        <v>28</v>
      </c>
      <c r="BG1397" s="14"/>
      <c r="BH1397" s="14"/>
      <c r="BI1397" s="14"/>
      <c r="BJ1397" s="14"/>
      <c r="BK1397" s="14"/>
      <c r="BL1397" s="14"/>
      <c r="BM1397" s="14"/>
      <c r="BN1397" s="14"/>
      <c r="BO1397" s="14"/>
      <c r="BP1397" s="14"/>
      <c r="BQ1397" s="14"/>
      <c r="BR1397" s="14"/>
      <c r="BS1397" s="14"/>
      <c r="BT1397" s="14"/>
      <c r="BU1397" s="14"/>
      <c r="BV1397" s="14"/>
      <c r="BW1397" s="14"/>
      <c r="BX1397" s="14"/>
      <c r="BY1397" s="14"/>
      <c r="BZ1397" s="14"/>
      <c r="CA1397" s="14"/>
      <c r="CB1397" s="14"/>
      <c r="CC1397" s="14"/>
      <c r="CD1397" s="14"/>
      <c r="CE1397" s="14"/>
      <c r="CF1397" s="14"/>
      <c r="CG1397" s="14"/>
      <c r="CH1397" s="14"/>
      <c r="CI1397" s="14"/>
      <c r="CJ1397" s="14"/>
      <c r="CK1397" s="14"/>
      <c r="CL1397" s="14"/>
      <c r="CM1397" s="14"/>
      <c r="CN1397" s="14"/>
      <c r="CO1397" s="14"/>
      <c r="CP1397" s="14"/>
      <c r="CQ1397" s="14"/>
      <c r="CR1397" s="14"/>
      <c r="CS1397" s="14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/>
      <c r="DH1397" s="1"/>
      <c r="DI1397" s="1"/>
      <c r="DJ1397" s="1"/>
      <c r="DK1397" s="1"/>
      <c r="DL1397" s="1"/>
      <c r="DM1397" s="1"/>
      <c r="DN1397" s="1"/>
      <c r="DO1397" s="1"/>
      <c r="DP1397" s="1"/>
      <c r="DQ1397" s="1"/>
      <c r="DR1397" s="1"/>
      <c r="DS1397" s="1"/>
      <c r="DT1397" s="1"/>
      <c r="DU1397" s="1"/>
      <c r="DV1397" s="1"/>
      <c r="DW1397" s="1"/>
      <c r="DX1397" s="1"/>
      <c r="DY1397" s="1"/>
      <c r="DZ1397" s="1"/>
      <c r="EA1397" s="1"/>
      <c r="EB1397" s="1"/>
      <c r="EC1397" s="1"/>
      <c r="ED1397" s="1"/>
      <c r="EE1397" s="1"/>
      <c r="EF1397" s="1"/>
      <c r="EG1397" s="1"/>
      <c r="EH1397" s="1"/>
      <c r="EI1397" s="1"/>
      <c r="EJ1397" s="1"/>
      <c r="EK1397" s="1"/>
      <c r="EL1397" s="1"/>
      <c r="EM1397" s="1"/>
      <c r="EN1397" s="1"/>
      <c r="EO1397" s="1"/>
      <c r="EP1397" s="1"/>
      <c r="EQ1397" s="1"/>
      <c r="ER1397" s="1"/>
      <c r="ES1397" s="1"/>
      <c r="ET1397" s="1"/>
      <c r="EU1397" s="1"/>
      <c r="EV1397" s="1"/>
      <c r="EW1397" s="1"/>
      <c r="EX1397" s="1"/>
      <c r="EY1397" s="1"/>
      <c r="EZ1397" s="1"/>
      <c r="FA1397" s="1"/>
      <c r="FB1397" s="1"/>
      <c r="FC1397" s="1"/>
      <c r="FD1397" s="1"/>
      <c r="FE1397" s="1"/>
      <c r="FF1397" s="1"/>
      <c r="FG1397" s="1"/>
      <c r="FH1397" s="1"/>
      <c r="FI1397" s="1"/>
      <c r="FJ1397" s="1"/>
      <c r="FK1397" s="1"/>
      <c r="FL1397" s="1"/>
      <c r="FM1397" s="1"/>
      <c r="FN1397" s="1"/>
      <c r="FO1397" s="1"/>
      <c r="FP1397" s="1"/>
      <c r="FQ1397" s="1"/>
      <c r="FR1397" s="1"/>
      <c r="FS1397" s="1"/>
      <c r="FT1397" s="1"/>
      <c r="FU1397" s="1"/>
      <c r="FV1397" s="1"/>
      <c r="FW1397" s="1"/>
      <c r="FX1397" s="1"/>
      <c r="FY1397" s="1"/>
      <c r="FZ1397" s="1"/>
      <c r="GA1397" s="1"/>
      <c r="GB1397" s="1"/>
      <c r="GC1397" s="1"/>
      <c r="GD1397" s="1"/>
      <c r="GE1397" s="1"/>
      <c r="GF1397" s="1"/>
      <c r="GG1397" s="1"/>
      <c r="GH1397" s="1"/>
      <c r="GI1397" s="1"/>
      <c r="GJ1397" s="1"/>
      <c r="GK1397" s="1"/>
      <c r="GL1397" s="1"/>
      <c r="GM1397" s="1"/>
      <c r="GN1397" s="1"/>
      <c r="GO1397" s="1"/>
      <c r="GP1397" s="1"/>
      <c r="GQ1397" s="1"/>
      <c r="GR1397" s="1"/>
      <c r="GS1397" s="1"/>
      <c r="GT1397" s="1"/>
      <c r="GU1397" s="1"/>
      <c r="GV1397" s="1"/>
      <c r="GW1397" s="1"/>
      <c r="GX1397" s="1"/>
      <c r="GY1397" s="1"/>
      <c r="GZ1397" s="1"/>
      <c r="HA1397" s="1"/>
      <c r="HB1397" s="1"/>
      <c r="HC1397" s="1"/>
      <c r="HD1397" s="1"/>
      <c r="HE1397" s="1"/>
      <c r="HF1397" s="1"/>
      <c r="HG1397" s="1"/>
      <c r="HH1397" s="1"/>
      <c r="HI1397" s="1"/>
      <c r="HJ1397" s="1"/>
      <c r="HK1397" s="1"/>
      <c r="HL1397" s="1"/>
      <c r="HM1397" s="1"/>
      <c r="HN1397" s="1"/>
      <c r="HO1397" s="1"/>
      <c r="HP1397" s="1"/>
      <c r="HQ1397" s="1"/>
      <c r="HR1397" s="1"/>
      <c r="HS1397" s="1"/>
      <c r="HT1397" s="1"/>
      <c r="HU1397" s="1"/>
      <c r="HV1397" s="1"/>
      <c r="HW1397" s="1"/>
      <c r="HX1397" s="1"/>
      <c r="HY1397" s="1"/>
      <c r="HZ1397" s="1"/>
      <c r="IA1397" s="1"/>
      <c r="IB1397" s="1"/>
      <c r="IC1397" s="1"/>
      <c r="ID1397" s="1"/>
      <c r="IE1397" s="1"/>
      <c r="IF1397" s="1"/>
      <c r="IG1397" s="1"/>
      <c r="IH1397" s="1"/>
      <c r="II1397" s="1"/>
      <c r="IJ1397" s="1"/>
      <c r="IK1397" s="1"/>
      <c r="IL1397" s="1"/>
      <c r="IM1397" s="1"/>
      <c r="IN1397" s="1"/>
      <c r="IO1397" s="1"/>
      <c r="IP1397" s="1"/>
      <c r="IQ1397" s="1"/>
      <c r="IR1397" s="1"/>
      <c r="IS1397" s="1"/>
      <c r="IT1397" s="1"/>
      <c r="IU1397" s="1"/>
      <c r="IV1397" s="1"/>
    </row>
    <row r="1398" spans="1:256" s="3" customFormat="1" ht="15" customHeight="1">
      <c r="A1398" s="1"/>
      <c r="B1398" s="1"/>
      <c r="C1398" s="1"/>
      <c r="D1398" s="1"/>
      <c r="E1398" s="1"/>
      <c r="F1398" s="1"/>
      <c r="G1398" s="1"/>
      <c r="H1398" s="1"/>
      <c r="I1398" s="1"/>
      <c r="J1398" s="1"/>
      <c r="K1398" s="19">
        <v>143</v>
      </c>
      <c r="L1398" s="12">
        <v>3.69</v>
      </c>
      <c r="M1398" s="12">
        <v>2.6</v>
      </c>
      <c r="N1398" s="14">
        <v>5.0000000000000001E-3</v>
      </c>
      <c r="O1398" s="14">
        <v>1.6E-2</v>
      </c>
      <c r="P1398" s="14">
        <v>6.4000000000000001E-2</v>
      </c>
      <c r="Q1398" s="14">
        <v>0.36</v>
      </c>
      <c r="R1398" s="14"/>
      <c r="S1398" s="12">
        <v>0.28999999999999998</v>
      </c>
      <c r="T1398" s="15"/>
      <c r="U1398" s="15"/>
      <c r="V1398" s="15"/>
      <c r="W1398" s="15"/>
      <c r="X1398" s="15"/>
      <c r="Y1398" s="15"/>
      <c r="Z1398" s="14">
        <v>115</v>
      </c>
      <c r="AA1398" s="14"/>
      <c r="AB1398" s="14"/>
      <c r="AC1398" s="14"/>
      <c r="AD1398" s="14"/>
      <c r="AE1398" s="14"/>
      <c r="AF1398" s="14"/>
      <c r="AG1398" s="14"/>
      <c r="AH1398" s="14"/>
      <c r="AI1398" s="14">
        <v>8</v>
      </c>
      <c r="AJ1398" s="14">
        <v>900</v>
      </c>
      <c r="AK1398" s="14">
        <v>30</v>
      </c>
      <c r="AL1398" s="14">
        <v>400</v>
      </c>
      <c r="AM1398" s="14">
        <v>30</v>
      </c>
      <c r="AN1398" s="14"/>
      <c r="AO1398" s="14"/>
      <c r="AP1398" s="14"/>
      <c r="AQ1398" s="14"/>
      <c r="AR1398" s="14"/>
      <c r="AS1398" s="16"/>
      <c r="AT1398" s="14">
        <v>800</v>
      </c>
      <c r="AU1398" s="14">
        <v>670</v>
      </c>
      <c r="AV1398" s="14">
        <v>6</v>
      </c>
      <c r="AW1398" s="14"/>
      <c r="AX1398" s="14"/>
      <c r="AY1398" s="14"/>
      <c r="AZ1398" s="14"/>
      <c r="BA1398" s="14">
        <v>309</v>
      </c>
      <c r="BB1398" s="14">
        <v>120</v>
      </c>
      <c r="BC1398" s="38">
        <v>21</v>
      </c>
      <c r="BD1398" s="14"/>
      <c r="BE1398" s="14"/>
      <c r="BF1398" s="17">
        <v>31</v>
      </c>
      <c r="BG1398" s="14"/>
      <c r="BH1398" s="14"/>
      <c r="BI1398" s="14"/>
      <c r="BJ1398" s="14"/>
      <c r="BK1398" s="14"/>
      <c r="BL1398" s="14"/>
      <c r="BM1398" s="14"/>
      <c r="BN1398" s="14"/>
      <c r="BO1398" s="14"/>
      <c r="BP1398" s="14"/>
      <c r="BQ1398" s="14"/>
      <c r="BR1398" s="14"/>
      <c r="BS1398" s="14"/>
      <c r="BT1398" s="14"/>
      <c r="BU1398" s="14"/>
      <c r="BV1398" s="14"/>
      <c r="BW1398" s="14"/>
      <c r="BX1398" s="14"/>
      <c r="BY1398" s="14"/>
      <c r="BZ1398" s="14"/>
      <c r="CA1398" s="14"/>
      <c r="CB1398" s="14"/>
      <c r="CC1398" s="14"/>
      <c r="CD1398" s="14"/>
      <c r="CE1398" s="14"/>
      <c r="CF1398" s="14"/>
      <c r="CG1398" s="14"/>
      <c r="CH1398" s="14"/>
      <c r="CI1398" s="14"/>
      <c r="CJ1398" s="14"/>
      <c r="CK1398" s="14"/>
      <c r="CL1398" s="14"/>
      <c r="CM1398" s="14"/>
      <c r="CN1398" s="14"/>
      <c r="CO1398" s="14"/>
      <c r="CP1398" s="14"/>
      <c r="CQ1398" s="14"/>
      <c r="CR1398" s="14"/>
      <c r="CS1398" s="14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/>
      <c r="DH1398" s="1"/>
      <c r="DI1398" s="1"/>
      <c r="DJ1398" s="1"/>
      <c r="DK1398" s="1"/>
      <c r="DL1398" s="1"/>
      <c r="DM1398" s="1"/>
      <c r="DN1398" s="1"/>
      <c r="DO1398" s="1"/>
      <c r="DP1398" s="1"/>
      <c r="DQ1398" s="1"/>
      <c r="DR1398" s="1"/>
      <c r="DS1398" s="1"/>
      <c r="DT1398" s="1"/>
      <c r="DU1398" s="1"/>
      <c r="DV1398" s="1"/>
      <c r="DW1398" s="1"/>
      <c r="DX1398" s="1"/>
      <c r="DY1398" s="1"/>
      <c r="DZ1398" s="1"/>
      <c r="EA1398" s="1"/>
      <c r="EB1398" s="1"/>
      <c r="EC1398" s="1"/>
      <c r="ED1398" s="1"/>
      <c r="EE1398" s="1"/>
      <c r="EF1398" s="1"/>
      <c r="EG1398" s="1"/>
      <c r="EH1398" s="1"/>
      <c r="EI1398" s="1"/>
      <c r="EJ1398" s="1"/>
      <c r="EK1398" s="1"/>
      <c r="EL1398" s="1"/>
      <c r="EM1398" s="1"/>
      <c r="EN1398" s="1"/>
      <c r="EO1398" s="1"/>
      <c r="EP1398" s="1"/>
      <c r="EQ1398" s="1"/>
      <c r="ER1398" s="1"/>
      <c r="ES1398" s="1"/>
      <c r="ET1398" s="1"/>
      <c r="EU1398" s="1"/>
      <c r="EV1398" s="1"/>
      <c r="EW1398" s="1"/>
      <c r="EX1398" s="1"/>
      <c r="EY1398" s="1"/>
      <c r="EZ1398" s="1"/>
      <c r="FA1398" s="1"/>
      <c r="FB1398" s="1"/>
      <c r="FC1398" s="1"/>
      <c r="FD1398" s="1"/>
      <c r="FE1398" s="1"/>
      <c r="FF1398" s="1"/>
      <c r="FG1398" s="1"/>
      <c r="FH1398" s="1"/>
      <c r="FI1398" s="1"/>
      <c r="FJ1398" s="1"/>
      <c r="FK1398" s="1"/>
      <c r="FL1398" s="1"/>
      <c r="FM1398" s="1"/>
      <c r="FN1398" s="1"/>
      <c r="FO1398" s="1"/>
      <c r="FP1398" s="1"/>
      <c r="FQ1398" s="1"/>
      <c r="FR1398" s="1"/>
      <c r="FS1398" s="1"/>
      <c r="FT1398" s="1"/>
      <c r="FU1398" s="1"/>
      <c r="FV1398" s="1"/>
      <c r="FW1398" s="1"/>
      <c r="FX1398" s="1"/>
      <c r="FY1398" s="1"/>
      <c r="FZ1398" s="1"/>
      <c r="GA1398" s="1"/>
      <c r="GB1398" s="1"/>
      <c r="GC1398" s="1"/>
      <c r="GD1398" s="1"/>
      <c r="GE1398" s="1"/>
      <c r="GF1398" s="1"/>
      <c r="GG1398" s="1"/>
      <c r="GH1398" s="1"/>
      <c r="GI1398" s="1"/>
      <c r="GJ1398" s="1"/>
      <c r="GK1398" s="1"/>
      <c r="GL1398" s="1"/>
      <c r="GM1398" s="1"/>
      <c r="GN1398" s="1"/>
      <c r="GO1398" s="1"/>
      <c r="GP1398" s="1"/>
      <c r="GQ1398" s="1"/>
      <c r="GR1398" s="1"/>
      <c r="GS1398" s="1"/>
      <c r="GT1398" s="1"/>
      <c r="GU1398" s="1"/>
      <c r="GV1398" s="1"/>
      <c r="GW1398" s="1"/>
      <c r="GX1398" s="1"/>
      <c r="GY1398" s="1"/>
      <c r="GZ1398" s="1"/>
      <c r="HA1398" s="1"/>
      <c r="HB1398" s="1"/>
      <c r="HC1398" s="1"/>
      <c r="HD1398" s="1"/>
      <c r="HE1398" s="1"/>
      <c r="HF1398" s="1"/>
      <c r="HG1398" s="1"/>
      <c r="HH1398" s="1"/>
      <c r="HI1398" s="1"/>
      <c r="HJ1398" s="1"/>
      <c r="HK1398" s="1"/>
      <c r="HL1398" s="1"/>
      <c r="HM1398" s="1"/>
      <c r="HN1398" s="1"/>
      <c r="HO1398" s="1"/>
      <c r="HP1398" s="1"/>
      <c r="HQ1398" s="1"/>
      <c r="HR1398" s="1"/>
      <c r="HS1398" s="1"/>
      <c r="HT1398" s="1"/>
      <c r="HU1398" s="1"/>
      <c r="HV1398" s="1"/>
      <c r="HW1398" s="1"/>
      <c r="HX1398" s="1"/>
      <c r="HY1398" s="1"/>
      <c r="HZ1398" s="1"/>
      <c r="IA1398" s="1"/>
      <c r="IB1398" s="1"/>
      <c r="IC1398" s="1"/>
      <c r="ID1398" s="1"/>
      <c r="IE1398" s="1"/>
      <c r="IF1398" s="1"/>
      <c r="IG1398" s="1"/>
      <c r="IH1398" s="1"/>
      <c r="II1398" s="1"/>
      <c r="IJ1398" s="1"/>
      <c r="IK1398" s="1"/>
      <c r="IL1398" s="1"/>
      <c r="IM1398" s="1"/>
      <c r="IN1398" s="1"/>
      <c r="IO1398" s="1"/>
      <c r="IP1398" s="1"/>
      <c r="IQ1398" s="1"/>
      <c r="IR1398" s="1"/>
      <c r="IS1398" s="1"/>
      <c r="IT1398" s="1"/>
      <c r="IU1398" s="1"/>
      <c r="IV1398" s="1"/>
    </row>
    <row r="1399" spans="1:256" s="3" customFormat="1" ht="15" customHeight="1">
      <c r="A1399" s="1"/>
      <c r="B1399" s="1"/>
      <c r="C1399" s="1"/>
      <c r="D1399" s="1"/>
      <c r="E1399" s="1"/>
      <c r="F1399" s="1"/>
      <c r="G1399" s="1"/>
      <c r="H1399" s="1"/>
      <c r="I1399" s="1"/>
      <c r="J1399" s="1"/>
      <c r="K1399" s="19">
        <v>144</v>
      </c>
      <c r="L1399" s="12">
        <v>3.75</v>
      </c>
      <c r="M1399" s="12">
        <v>2.5499999999999998</v>
      </c>
      <c r="N1399" s="14">
        <v>0.08</v>
      </c>
      <c r="O1399" s="14">
        <v>0.03</v>
      </c>
      <c r="P1399" s="14">
        <v>0.08</v>
      </c>
      <c r="Q1399" s="14">
        <v>0.19</v>
      </c>
      <c r="R1399" s="14">
        <v>1.42</v>
      </c>
      <c r="S1399" s="12">
        <v>0.62</v>
      </c>
      <c r="T1399" s="15"/>
      <c r="U1399" s="15"/>
      <c r="V1399" s="15"/>
      <c r="W1399" s="15"/>
      <c r="X1399" s="15"/>
      <c r="Y1399" s="15"/>
      <c r="Z1399" s="14"/>
      <c r="AA1399" s="14"/>
      <c r="AB1399" s="14"/>
      <c r="AC1399" s="14"/>
      <c r="AD1399" s="14"/>
      <c r="AE1399" s="14">
        <v>89</v>
      </c>
      <c r="AF1399" s="14">
        <v>11</v>
      </c>
      <c r="AG1399" s="14"/>
      <c r="AH1399" s="14"/>
      <c r="AI1399" s="14"/>
      <c r="AJ1399" s="14">
        <v>900</v>
      </c>
      <c r="AK1399" s="14">
        <v>120</v>
      </c>
      <c r="AL1399" s="14">
        <v>280</v>
      </c>
      <c r="AM1399" s="14"/>
      <c r="AN1399" s="14"/>
      <c r="AO1399" s="14"/>
      <c r="AP1399" s="14"/>
      <c r="AQ1399" s="14"/>
      <c r="AR1399" s="14"/>
      <c r="AS1399" s="16"/>
      <c r="AT1399" s="14"/>
      <c r="AU1399" s="14"/>
      <c r="AV1399" s="14"/>
      <c r="AW1399" s="14"/>
      <c r="AX1399" s="14"/>
      <c r="AY1399" s="14"/>
      <c r="AZ1399" s="14"/>
      <c r="BA1399" s="14"/>
      <c r="BB1399" s="14"/>
      <c r="BC1399" s="38"/>
      <c r="BD1399" s="14">
        <v>12</v>
      </c>
      <c r="BE1399" s="14"/>
      <c r="BF1399" s="17"/>
      <c r="BG1399" s="14"/>
      <c r="BH1399" s="14"/>
      <c r="BI1399" s="14"/>
      <c r="BJ1399" s="14"/>
      <c r="BK1399" s="14"/>
      <c r="BL1399" s="14"/>
      <c r="BM1399" s="14"/>
      <c r="BN1399" s="14"/>
      <c r="BO1399" s="14"/>
      <c r="BP1399" s="14"/>
      <c r="BQ1399" s="14"/>
      <c r="BR1399" s="14"/>
      <c r="BS1399" s="14"/>
      <c r="BT1399" s="14"/>
      <c r="BU1399" s="14"/>
      <c r="BV1399" s="14"/>
      <c r="BW1399" s="14"/>
      <c r="BX1399" s="14"/>
      <c r="BY1399" s="14"/>
      <c r="BZ1399" s="14"/>
      <c r="CA1399" s="14"/>
      <c r="CB1399" s="14"/>
      <c r="CC1399" s="14"/>
      <c r="CD1399" s="14"/>
      <c r="CE1399" s="14"/>
      <c r="CF1399" s="14"/>
      <c r="CG1399" s="14"/>
      <c r="CH1399" s="14"/>
      <c r="CI1399" s="14"/>
      <c r="CJ1399" s="14"/>
      <c r="CK1399" s="14"/>
      <c r="CL1399" s="14"/>
      <c r="CM1399" s="14"/>
      <c r="CN1399" s="14"/>
      <c r="CO1399" s="14"/>
      <c r="CP1399" s="14"/>
      <c r="CQ1399" s="14"/>
      <c r="CR1399" s="14"/>
      <c r="CS1399" s="14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/>
      <c r="DH1399" s="1"/>
      <c r="DI1399" s="1"/>
      <c r="DJ1399" s="1"/>
      <c r="DK1399" s="1"/>
      <c r="DL1399" s="1"/>
      <c r="DM1399" s="1"/>
      <c r="DN1399" s="1"/>
      <c r="DO1399" s="1"/>
      <c r="DP1399" s="1"/>
      <c r="DQ1399" s="1"/>
      <c r="DR1399" s="1"/>
      <c r="DS1399" s="1"/>
      <c r="DT1399" s="1"/>
      <c r="DU1399" s="1"/>
      <c r="DV1399" s="1"/>
      <c r="DW1399" s="1"/>
      <c r="DX1399" s="1"/>
      <c r="DY1399" s="1"/>
      <c r="DZ1399" s="1"/>
      <c r="EA1399" s="1"/>
      <c r="EB1399" s="1"/>
      <c r="EC1399" s="1"/>
      <c r="ED1399" s="1"/>
      <c r="EE1399" s="1"/>
      <c r="EF1399" s="1"/>
      <c r="EG1399" s="1"/>
      <c r="EH1399" s="1"/>
      <c r="EI1399" s="1"/>
      <c r="EJ1399" s="1"/>
      <c r="EK1399" s="1"/>
      <c r="EL1399" s="1"/>
      <c r="EM1399" s="1"/>
      <c r="EN1399" s="1"/>
      <c r="EO1399" s="1"/>
      <c r="EP1399" s="1"/>
      <c r="EQ1399" s="1"/>
      <c r="ER1399" s="1"/>
      <c r="ES1399" s="1"/>
      <c r="ET1399" s="1"/>
      <c r="EU1399" s="1"/>
      <c r="EV1399" s="1"/>
      <c r="EW1399" s="1"/>
      <c r="EX1399" s="1"/>
      <c r="EY1399" s="1"/>
      <c r="EZ1399" s="1"/>
      <c r="FA1399" s="1"/>
      <c r="FB1399" s="1"/>
      <c r="FC1399" s="1"/>
      <c r="FD1399" s="1"/>
      <c r="FE1399" s="1"/>
      <c r="FF1399" s="1"/>
      <c r="FG1399" s="1"/>
      <c r="FH1399" s="1"/>
      <c r="FI1399" s="1"/>
      <c r="FJ1399" s="1"/>
      <c r="FK1399" s="1"/>
      <c r="FL1399" s="1"/>
      <c r="FM1399" s="1"/>
      <c r="FN1399" s="1"/>
      <c r="FO1399" s="1"/>
      <c r="FP1399" s="1"/>
      <c r="FQ1399" s="1"/>
      <c r="FR1399" s="1"/>
      <c r="FS1399" s="1"/>
      <c r="FT1399" s="1"/>
      <c r="FU1399" s="1"/>
      <c r="FV1399" s="1"/>
      <c r="FW1399" s="1"/>
      <c r="FX1399" s="1"/>
      <c r="FY1399" s="1"/>
      <c r="FZ1399" s="1"/>
      <c r="GA1399" s="1"/>
      <c r="GB1399" s="1"/>
      <c r="GC1399" s="1"/>
      <c r="GD1399" s="1"/>
      <c r="GE1399" s="1"/>
      <c r="GF1399" s="1"/>
      <c r="GG1399" s="1"/>
      <c r="GH1399" s="1"/>
      <c r="GI1399" s="1"/>
      <c r="GJ1399" s="1"/>
      <c r="GK1399" s="1"/>
      <c r="GL1399" s="1"/>
      <c r="GM1399" s="1"/>
      <c r="GN1399" s="1"/>
      <c r="GO1399" s="1"/>
      <c r="GP1399" s="1"/>
      <c r="GQ1399" s="1"/>
      <c r="GR1399" s="1"/>
      <c r="GS1399" s="1"/>
      <c r="GT1399" s="1"/>
      <c r="GU1399" s="1"/>
      <c r="GV1399" s="1"/>
      <c r="GW1399" s="1"/>
      <c r="GX1399" s="1"/>
      <c r="GY1399" s="1"/>
      <c r="GZ1399" s="1"/>
      <c r="HA1399" s="1"/>
      <c r="HB1399" s="1"/>
      <c r="HC1399" s="1"/>
      <c r="HD1399" s="1"/>
      <c r="HE1399" s="1"/>
      <c r="HF1399" s="1"/>
      <c r="HG1399" s="1"/>
      <c r="HH1399" s="1"/>
      <c r="HI1399" s="1"/>
      <c r="HJ1399" s="1"/>
      <c r="HK1399" s="1"/>
      <c r="HL1399" s="1"/>
      <c r="HM1399" s="1"/>
      <c r="HN1399" s="1"/>
      <c r="HO1399" s="1"/>
      <c r="HP1399" s="1"/>
      <c r="HQ1399" s="1"/>
      <c r="HR1399" s="1"/>
      <c r="HS1399" s="1"/>
      <c r="HT1399" s="1"/>
      <c r="HU1399" s="1"/>
      <c r="HV1399" s="1"/>
      <c r="HW1399" s="1"/>
      <c r="HX1399" s="1"/>
      <c r="HY1399" s="1"/>
      <c r="HZ1399" s="1"/>
      <c r="IA1399" s="1"/>
      <c r="IB1399" s="1"/>
      <c r="IC1399" s="1"/>
      <c r="ID1399" s="1"/>
      <c r="IE1399" s="1"/>
      <c r="IF1399" s="1"/>
      <c r="IG1399" s="1"/>
      <c r="IH1399" s="1"/>
      <c r="II1399" s="1"/>
      <c r="IJ1399" s="1"/>
      <c r="IK1399" s="1"/>
      <c r="IL1399" s="1"/>
      <c r="IM1399" s="1"/>
      <c r="IN1399" s="1"/>
      <c r="IO1399" s="1"/>
      <c r="IP1399" s="1"/>
      <c r="IQ1399" s="1"/>
      <c r="IR1399" s="1"/>
      <c r="IS1399" s="1"/>
      <c r="IT1399" s="1"/>
      <c r="IU1399" s="1"/>
      <c r="IV1399" s="1"/>
    </row>
    <row r="1400" spans="1:256" s="3" customFormat="1" ht="15" customHeight="1">
      <c r="A1400" s="1"/>
      <c r="B1400" s="1"/>
      <c r="C1400" s="1"/>
      <c r="D1400" s="1"/>
      <c r="E1400" s="1"/>
      <c r="F1400" s="1"/>
      <c r="G1400" s="1"/>
      <c r="H1400" s="1"/>
      <c r="I1400" s="1"/>
      <c r="J1400" s="1"/>
      <c r="K1400" s="19">
        <v>144</v>
      </c>
      <c r="L1400" s="12">
        <v>3.75</v>
      </c>
      <c r="M1400" s="12">
        <v>2.5499999999999998</v>
      </c>
      <c r="N1400" s="14">
        <v>0.08</v>
      </c>
      <c r="O1400" s="14">
        <v>0.03</v>
      </c>
      <c r="P1400" s="14">
        <v>0.08</v>
      </c>
      <c r="Q1400" s="14">
        <v>0.19</v>
      </c>
      <c r="R1400" s="14">
        <v>1.42</v>
      </c>
      <c r="S1400" s="12">
        <v>0.62</v>
      </c>
      <c r="T1400" s="15"/>
      <c r="U1400" s="15"/>
      <c r="V1400" s="15"/>
      <c r="W1400" s="15"/>
      <c r="X1400" s="15"/>
      <c r="Y1400" s="15"/>
      <c r="Z1400" s="14"/>
      <c r="AA1400" s="14"/>
      <c r="AB1400" s="14"/>
      <c r="AC1400" s="14"/>
      <c r="AD1400" s="14"/>
      <c r="AE1400" s="14">
        <v>89</v>
      </c>
      <c r="AF1400" s="14">
        <v>11</v>
      </c>
      <c r="AG1400" s="14"/>
      <c r="AH1400" s="14"/>
      <c r="AI1400" s="14"/>
      <c r="AJ1400" s="14">
        <v>900</v>
      </c>
      <c r="AK1400" s="14">
        <v>120</v>
      </c>
      <c r="AL1400" s="14">
        <v>330</v>
      </c>
      <c r="AM1400" s="14"/>
      <c r="AN1400" s="14"/>
      <c r="AO1400" s="14"/>
      <c r="AP1400" s="14"/>
      <c r="AQ1400" s="14"/>
      <c r="AR1400" s="14"/>
      <c r="AS1400" s="16"/>
      <c r="AT1400" s="14"/>
      <c r="AU1400" s="14"/>
      <c r="AV1400" s="14"/>
      <c r="AW1400" s="14"/>
      <c r="AX1400" s="14"/>
      <c r="AY1400" s="14"/>
      <c r="AZ1400" s="14"/>
      <c r="BA1400" s="14"/>
      <c r="BB1400" s="14"/>
      <c r="BC1400" s="38"/>
      <c r="BD1400" s="14">
        <v>18</v>
      </c>
      <c r="BE1400" s="14"/>
      <c r="BF1400" s="17"/>
      <c r="BG1400" s="14"/>
      <c r="BH1400" s="14"/>
      <c r="BI1400" s="14"/>
      <c r="BJ1400" s="14"/>
      <c r="BK1400" s="14"/>
      <c r="BL1400" s="14"/>
      <c r="BM1400" s="14"/>
      <c r="BN1400" s="14"/>
      <c r="BO1400" s="14"/>
      <c r="BP1400" s="14"/>
      <c r="BQ1400" s="14"/>
      <c r="BR1400" s="14"/>
      <c r="BS1400" s="14"/>
      <c r="BT1400" s="14"/>
      <c r="BU1400" s="14"/>
      <c r="BV1400" s="14"/>
      <c r="BW1400" s="14"/>
      <c r="BX1400" s="14"/>
      <c r="BY1400" s="14"/>
      <c r="BZ1400" s="14"/>
      <c r="CA1400" s="14"/>
      <c r="CB1400" s="14"/>
      <c r="CC1400" s="14"/>
      <c r="CD1400" s="14"/>
      <c r="CE1400" s="14"/>
      <c r="CF1400" s="14"/>
      <c r="CG1400" s="14"/>
      <c r="CH1400" s="14"/>
      <c r="CI1400" s="14"/>
      <c r="CJ1400" s="14"/>
      <c r="CK1400" s="14"/>
      <c r="CL1400" s="14"/>
      <c r="CM1400" s="14"/>
      <c r="CN1400" s="14"/>
      <c r="CO1400" s="14"/>
      <c r="CP1400" s="14"/>
      <c r="CQ1400" s="14"/>
      <c r="CR1400" s="14"/>
      <c r="CS1400" s="14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/>
      <c r="DL1400" s="1"/>
      <c r="DM1400" s="1"/>
      <c r="DN1400" s="1"/>
      <c r="DO1400" s="1"/>
      <c r="DP1400" s="1"/>
      <c r="DQ1400" s="1"/>
      <c r="DR1400" s="1"/>
      <c r="DS1400" s="1"/>
      <c r="DT1400" s="1"/>
      <c r="DU1400" s="1"/>
      <c r="DV1400" s="1"/>
      <c r="DW1400" s="1"/>
      <c r="DX1400" s="1"/>
      <c r="DY1400" s="1"/>
      <c r="DZ1400" s="1"/>
      <c r="EA1400" s="1"/>
      <c r="EB1400" s="1"/>
      <c r="EC1400" s="1"/>
      <c r="ED1400" s="1"/>
      <c r="EE1400" s="1"/>
      <c r="EF1400" s="1"/>
      <c r="EG1400" s="1"/>
      <c r="EH1400" s="1"/>
      <c r="EI1400" s="1"/>
      <c r="EJ1400" s="1"/>
      <c r="EK1400" s="1"/>
      <c r="EL1400" s="1"/>
      <c r="EM1400" s="1"/>
      <c r="EN1400" s="1"/>
      <c r="EO1400" s="1"/>
      <c r="EP1400" s="1"/>
      <c r="EQ1400" s="1"/>
      <c r="ER1400" s="1"/>
      <c r="ES1400" s="1"/>
      <c r="ET1400" s="1"/>
      <c r="EU1400" s="1"/>
      <c r="EV1400" s="1"/>
      <c r="EW1400" s="1"/>
      <c r="EX1400" s="1"/>
      <c r="EY1400" s="1"/>
      <c r="EZ1400" s="1"/>
      <c r="FA1400" s="1"/>
      <c r="FB1400" s="1"/>
      <c r="FC1400" s="1"/>
      <c r="FD1400" s="1"/>
      <c r="FE1400" s="1"/>
      <c r="FF1400" s="1"/>
      <c r="FG1400" s="1"/>
      <c r="FH1400" s="1"/>
      <c r="FI1400" s="1"/>
      <c r="FJ1400" s="1"/>
      <c r="FK1400" s="1"/>
      <c r="FL1400" s="1"/>
      <c r="FM1400" s="1"/>
      <c r="FN1400" s="1"/>
      <c r="FO1400" s="1"/>
      <c r="FP1400" s="1"/>
      <c r="FQ1400" s="1"/>
      <c r="FR1400" s="1"/>
      <c r="FS1400" s="1"/>
      <c r="FT1400" s="1"/>
      <c r="FU1400" s="1"/>
      <c r="FV1400" s="1"/>
      <c r="FW1400" s="1"/>
      <c r="FX1400" s="1"/>
      <c r="FY1400" s="1"/>
      <c r="FZ1400" s="1"/>
      <c r="GA1400" s="1"/>
      <c r="GB1400" s="1"/>
      <c r="GC1400" s="1"/>
      <c r="GD1400" s="1"/>
      <c r="GE1400" s="1"/>
      <c r="GF1400" s="1"/>
      <c r="GG1400" s="1"/>
      <c r="GH1400" s="1"/>
      <c r="GI1400" s="1"/>
      <c r="GJ1400" s="1"/>
      <c r="GK1400" s="1"/>
      <c r="GL1400" s="1"/>
      <c r="GM1400" s="1"/>
      <c r="GN1400" s="1"/>
      <c r="GO1400" s="1"/>
      <c r="GP1400" s="1"/>
      <c r="GQ1400" s="1"/>
      <c r="GR1400" s="1"/>
      <c r="GS1400" s="1"/>
      <c r="GT1400" s="1"/>
      <c r="GU1400" s="1"/>
      <c r="GV1400" s="1"/>
      <c r="GW1400" s="1"/>
      <c r="GX1400" s="1"/>
      <c r="GY1400" s="1"/>
      <c r="GZ1400" s="1"/>
      <c r="HA1400" s="1"/>
      <c r="HB1400" s="1"/>
      <c r="HC1400" s="1"/>
      <c r="HD1400" s="1"/>
      <c r="HE1400" s="1"/>
      <c r="HF1400" s="1"/>
      <c r="HG1400" s="1"/>
      <c r="HH1400" s="1"/>
      <c r="HI1400" s="1"/>
      <c r="HJ1400" s="1"/>
      <c r="HK1400" s="1"/>
      <c r="HL1400" s="1"/>
      <c r="HM1400" s="1"/>
      <c r="HN1400" s="1"/>
      <c r="HO1400" s="1"/>
      <c r="HP1400" s="1"/>
      <c r="HQ1400" s="1"/>
      <c r="HR1400" s="1"/>
      <c r="HS1400" s="1"/>
      <c r="HT1400" s="1"/>
      <c r="HU1400" s="1"/>
      <c r="HV1400" s="1"/>
      <c r="HW1400" s="1"/>
      <c r="HX1400" s="1"/>
      <c r="HY1400" s="1"/>
      <c r="HZ1400" s="1"/>
      <c r="IA1400" s="1"/>
      <c r="IB1400" s="1"/>
      <c r="IC1400" s="1"/>
      <c r="ID1400" s="1"/>
      <c r="IE1400" s="1"/>
      <c r="IF1400" s="1"/>
      <c r="IG1400" s="1"/>
      <c r="IH1400" s="1"/>
      <c r="II1400" s="1"/>
      <c r="IJ1400" s="1"/>
      <c r="IK1400" s="1"/>
      <c r="IL1400" s="1"/>
      <c r="IM1400" s="1"/>
      <c r="IN1400" s="1"/>
      <c r="IO1400" s="1"/>
      <c r="IP1400" s="1"/>
      <c r="IQ1400" s="1"/>
      <c r="IR1400" s="1"/>
      <c r="IS1400" s="1"/>
      <c r="IT1400" s="1"/>
      <c r="IU1400" s="1"/>
      <c r="IV1400" s="1"/>
    </row>
    <row r="1401" spans="1:256" s="3" customFormat="1" ht="15" customHeight="1">
      <c r="A1401" s="1"/>
      <c r="B1401" s="1"/>
      <c r="C1401" s="1"/>
      <c r="D1401" s="1"/>
      <c r="E1401" s="1"/>
      <c r="F1401" s="1"/>
      <c r="G1401" s="1"/>
      <c r="H1401" s="1"/>
      <c r="I1401" s="1"/>
      <c r="J1401" s="1"/>
      <c r="K1401" s="19">
        <v>144</v>
      </c>
      <c r="L1401" s="12">
        <v>3.75</v>
      </c>
      <c r="M1401" s="12">
        <v>2.5499999999999998</v>
      </c>
      <c r="N1401" s="14">
        <v>0.08</v>
      </c>
      <c r="O1401" s="14">
        <v>0.03</v>
      </c>
      <c r="P1401" s="14">
        <v>0.08</v>
      </c>
      <c r="Q1401" s="14">
        <v>0.19</v>
      </c>
      <c r="R1401" s="14">
        <v>1.42</v>
      </c>
      <c r="S1401" s="12">
        <v>0.62</v>
      </c>
      <c r="T1401" s="15"/>
      <c r="U1401" s="15"/>
      <c r="V1401" s="15"/>
      <c r="W1401" s="15"/>
      <c r="X1401" s="15"/>
      <c r="Y1401" s="15"/>
      <c r="Z1401" s="14"/>
      <c r="AA1401" s="14"/>
      <c r="AB1401" s="14"/>
      <c r="AC1401" s="14"/>
      <c r="AD1401" s="14"/>
      <c r="AE1401" s="14">
        <v>89</v>
      </c>
      <c r="AF1401" s="14">
        <v>11</v>
      </c>
      <c r="AG1401" s="14"/>
      <c r="AH1401" s="14"/>
      <c r="AI1401" s="14"/>
      <c r="AJ1401" s="14">
        <v>900</v>
      </c>
      <c r="AK1401" s="14">
        <v>120</v>
      </c>
      <c r="AL1401" s="14">
        <v>380</v>
      </c>
      <c r="AM1401" s="14"/>
      <c r="AN1401" s="14"/>
      <c r="AO1401" s="14"/>
      <c r="AP1401" s="14"/>
      <c r="AQ1401" s="14"/>
      <c r="AR1401" s="14"/>
      <c r="AS1401" s="16"/>
      <c r="AT1401" s="14"/>
      <c r="AU1401" s="14"/>
      <c r="AV1401" s="14"/>
      <c r="AW1401" s="14"/>
      <c r="AX1401" s="14"/>
      <c r="AY1401" s="14"/>
      <c r="AZ1401" s="14"/>
      <c r="BA1401" s="14"/>
      <c r="BB1401" s="14"/>
      <c r="BC1401" s="38"/>
      <c r="BD1401" s="14">
        <v>34</v>
      </c>
      <c r="BE1401" s="14"/>
      <c r="BF1401" s="17"/>
      <c r="BG1401" s="14"/>
      <c r="BH1401" s="14"/>
      <c r="BI1401" s="14"/>
      <c r="BJ1401" s="14"/>
      <c r="BK1401" s="14"/>
      <c r="BL1401" s="14"/>
      <c r="BM1401" s="14"/>
      <c r="BN1401" s="14"/>
      <c r="BO1401" s="14"/>
      <c r="BP1401" s="14"/>
      <c r="BQ1401" s="14"/>
      <c r="BR1401" s="14"/>
      <c r="BS1401" s="14"/>
      <c r="BT1401" s="14"/>
      <c r="BU1401" s="14"/>
      <c r="BV1401" s="14"/>
      <c r="BW1401" s="14"/>
      <c r="BX1401" s="14"/>
      <c r="BY1401" s="14"/>
      <c r="BZ1401" s="14"/>
      <c r="CA1401" s="14"/>
      <c r="CB1401" s="14"/>
      <c r="CC1401" s="14"/>
      <c r="CD1401" s="14"/>
      <c r="CE1401" s="14"/>
      <c r="CF1401" s="14"/>
      <c r="CG1401" s="14"/>
      <c r="CH1401" s="14"/>
      <c r="CI1401" s="14"/>
      <c r="CJ1401" s="14"/>
      <c r="CK1401" s="14"/>
      <c r="CL1401" s="14"/>
      <c r="CM1401" s="14"/>
      <c r="CN1401" s="14"/>
      <c r="CO1401" s="14"/>
      <c r="CP1401" s="14"/>
      <c r="CQ1401" s="14"/>
      <c r="CR1401" s="14"/>
      <c r="CS1401" s="14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  <c r="DK1401" s="1"/>
      <c r="DL1401" s="1"/>
      <c r="DM1401" s="1"/>
      <c r="DN1401" s="1"/>
      <c r="DO1401" s="1"/>
      <c r="DP1401" s="1"/>
      <c r="DQ1401" s="1"/>
      <c r="DR1401" s="1"/>
      <c r="DS1401" s="1"/>
      <c r="DT1401" s="1"/>
      <c r="DU1401" s="1"/>
      <c r="DV1401" s="1"/>
      <c r="DW1401" s="1"/>
      <c r="DX1401" s="1"/>
      <c r="DY1401" s="1"/>
      <c r="DZ1401" s="1"/>
      <c r="EA1401" s="1"/>
      <c r="EB1401" s="1"/>
      <c r="EC1401" s="1"/>
      <c r="ED1401" s="1"/>
      <c r="EE1401" s="1"/>
      <c r="EF1401" s="1"/>
      <c r="EG1401" s="1"/>
      <c r="EH1401" s="1"/>
      <c r="EI1401" s="1"/>
      <c r="EJ1401" s="1"/>
      <c r="EK1401" s="1"/>
      <c r="EL1401" s="1"/>
      <c r="EM1401" s="1"/>
      <c r="EN1401" s="1"/>
      <c r="EO1401" s="1"/>
      <c r="EP1401" s="1"/>
      <c r="EQ1401" s="1"/>
      <c r="ER1401" s="1"/>
      <c r="ES1401" s="1"/>
      <c r="ET1401" s="1"/>
      <c r="EU1401" s="1"/>
      <c r="EV1401" s="1"/>
      <c r="EW1401" s="1"/>
      <c r="EX1401" s="1"/>
      <c r="EY1401" s="1"/>
      <c r="EZ1401" s="1"/>
      <c r="FA1401" s="1"/>
      <c r="FB1401" s="1"/>
      <c r="FC1401" s="1"/>
      <c r="FD1401" s="1"/>
      <c r="FE1401" s="1"/>
      <c r="FF1401" s="1"/>
      <c r="FG1401" s="1"/>
      <c r="FH1401" s="1"/>
      <c r="FI1401" s="1"/>
      <c r="FJ1401" s="1"/>
      <c r="FK1401" s="1"/>
      <c r="FL1401" s="1"/>
      <c r="FM1401" s="1"/>
      <c r="FN1401" s="1"/>
      <c r="FO1401" s="1"/>
      <c r="FP1401" s="1"/>
      <c r="FQ1401" s="1"/>
      <c r="FR1401" s="1"/>
      <c r="FS1401" s="1"/>
      <c r="FT1401" s="1"/>
      <c r="FU1401" s="1"/>
      <c r="FV1401" s="1"/>
      <c r="FW1401" s="1"/>
      <c r="FX1401" s="1"/>
      <c r="FY1401" s="1"/>
      <c r="FZ1401" s="1"/>
      <c r="GA1401" s="1"/>
      <c r="GB1401" s="1"/>
      <c r="GC1401" s="1"/>
      <c r="GD1401" s="1"/>
      <c r="GE1401" s="1"/>
      <c r="GF1401" s="1"/>
      <c r="GG1401" s="1"/>
      <c r="GH1401" s="1"/>
      <c r="GI1401" s="1"/>
      <c r="GJ1401" s="1"/>
      <c r="GK1401" s="1"/>
      <c r="GL1401" s="1"/>
      <c r="GM1401" s="1"/>
      <c r="GN1401" s="1"/>
      <c r="GO1401" s="1"/>
      <c r="GP1401" s="1"/>
      <c r="GQ1401" s="1"/>
      <c r="GR1401" s="1"/>
      <c r="GS1401" s="1"/>
      <c r="GT1401" s="1"/>
      <c r="GU1401" s="1"/>
      <c r="GV1401" s="1"/>
      <c r="GW1401" s="1"/>
      <c r="GX1401" s="1"/>
      <c r="GY1401" s="1"/>
      <c r="GZ1401" s="1"/>
      <c r="HA1401" s="1"/>
      <c r="HB1401" s="1"/>
      <c r="HC1401" s="1"/>
      <c r="HD1401" s="1"/>
      <c r="HE1401" s="1"/>
      <c r="HF1401" s="1"/>
      <c r="HG1401" s="1"/>
      <c r="HH1401" s="1"/>
      <c r="HI1401" s="1"/>
      <c r="HJ1401" s="1"/>
      <c r="HK1401" s="1"/>
      <c r="HL1401" s="1"/>
      <c r="HM1401" s="1"/>
      <c r="HN1401" s="1"/>
      <c r="HO1401" s="1"/>
      <c r="HP1401" s="1"/>
      <c r="HQ1401" s="1"/>
      <c r="HR1401" s="1"/>
      <c r="HS1401" s="1"/>
      <c r="HT1401" s="1"/>
      <c r="HU1401" s="1"/>
      <c r="HV1401" s="1"/>
      <c r="HW1401" s="1"/>
      <c r="HX1401" s="1"/>
      <c r="HY1401" s="1"/>
      <c r="HZ1401" s="1"/>
      <c r="IA1401" s="1"/>
      <c r="IB1401" s="1"/>
      <c r="IC1401" s="1"/>
      <c r="ID1401" s="1"/>
      <c r="IE1401" s="1"/>
      <c r="IF1401" s="1"/>
      <c r="IG1401" s="1"/>
      <c r="IH1401" s="1"/>
      <c r="II1401" s="1"/>
      <c r="IJ1401" s="1"/>
      <c r="IK1401" s="1"/>
      <c r="IL1401" s="1"/>
      <c r="IM1401" s="1"/>
      <c r="IN1401" s="1"/>
      <c r="IO1401" s="1"/>
      <c r="IP1401" s="1"/>
      <c r="IQ1401" s="1"/>
      <c r="IR1401" s="1"/>
      <c r="IS1401" s="1"/>
      <c r="IT1401" s="1"/>
      <c r="IU1401" s="1"/>
      <c r="IV1401" s="1"/>
    </row>
    <row r="1402" spans="1:256" s="3" customFormat="1" ht="15" customHeight="1">
      <c r="A1402" s="1"/>
      <c r="B1402" s="1"/>
      <c r="C1402" s="1"/>
      <c r="D1402" s="1"/>
      <c r="E1402" s="1"/>
      <c r="F1402" s="1"/>
      <c r="G1402" s="1"/>
      <c r="H1402" s="1"/>
      <c r="I1402" s="1"/>
      <c r="J1402" s="1"/>
      <c r="K1402" s="19">
        <v>145</v>
      </c>
      <c r="L1402" s="12"/>
      <c r="M1402" s="12"/>
      <c r="N1402" s="14"/>
      <c r="O1402" s="14"/>
      <c r="P1402" s="14"/>
      <c r="Q1402" s="14"/>
      <c r="R1402" s="14"/>
      <c r="S1402" s="12"/>
      <c r="T1402" s="15"/>
      <c r="U1402" s="15"/>
      <c r="V1402" s="15"/>
      <c r="W1402" s="15"/>
      <c r="X1402" s="15"/>
      <c r="Y1402" s="15"/>
      <c r="Z1402" s="14"/>
      <c r="AA1402" s="14"/>
      <c r="AB1402" s="14"/>
      <c r="AC1402" s="14"/>
      <c r="AD1402" s="14"/>
      <c r="AE1402" s="14"/>
      <c r="AF1402" s="14"/>
      <c r="AG1402" s="14"/>
      <c r="AH1402" s="14"/>
      <c r="AI1402" s="14"/>
      <c r="AJ1402" s="14"/>
      <c r="AK1402" s="14"/>
      <c r="AL1402" s="14"/>
      <c r="AM1402" s="14"/>
      <c r="AN1402" s="14"/>
      <c r="AO1402" s="14"/>
      <c r="AP1402" s="14"/>
      <c r="AQ1402" s="14"/>
      <c r="AR1402" s="14"/>
      <c r="AS1402" s="16"/>
      <c r="AT1402" s="14"/>
      <c r="AU1402" s="14"/>
      <c r="AV1402" s="14"/>
      <c r="AW1402" s="14"/>
      <c r="AX1402" s="14"/>
      <c r="AY1402" s="14"/>
      <c r="AZ1402" s="14"/>
      <c r="BA1402" s="14"/>
      <c r="BB1402" s="14"/>
      <c r="BC1402" s="38"/>
      <c r="BD1402" s="14"/>
      <c r="BE1402" s="14"/>
      <c r="BF1402" s="17"/>
      <c r="BG1402" s="14"/>
      <c r="BH1402" s="14"/>
      <c r="BI1402" s="14"/>
      <c r="BJ1402" s="14"/>
      <c r="BK1402" s="14"/>
      <c r="BL1402" s="14"/>
      <c r="BM1402" s="14"/>
      <c r="BN1402" s="14"/>
      <c r="BO1402" s="14"/>
      <c r="BP1402" s="14"/>
      <c r="BQ1402" s="14"/>
      <c r="BR1402" s="14"/>
      <c r="BS1402" s="14"/>
      <c r="BT1402" s="14"/>
      <c r="BU1402" s="14"/>
      <c r="BV1402" s="14"/>
      <c r="BW1402" s="14"/>
      <c r="BX1402" s="14"/>
      <c r="BY1402" s="14"/>
      <c r="BZ1402" s="14"/>
      <c r="CA1402" s="14"/>
      <c r="CB1402" s="14"/>
      <c r="CC1402" s="14"/>
      <c r="CD1402" s="14"/>
      <c r="CE1402" s="14"/>
      <c r="CF1402" s="14"/>
      <c r="CG1402" s="14"/>
      <c r="CH1402" s="14"/>
      <c r="CI1402" s="14"/>
      <c r="CJ1402" s="14"/>
      <c r="CK1402" s="14"/>
      <c r="CL1402" s="14"/>
      <c r="CM1402" s="14"/>
      <c r="CN1402" s="14"/>
      <c r="CO1402" s="14"/>
      <c r="CP1402" s="14"/>
      <c r="CQ1402" s="14"/>
      <c r="CR1402" s="14"/>
      <c r="CS1402" s="14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/>
      <c r="DK1402" s="1"/>
      <c r="DL1402" s="1"/>
      <c r="DM1402" s="1"/>
      <c r="DN1402" s="1"/>
      <c r="DO1402" s="1"/>
      <c r="DP1402" s="1"/>
      <c r="DQ1402" s="1"/>
      <c r="DR1402" s="1"/>
      <c r="DS1402" s="1"/>
      <c r="DT1402" s="1"/>
      <c r="DU1402" s="1"/>
      <c r="DV1402" s="1"/>
      <c r="DW1402" s="1"/>
      <c r="DX1402" s="1"/>
      <c r="DY1402" s="1"/>
      <c r="DZ1402" s="1"/>
      <c r="EA1402" s="1"/>
      <c r="EB1402" s="1"/>
      <c r="EC1402" s="1"/>
      <c r="ED1402" s="1"/>
      <c r="EE1402" s="1"/>
      <c r="EF1402" s="1"/>
      <c r="EG1402" s="1"/>
      <c r="EH1402" s="1"/>
      <c r="EI1402" s="1"/>
      <c r="EJ1402" s="1"/>
      <c r="EK1402" s="1"/>
      <c r="EL1402" s="1"/>
      <c r="EM1402" s="1"/>
      <c r="EN1402" s="1"/>
      <c r="EO1402" s="1"/>
      <c r="EP1402" s="1"/>
      <c r="EQ1402" s="1"/>
      <c r="ER1402" s="1"/>
      <c r="ES1402" s="1"/>
      <c r="ET1402" s="1"/>
      <c r="EU1402" s="1"/>
      <c r="EV1402" s="1"/>
      <c r="EW1402" s="1"/>
      <c r="EX1402" s="1"/>
      <c r="EY1402" s="1"/>
      <c r="EZ1402" s="1"/>
      <c r="FA1402" s="1"/>
      <c r="FB1402" s="1"/>
      <c r="FC1402" s="1"/>
      <c r="FD1402" s="1"/>
      <c r="FE1402" s="1"/>
      <c r="FF1402" s="1"/>
      <c r="FG1402" s="1"/>
      <c r="FH1402" s="1"/>
      <c r="FI1402" s="1"/>
      <c r="FJ1402" s="1"/>
      <c r="FK1402" s="1"/>
      <c r="FL1402" s="1"/>
      <c r="FM1402" s="1"/>
      <c r="FN1402" s="1"/>
      <c r="FO1402" s="1"/>
      <c r="FP1402" s="1"/>
      <c r="FQ1402" s="1"/>
      <c r="FR1402" s="1"/>
      <c r="FS1402" s="1"/>
      <c r="FT1402" s="1"/>
      <c r="FU1402" s="1"/>
      <c r="FV1402" s="1"/>
      <c r="FW1402" s="1"/>
      <c r="FX1402" s="1"/>
      <c r="FY1402" s="1"/>
      <c r="FZ1402" s="1"/>
      <c r="GA1402" s="1"/>
      <c r="GB1402" s="1"/>
      <c r="GC1402" s="1"/>
      <c r="GD1402" s="1"/>
      <c r="GE1402" s="1"/>
      <c r="GF1402" s="1"/>
      <c r="GG1402" s="1"/>
      <c r="GH1402" s="1"/>
      <c r="GI1402" s="1"/>
      <c r="GJ1402" s="1"/>
      <c r="GK1402" s="1"/>
      <c r="GL1402" s="1"/>
      <c r="GM1402" s="1"/>
      <c r="GN1402" s="1"/>
      <c r="GO1402" s="1"/>
      <c r="GP1402" s="1"/>
      <c r="GQ1402" s="1"/>
      <c r="GR1402" s="1"/>
      <c r="GS1402" s="1"/>
      <c r="GT1402" s="1"/>
      <c r="GU1402" s="1"/>
      <c r="GV1402" s="1"/>
      <c r="GW1402" s="1"/>
      <c r="GX1402" s="1"/>
      <c r="GY1402" s="1"/>
      <c r="GZ1402" s="1"/>
      <c r="HA1402" s="1"/>
      <c r="HB1402" s="1"/>
      <c r="HC1402" s="1"/>
      <c r="HD1402" s="1"/>
      <c r="HE1402" s="1"/>
      <c r="HF1402" s="1"/>
      <c r="HG1402" s="1"/>
      <c r="HH1402" s="1"/>
      <c r="HI1402" s="1"/>
      <c r="HJ1402" s="1"/>
      <c r="HK1402" s="1"/>
      <c r="HL1402" s="1"/>
      <c r="HM1402" s="1"/>
      <c r="HN1402" s="1"/>
      <c r="HO1402" s="1"/>
      <c r="HP1402" s="1"/>
      <c r="HQ1402" s="1"/>
      <c r="HR1402" s="1"/>
      <c r="HS1402" s="1"/>
      <c r="HT1402" s="1"/>
      <c r="HU1402" s="1"/>
      <c r="HV1402" s="1"/>
      <c r="HW1402" s="1"/>
      <c r="HX1402" s="1"/>
      <c r="HY1402" s="1"/>
      <c r="HZ1402" s="1"/>
      <c r="IA1402" s="1"/>
      <c r="IB1402" s="1"/>
      <c r="IC1402" s="1"/>
      <c r="ID1402" s="1"/>
      <c r="IE1402" s="1"/>
      <c r="IF1402" s="1"/>
      <c r="IG1402" s="1"/>
      <c r="IH1402" s="1"/>
      <c r="II1402" s="1"/>
      <c r="IJ1402" s="1"/>
      <c r="IK1402" s="1"/>
      <c r="IL1402" s="1"/>
      <c r="IM1402" s="1"/>
      <c r="IN1402" s="1"/>
      <c r="IO1402" s="1"/>
      <c r="IP1402" s="1"/>
      <c r="IQ1402" s="1"/>
      <c r="IR1402" s="1"/>
      <c r="IS1402" s="1"/>
      <c r="IT1402" s="1"/>
      <c r="IU1402" s="1"/>
      <c r="IV1402" s="1"/>
    </row>
    <row r="1403" spans="1:256" s="3" customFormat="1" ht="15" customHeight="1">
      <c r="A1403" s="1"/>
      <c r="B1403" s="1"/>
      <c r="C1403" s="1"/>
      <c r="D1403" s="1"/>
      <c r="E1403" s="1"/>
      <c r="F1403" s="1"/>
      <c r="G1403" s="1"/>
      <c r="H1403" s="1"/>
      <c r="I1403" s="1"/>
      <c r="J1403" s="1"/>
      <c r="K1403" s="19">
        <v>146</v>
      </c>
      <c r="L1403" s="12">
        <v>3.72</v>
      </c>
      <c r="M1403" s="12">
        <v>1.95</v>
      </c>
      <c r="N1403" s="14">
        <v>9.2999999999999992E-3</v>
      </c>
      <c r="O1403" s="14">
        <v>2.8299999999999999E-2</v>
      </c>
      <c r="P1403" s="14"/>
      <c r="Q1403" s="14">
        <v>0.19800000000000001</v>
      </c>
      <c r="R1403" s="14">
        <v>1.4999999999999999E-2</v>
      </c>
      <c r="S1403" s="12">
        <v>0.58199999999999996</v>
      </c>
      <c r="T1403" s="15">
        <v>1.1999999999999999E-3</v>
      </c>
      <c r="U1403" s="15"/>
      <c r="V1403" s="15"/>
      <c r="W1403" s="15"/>
      <c r="X1403" s="15"/>
      <c r="Y1403" s="15"/>
      <c r="Z1403" s="14"/>
      <c r="AA1403" s="14"/>
      <c r="AB1403" s="14"/>
      <c r="AC1403" s="14"/>
      <c r="AD1403" s="14"/>
      <c r="AE1403" s="14"/>
      <c r="AF1403" s="14"/>
      <c r="AG1403" s="14"/>
      <c r="AH1403" s="14"/>
      <c r="AI1403" s="14"/>
      <c r="AJ1403" s="14"/>
      <c r="AK1403" s="14"/>
      <c r="AL1403" s="14">
        <v>400</v>
      </c>
      <c r="AM1403" s="14">
        <v>60</v>
      </c>
      <c r="AN1403" s="14"/>
      <c r="AO1403" s="14"/>
      <c r="AP1403" s="14"/>
      <c r="AQ1403" s="14"/>
      <c r="AR1403" s="14"/>
      <c r="AS1403" s="16"/>
      <c r="AT1403" s="14"/>
      <c r="AU1403" s="14"/>
      <c r="AV1403" s="14"/>
      <c r="AW1403" s="14"/>
      <c r="AX1403" s="14">
        <v>43.6</v>
      </c>
      <c r="AY1403" s="14"/>
      <c r="AZ1403" s="14"/>
      <c r="BA1403" s="14"/>
      <c r="BB1403" s="14"/>
      <c r="BC1403" s="38"/>
      <c r="BD1403" s="14"/>
      <c r="BE1403" s="14"/>
      <c r="BF1403" s="17"/>
      <c r="BG1403" s="14"/>
      <c r="BH1403" s="14"/>
      <c r="BI1403" s="14"/>
      <c r="BJ1403" s="14"/>
      <c r="BK1403" s="14"/>
      <c r="BL1403" s="14"/>
      <c r="BM1403" s="14"/>
      <c r="BN1403" s="14"/>
      <c r="BO1403" s="14"/>
      <c r="BP1403" s="14"/>
      <c r="BQ1403" s="14"/>
      <c r="BR1403" s="14"/>
      <c r="BS1403" s="14"/>
      <c r="BT1403" s="14"/>
      <c r="BU1403" s="14"/>
      <c r="BV1403" s="14"/>
      <c r="BW1403" s="14"/>
      <c r="BX1403" s="14"/>
      <c r="BY1403" s="14"/>
      <c r="BZ1403" s="14"/>
      <c r="CA1403" s="14"/>
      <c r="CB1403" s="14"/>
      <c r="CC1403" s="14"/>
      <c r="CD1403" s="14"/>
      <c r="CE1403" s="14"/>
      <c r="CF1403" s="14"/>
      <c r="CG1403" s="14"/>
      <c r="CH1403" s="14"/>
      <c r="CI1403" s="14"/>
      <c r="CJ1403" s="14"/>
      <c r="CK1403" s="14"/>
      <c r="CL1403" s="14"/>
      <c r="CM1403" s="14"/>
      <c r="CN1403" s="14"/>
      <c r="CO1403" s="14"/>
      <c r="CP1403" s="14"/>
      <c r="CQ1403" s="14"/>
      <c r="CR1403" s="14"/>
      <c r="CS1403" s="14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/>
      <c r="DH1403" s="1"/>
      <c r="DI1403" s="1"/>
      <c r="DJ1403" s="1"/>
      <c r="DK1403" s="1"/>
      <c r="DL1403" s="1"/>
      <c r="DM1403" s="1"/>
      <c r="DN1403" s="1"/>
      <c r="DO1403" s="1"/>
      <c r="DP1403" s="1"/>
      <c r="DQ1403" s="1"/>
      <c r="DR1403" s="1"/>
      <c r="DS1403" s="1"/>
      <c r="DT1403" s="1"/>
      <c r="DU1403" s="1"/>
      <c r="DV1403" s="1"/>
      <c r="DW1403" s="1"/>
      <c r="DX1403" s="1"/>
      <c r="DY1403" s="1"/>
      <c r="DZ1403" s="1"/>
      <c r="EA1403" s="1"/>
      <c r="EB1403" s="1"/>
      <c r="EC1403" s="1"/>
      <c r="ED1403" s="1"/>
      <c r="EE1403" s="1"/>
      <c r="EF1403" s="1"/>
      <c r="EG1403" s="1"/>
      <c r="EH1403" s="1"/>
      <c r="EI1403" s="1"/>
      <c r="EJ1403" s="1"/>
      <c r="EK1403" s="1"/>
      <c r="EL1403" s="1"/>
      <c r="EM1403" s="1"/>
      <c r="EN1403" s="1"/>
      <c r="EO1403" s="1"/>
      <c r="EP1403" s="1"/>
      <c r="EQ1403" s="1"/>
      <c r="ER1403" s="1"/>
      <c r="ES1403" s="1"/>
      <c r="ET1403" s="1"/>
      <c r="EU1403" s="1"/>
      <c r="EV1403" s="1"/>
      <c r="EW1403" s="1"/>
      <c r="EX1403" s="1"/>
      <c r="EY1403" s="1"/>
      <c r="EZ1403" s="1"/>
      <c r="FA1403" s="1"/>
      <c r="FB1403" s="1"/>
      <c r="FC1403" s="1"/>
      <c r="FD1403" s="1"/>
      <c r="FE1403" s="1"/>
      <c r="FF1403" s="1"/>
      <c r="FG1403" s="1"/>
      <c r="FH1403" s="1"/>
      <c r="FI1403" s="1"/>
      <c r="FJ1403" s="1"/>
      <c r="FK1403" s="1"/>
      <c r="FL1403" s="1"/>
      <c r="FM1403" s="1"/>
      <c r="FN1403" s="1"/>
      <c r="FO1403" s="1"/>
      <c r="FP1403" s="1"/>
      <c r="FQ1403" s="1"/>
      <c r="FR1403" s="1"/>
      <c r="FS1403" s="1"/>
      <c r="FT1403" s="1"/>
      <c r="FU1403" s="1"/>
      <c r="FV1403" s="1"/>
      <c r="FW1403" s="1"/>
      <c r="FX1403" s="1"/>
      <c r="FY1403" s="1"/>
      <c r="FZ1403" s="1"/>
      <c r="GA1403" s="1"/>
      <c r="GB1403" s="1"/>
      <c r="GC1403" s="1"/>
      <c r="GD1403" s="1"/>
      <c r="GE1403" s="1"/>
      <c r="GF1403" s="1"/>
      <c r="GG1403" s="1"/>
      <c r="GH1403" s="1"/>
      <c r="GI1403" s="1"/>
      <c r="GJ1403" s="1"/>
      <c r="GK1403" s="1"/>
      <c r="GL1403" s="1"/>
      <c r="GM1403" s="1"/>
      <c r="GN1403" s="1"/>
      <c r="GO1403" s="1"/>
      <c r="GP1403" s="1"/>
      <c r="GQ1403" s="1"/>
      <c r="GR1403" s="1"/>
      <c r="GS1403" s="1"/>
      <c r="GT1403" s="1"/>
      <c r="GU1403" s="1"/>
      <c r="GV1403" s="1"/>
      <c r="GW1403" s="1"/>
      <c r="GX1403" s="1"/>
      <c r="GY1403" s="1"/>
      <c r="GZ1403" s="1"/>
      <c r="HA1403" s="1"/>
      <c r="HB1403" s="1"/>
      <c r="HC1403" s="1"/>
      <c r="HD1403" s="1"/>
      <c r="HE1403" s="1"/>
      <c r="HF1403" s="1"/>
      <c r="HG1403" s="1"/>
      <c r="HH1403" s="1"/>
      <c r="HI1403" s="1"/>
      <c r="HJ1403" s="1"/>
      <c r="HK1403" s="1"/>
      <c r="HL1403" s="1"/>
      <c r="HM1403" s="1"/>
      <c r="HN1403" s="1"/>
      <c r="HO1403" s="1"/>
      <c r="HP1403" s="1"/>
      <c r="HQ1403" s="1"/>
      <c r="HR1403" s="1"/>
      <c r="HS1403" s="1"/>
      <c r="HT1403" s="1"/>
      <c r="HU1403" s="1"/>
      <c r="HV1403" s="1"/>
      <c r="HW1403" s="1"/>
      <c r="HX1403" s="1"/>
      <c r="HY1403" s="1"/>
      <c r="HZ1403" s="1"/>
      <c r="IA1403" s="1"/>
      <c r="IB1403" s="1"/>
      <c r="IC1403" s="1"/>
      <c r="ID1403" s="1"/>
      <c r="IE1403" s="1"/>
      <c r="IF1403" s="1"/>
      <c r="IG1403" s="1"/>
      <c r="IH1403" s="1"/>
      <c r="II1403" s="1"/>
      <c r="IJ1403" s="1"/>
      <c r="IK1403" s="1"/>
      <c r="IL1403" s="1"/>
      <c r="IM1403" s="1"/>
      <c r="IN1403" s="1"/>
      <c r="IO1403" s="1"/>
      <c r="IP1403" s="1"/>
      <c r="IQ1403" s="1"/>
      <c r="IR1403" s="1"/>
      <c r="IS1403" s="1"/>
      <c r="IT1403" s="1"/>
      <c r="IU1403" s="1"/>
      <c r="IV1403" s="1"/>
    </row>
    <row r="1404" spans="1:256" s="3" customFormat="1" ht="15" customHeight="1">
      <c r="A1404" s="1"/>
      <c r="B1404" s="1"/>
      <c r="C1404" s="1"/>
      <c r="D1404" s="1"/>
      <c r="E1404" s="1"/>
      <c r="F1404" s="1"/>
      <c r="G1404" s="1"/>
      <c r="H1404" s="1"/>
      <c r="I1404" s="1"/>
      <c r="J1404" s="1"/>
      <c r="K1404" s="19">
        <v>146</v>
      </c>
      <c r="L1404" s="12">
        <v>3.72</v>
      </c>
      <c r="M1404" s="12">
        <v>1.95</v>
      </c>
      <c r="N1404" s="14">
        <v>9.2999999999999992E-3</v>
      </c>
      <c r="O1404" s="14">
        <v>2.8299999999999999E-2</v>
      </c>
      <c r="P1404" s="14"/>
      <c r="Q1404" s="14">
        <v>0.19800000000000001</v>
      </c>
      <c r="R1404" s="14">
        <v>1.4999999999999999E-2</v>
      </c>
      <c r="S1404" s="12">
        <v>0.58199999999999996</v>
      </c>
      <c r="T1404" s="15">
        <v>1.1999999999999999E-3</v>
      </c>
      <c r="U1404" s="15"/>
      <c r="V1404" s="15"/>
      <c r="W1404" s="15"/>
      <c r="X1404" s="15"/>
      <c r="Y1404" s="15"/>
      <c r="Z1404" s="14"/>
      <c r="AA1404" s="14"/>
      <c r="AB1404" s="14"/>
      <c r="AC1404" s="14"/>
      <c r="AD1404" s="14"/>
      <c r="AE1404" s="14"/>
      <c r="AF1404" s="14"/>
      <c r="AG1404" s="14"/>
      <c r="AH1404" s="14"/>
      <c r="AI1404" s="14"/>
      <c r="AJ1404" s="14"/>
      <c r="AK1404" s="14"/>
      <c r="AL1404" s="14">
        <v>400</v>
      </c>
      <c r="AM1404" s="14">
        <v>120</v>
      </c>
      <c r="AN1404" s="14"/>
      <c r="AO1404" s="14"/>
      <c r="AP1404" s="14"/>
      <c r="AQ1404" s="14"/>
      <c r="AR1404" s="14"/>
      <c r="AS1404" s="16"/>
      <c r="AT1404" s="14"/>
      <c r="AU1404" s="14"/>
      <c r="AV1404" s="14"/>
      <c r="AW1404" s="14"/>
      <c r="AX1404" s="14">
        <v>47.4</v>
      </c>
      <c r="AY1404" s="14"/>
      <c r="AZ1404" s="14"/>
      <c r="BA1404" s="14"/>
      <c r="BB1404" s="14"/>
      <c r="BC1404" s="38"/>
      <c r="BD1404" s="14"/>
      <c r="BE1404" s="14"/>
      <c r="BF1404" s="17"/>
      <c r="BG1404" s="14"/>
      <c r="BH1404" s="14"/>
      <c r="BI1404" s="14"/>
      <c r="BJ1404" s="14"/>
      <c r="BK1404" s="14"/>
      <c r="BL1404" s="14"/>
      <c r="BM1404" s="14"/>
      <c r="BN1404" s="14"/>
      <c r="BO1404" s="14"/>
      <c r="BP1404" s="14"/>
      <c r="BQ1404" s="14"/>
      <c r="BR1404" s="14"/>
      <c r="BS1404" s="14"/>
      <c r="BT1404" s="14"/>
      <c r="BU1404" s="14"/>
      <c r="BV1404" s="14"/>
      <c r="BW1404" s="14"/>
      <c r="BX1404" s="14"/>
      <c r="BY1404" s="14"/>
      <c r="BZ1404" s="14"/>
      <c r="CA1404" s="14"/>
      <c r="CB1404" s="14"/>
      <c r="CC1404" s="14"/>
      <c r="CD1404" s="14"/>
      <c r="CE1404" s="14"/>
      <c r="CF1404" s="14"/>
      <c r="CG1404" s="14"/>
      <c r="CH1404" s="14"/>
      <c r="CI1404" s="14"/>
      <c r="CJ1404" s="14"/>
      <c r="CK1404" s="14"/>
      <c r="CL1404" s="14"/>
      <c r="CM1404" s="14"/>
      <c r="CN1404" s="14"/>
      <c r="CO1404" s="14"/>
      <c r="CP1404" s="14"/>
      <c r="CQ1404" s="14"/>
      <c r="CR1404" s="14"/>
      <c r="CS1404" s="14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/>
      <c r="DH1404" s="1"/>
      <c r="DI1404" s="1"/>
      <c r="DJ1404" s="1"/>
      <c r="DK1404" s="1"/>
      <c r="DL1404" s="1"/>
      <c r="DM1404" s="1"/>
      <c r="DN1404" s="1"/>
      <c r="DO1404" s="1"/>
      <c r="DP1404" s="1"/>
      <c r="DQ1404" s="1"/>
      <c r="DR1404" s="1"/>
      <c r="DS1404" s="1"/>
      <c r="DT1404" s="1"/>
      <c r="DU1404" s="1"/>
      <c r="DV1404" s="1"/>
      <c r="DW1404" s="1"/>
      <c r="DX1404" s="1"/>
      <c r="DY1404" s="1"/>
      <c r="DZ1404" s="1"/>
      <c r="EA1404" s="1"/>
      <c r="EB1404" s="1"/>
      <c r="EC1404" s="1"/>
      <c r="ED1404" s="1"/>
      <c r="EE1404" s="1"/>
      <c r="EF1404" s="1"/>
      <c r="EG1404" s="1"/>
      <c r="EH1404" s="1"/>
      <c r="EI1404" s="1"/>
      <c r="EJ1404" s="1"/>
      <c r="EK1404" s="1"/>
      <c r="EL1404" s="1"/>
      <c r="EM1404" s="1"/>
      <c r="EN1404" s="1"/>
      <c r="EO1404" s="1"/>
      <c r="EP1404" s="1"/>
      <c r="EQ1404" s="1"/>
      <c r="ER1404" s="1"/>
      <c r="ES1404" s="1"/>
      <c r="ET1404" s="1"/>
      <c r="EU1404" s="1"/>
      <c r="EV1404" s="1"/>
      <c r="EW1404" s="1"/>
      <c r="EX1404" s="1"/>
      <c r="EY1404" s="1"/>
      <c r="EZ1404" s="1"/>
      <c r="FA1404" s="1"/>
      <c r="FB1404" s="1"/>
      <c r="FC1404" s="1"/>
      <c r="FD1404" s="1"/>
      <c r="FE1404" s="1"/>
      <c r="FF1404" s="1"/>
      <c r="FG1404" s="1"/>
      <c r="FH1404" s="1"/>
      <c r="FI1404" s="1"/>
      <c r="FJ1404" s="1"/>
      <c r="FK1404" s="1"/>
      <c r="FL1404" s="1"/>
      <c r="FM1404" s="1"/>
      <c r="FN1404" s="1"/>
      <c r="FO1404" s="1"/>
      <c r="FP1404" s="1"/>
      <c r="FQ1404" s="1"/>
      <c r="FR1404" s="1"/>
      <c r="FS1404" s="1"/>
      <c r="FT1404" s="1"/>
      <c r="FU1404" s="1"/>
      <c r="FV1404" s="1"/>
      <c r="FW1404" s="1"/>
      <c r="FX1404" s="1"/>
      <c r="FY1404" s="1"/>
      <c r="FZ1404" s="1"/>
      <c r="GA1404" s="1"/>
      <c r="GB1404" s="1"/>
      <c r="GC1404" s="1"/>
      <c r="GD1404" s="1"/>
      <c r="GE1404" s="1"/>
      <c r="GF1404" s="1"/>
      <c r="GG1404" s="1"/>
      <c r="GH1404" s="1"/>
      <c r="GI1404" s="1"/>
      <c r="GJ1404" s="1"/>
      <c r="GK1404" s="1"/>
      <c r="GL1404" s="1"/>
      <c r="GM1404" s="1"/>
      <c r="GN1404" s="1"/>
      <c r="GO1404" s="1"/>
      <c r="GP1404" s="1"/>
      <c r="GQ1404" s="1"/>
      <c r="GR1404" s="1"/>
      <c r="GS1404" s="1"/>
      <c r="GT1404" s="1"/>
      <c r="GU1404" s="1"/>
      <c r="GV1404" s="1"/>
      <c r="GW1404" s="1"/>
      <c r="GX1404" s="1"/>
      <c r="GY1404" s="1"/>
      <c r="GZ1404" s="1"/>
      <c r="HA1404" s="1"/>
      <c r="HB1404" s="1"/>
      <c r="HC1404" s="1"/>
      <c r="HD1404" s="1"/>
      <c r="HE1404" s="1"/>
      <c r="HF1404" s="1"/>
      <c r="HG1404" s="1"/>
      <c r="HH1404" s="1"/>
      <c r="HI1404" s="1"/>
      <c r="HJ1404" s="1"/>
      <c r="HK1404" s="1"/>
      <c r="HL1404" s="1"/>
      <c r="HM1404" s="1"/>
      <c r="HN1404" s="1"/>
      <c r="HO1404" s="1"/>
      <c r="HP1404" s="1"/>
      <c r="HQ1404" s="1"/>
      <c r="HR1404" s="1"/>
      <c r="HS1404" s="1"/>
      <c r="HT1404" s="1"/>
      <c r="HU1404" s="1"/>
      <c r="HV1404" s="1"/>
      <c r="HW1404" s="1"/>
      <c r="HX1404" s="1"/>
      <c r="HY1404" s="1"/>
      <c r="HZ1404" s="1"/>
      <c r="IA1404" s="1"/>
      <c r="IB1404" s="1"/>
      <c r="IC1404" s="1"/>
      <c r="ID1404" s="1"/>
      <c r="IE1404" s="1"/>
      <c r="IF1404" s="1"/>
      <c r="IG1404" s="1"/>
      <c r="IH1404" s="1"/>
      <c r="II1404" s="1"/>
      <c r="IJ1404" s="1"/>
      <c r="IK1404" s="1"/>
      <c r="IL1404" s="1"/>
      <c r="IM1404" s="1"/>
      <c r="IN1404" s="1"/>
      <c r="IO1404" s="1"/>
      <c r="IP1404" s="1"/>
      <c r="IQ1404" s="1"/>
      <c r="IR1404" s="1"/>
      <c r="IS1404" s="1"/>
      <c r="IT1404" s="1"/>
      <c r="IU1404" s="1"/>
      <c r="IV1404" s="1"/>
    </row>
    <row r="1405" spans="1:256" s="3" customFormat="1" ht="15" customHeight="1">
      <c r="A1405" s="1"/>
      <c r="B1405" s="1"/>
      <c r="C1405" s="1"/>
      <c r="D1405" s="1"/>
      <c r="E1405" s="1"/>
      <c r="F1405" s="1"/>
      <c r="G1405" s="1"/>
      <c r="H1405" s="1"/>
      <c r="I1405" s="1"/>
      <c r="J1405" s="1"/>
      <c r="K1405" s="19">
        <v>146</v>
      </c>
      <c r="L1405" s="12">
        <v>3.72</v>
      </c>
      <c r="M1405" s="12">
        <v>1.95</v>
      </c>
      <c r="N1405" s="14">
        <v>9.2999999999999992E-3</v>
      </c>
      <c r="O1405" s="14">
        <v>2.8299999999999999E-2</v>
      </c>
      <c r="P1405" s="14"/>
      <c r="Q1405" s="14">
        <v>0.19800000000000001</v>
      </c>
      <c r="R1405" s="14">
        <v>1.4999999999999999E-2</v>
      </c>
      <c r="S1405" s="12">
        <v>0.58199999999999996</v>
      </c>
      <c r="T1405" s="15">
        <v>1.1999999999999999E-3</v>
      </c>
      <c r="U1405" s="15"/>
      <c r="V1405" s="15"/>
      <c r="W1405" s="15"/>
      <c r="X1405" s="15"/>
      <c r="Y1405" s="15"/>
      <c r="Z1405" s="14"/>
      <c r="AA1405" s="14"/>
      <c r="AB1405" s="14"/>
      <c r="AC1405" s="14"/>
      <c r="AD1405" s="14"/>
      <c r="AE1405" s="14"/>
      <c r="AF1405" s="14"/>
      <c r="AG1405" s="14"/>
      <c r="AH1405" s="14"/>
      <c r="AI1405" s="14"/>
      <c r="AJ1405" s="14"/>
      <c r="AK1405" s="14"/>
      <c r="AL1405" s="14">
        <v>350</v>
      </c>
      <c r="AM1405" s="14">
        <v>120</v>
      </c>
      <c r="AN1405" s="14"/>
      <c r="AO1405" s="14"/>
      <c r="AP1405" s="14"/>
      <c r="AQ1405" s="14"/>
      <c r="AR1405" s="14"/>
      <c r="AS1405" s="16"/>
      <c r="AT1405" s="14"/>
      <c r="AU1405" s="14"/>
      <c r="AV1405" s="14"/>
      <c r="AW1405" s="14"/>
      <c r="AX1405" s="14">
        <v>46.15</v>
      </c>
      <c r="AY1405" s="14"/>
      <c r="AZ1405" s="14"/>
      <c r="BA1405" s="14"/>
      <c r="BB1405" s="14"/>
      <c r="BC1405" s="38"/>
      <c r="BD1405" s="14"/>
      <c r="BE1405" s="14"/>
      <c r="BF1405" s="17"/>
      <c r="BG1405" s="14"/>
      <c r="BH1405" s="14"/>
      <c r="BI1405" s="14"/>
      <c r="BJ1405" s="14"/>
      <c r="BK1405" s="14"/>
      <c r="BL1405" s="14"/>
      <c r="BM1405" s="14"/>
      <c r="BN1405" s="14"/>
      <c r="BO1405" s="14"/>
      <c r="BP1405" s="14"/>
      <c r="BQ1405" s="14"/>
      <c r="BR1405" s="14"/>
      <c r="BS1405" s="14"/>
      <c r="BT1405" s="14"/>
      <c r="BU1405" s="14"/>
      <c r="BV1405" s="14"/>
      <c r="BW1405" s="14"/>
      <c r="BX1405" s="14"/>
      <c r="BY1405" s="14"/>
      <c r="BZ1405" s="14"/>
      <c r="CA1405" s="14"/>
      <c r="CB1405" s="14"/>
      <c r="CC1405" s="14"/>
      <c r="CD1405" s="14"/>
      <c r="CE1405" s="14"/>
      <c r="CF1405" s="14"/>
      <c r="CG1405" s="14"/>
      <c r="CH1405" s="14"/>
      <c r="CI1405" s="14"/>
      <c r="CJ1405" s="14"/>
      <c r="CK1405" s="14"/>
      <c r="CL1405" s="14"/>
      <c r="CM1405" s="14"/>
      <c r="CN1405" s="14"/>
      <c r="CO1405" s="14"/>
      <c r="CP1405" s="14"/>
      <c r="CQ1405" s="14"/>
      <c r="CR1405" s="14"/>
      <c r="CS1405" s="14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/>
      <c r="DH1405" s="1"/>
      <c r="DI1405" s="1"/>
      <c r="DJ1405" s="1"/>
      <c r="DK1405" s="1"/>
      <c r="DL1405" s="1"/>
      <c r="DM1405" s="1"/>
      <c r="DN1405" s="1"/>
      <c r="DO1405" s="1"/>
      <c r="DP1405" s="1"/>
      <c r="DQ1405" s="1"/>
      <c r="DR1405" s="1"/>
      <c r="DS1405" s="1"/>
      <c r="DT1405" s="1"/>
      <c r="DU1405" s="1"/>
      <c r="DV1405" s="1"/>
      <c r="DW1405" s="1"/>
      <c r="DX1405" s="1"/>
      <c r="DY1405" s="1"/>
      <c r="DZ1405" s="1"/>
      <c r="EA1405" s="1"/>
      <c r="EB1405" s="1"/>
      <c r="EC1405" s="1"/>
      <c r="ED1405" s="1"/>
      <c r="EE1405" s="1"/>
      <c r="EF1405" s="1"/>
      <c r="EG1405" s="1"/>
      <c r="EH1405" s="1"/>
      <c r="EI1405" s="1"/>
      <c r="EJ1405" s="1"/>
      <c r="EK1405" s="1"/>
      <c r="EL1405" s="1"/>
      <c r="EM1405" s="1"/>
      <c r="EN1405" s="1"/>
      <c r="EO1405" s="1"/>
      <c r="EP1405" s="1"/>
      <c r="EQ1405" s="1"/>
      <c r="ER1405" s="1"/>
      <c r="ES1405" s="1"/>
      <c r="ET1405" s="1"/>
      <c r="EU1405" s="1"/>
      <c r="EV1405" s="1"/>
      <c r="EW1405" s="1"/>
      <c r="EX1405" s="1"/>
      <c r="EY1405" s="1"/>
      <c r="EZ1405" s="1"/>
      <c r="FA1405" s="1"/>
      <c r="FB1405" s="1"/>
      <c r="FC1405" s="1"/>
      <c r="FD1405" s="1"/>
      <c r="FE1405" s="1"/>
      <c r="FF1405" s="1"/>
      <c r="FG1405" s="1"/>
      <c r="FH1405" s="1"/>
      <c r="FI1405" s="1"/>
      <c r="FJ1405" s="1"/>
      <c r="FK1405" s="1"/>
      <c r="FL1405" s="1"/>
      <c r="FM1405" s="1"/>
      <c r="FN1405" s="1"/>
      <c r="FO1405" s="1"/>
      <c r="FP1405" s="1"/>
      <c r="FQ1405" s="1"/>
      <c r="FR1405" s="1"/>
      <c r="FS1405" s="1"/>
      <c r="FT1405" s="1"/>
      <c r="FU1405" s="1"/>
      <c r="FV1405" s="1"/>
      <c r="FW1405" s="1"/>
      <c r="FX1405" s="1"/>
      <c r="FY1405" s="1"/>
      <c r="FZ1405" s="1"/>
      <c r="GA1405" s="1"/>
      <c r="GB1405" s="1"/>
      <c r="GC1405" s="1"/>
      <c r="GD1405" s="1"/>
      <c r="GE1405" s="1"/>
      <c r="GF1405" s="1"/>
      <c r="GG1405" s="1"/>
      <c r="GH1405" s="1"/>
      <c r="GI1405" s="1"/>
      <c r="GJ1405" s="1"/>
      <c r="GK1405" s="1"/>
      <c r="GL1405" s="1"/>
      <c r="GM1405" s="1"/>
      <c r="GN1405" s="1"/>
      <c r="GO1405" s="1"/>
      <c r="GP1405" s="1"/>
      <c r="GQ1405" s="1"/>
      <c r="GR1405" s="1"/>
      <c r="GS1405" s="1"/>
      <c r="GT1405" s="1"/>
      <c r="GU1405" s="1"/>
      <c r="GV1405" s="1"/>
      <c r="GW1405" s="1"/>
      <c r="GX1405" s="1"/>
      <c r="GY1405" s="1"/>
      <c r="GZ1405" s="1"/>
      <c r="HA1405" s="1"/>
      <c r="HB1405" s="1"/>
      <c r="HC1405" s="1"/>
      <c r="HD1405" s="1"/>
      <c r="HE1405" s="1"/>
      <c r="HF1405" s="1"/>
      <c r="HG1405" s="1"/>
      <c r="HH1405" s="1"/>
      <c r="HI1405" s="1"/>
      <c r="HJ1405" s="1"/>
      <c r="HK1405" s="1"/>
      <c r="HL1405" s="1"/>
      <c r="HM1405" s="1"/>
      <c r="HN1405" s="1"/>
      <c r="HO1405" s="1"/>
      <c r="HP1405" s="1"/>
      <c r="HQ1405" s="1"/>
      <c r="HR1405" s="1"/>
      <c r="HS1405" s="1"/>
      <c r="HT1405" s="1"/>
      <c r="HU1405" s="1"/>
      <c r="HV1405" s="1"/>
      <c r="HW1405" s="1"/>
      <c r="HX1405" s="1"/>
      <c r="HY1405" s="1"/>
      <c r="HZ1405" s="1"/>
      <c r="IA1405" s="1"/>
      <c r="IB1405" s="1"/>
      <c r="IC1405" s="1"/>
      <c r="ID1405" s="1"/>
      <c r="IE1405" s="1"/>
      <c r="IF1405" s="1"/>
      <c r="IG1405" s="1"/>
      <c r="IH1405" s="1"/>
      <c r="II1405" s="1"/>
      <c r="IJ1405" s="1"/>
      <c r="IK1405" s="1"/>
      <c r="IL1405" s="1"/>
      <c r="IM1405" s="1"/>
      <c r="IN1405" s="1"/>
      <c r="IO1405" s="1"/>
      <c r="IP1405" s="1"/>
      <c r="IQ1405" s="1"/>
      <c r="IR1405" s="1"/>
      <c r="IS1405" s="1"/>
      <c r="IT1405" s="1"/>
      <c r="IU1405" s="1"/>
      <c r="IV1405" s="1"/>
    </row>
    <row r="1406" spans="1:256" s="3" customFormat="1" ht="15" customHeight="1">
      <c r="A1406" s="1"/>
      <c r="B1406" s="1"/>
      <c r="C1406" s="1"/>
      <c r="D1406" s="1"/>
      <c r="E1406" s="1"/>
      <c r="F1406" s="1"/>
      <c r="G1406" s="1"/>
      <c r="H1406" s="1"/>
      <c r="I1406" s="1"/>
      <c r="J1406" s="1"/>
      <c r="K1406" s="19">
        <v>146</v>
      </c>
      <c r="L1406" s="12">
        <v>3.72</v>
      </c>
      <c r="M1406" s="12">
        <v>1.95</v>
      </c>
      <c r="N1406" s="14">
        <v>9.2999999999999992E-3</v>
      </c>
      <c r="O1406" s="14">
        <v>2.8299999999999999E-2</v>
      </c>
      <c r="P1406" s="14"/>
      <c r="Q1406" s="14">
        <v>0.19800000000000001</v>
      </c>
      <c r="R1406" s="14">
        <v>1.4999999999999999E-2</v>
      </c>
      <c r="S1406" s="12">
        <v>0.58199999999999996</v>
      </c>
      <c r="T1406" s="15">
        <v>1.1999999999999999E-3</v>
      </c>
      <c r="U1406" s="15"/>
      <c r="V1406" s="15"/>
      <c r="W1406" s="15"/>
      <c r="X1406" s="15"/>
      <c r="Y1406" s="15"/>
      <c r="Z1406" s="14"/>
      <c r="AA1406" s="14"/>
      <c r="AB1406" s="14"/>
      <c r="AC1406" s="14"/>
      <c r="AD1406" s="14"/>
      <c r="AE1406" s="14"/>
      <c r="AF1406" s="14"/>
      <c r="AG1406" s="14"/>
      <c r="AH1406" s="14"/>
      <c r="AI1406" s="14"/>
      <c r="AJ1406" s="14"/>
      <c r="AK1406" s="14"/>
      <c r="AL1406" s="14">
        <v>350</v>
      </c>
      <c r="AM1406" s="14">
        <v>60</v>
      </c>
      <c r="AN1406" s="14"/>
      <c r="AO1406" s="14"/>
      <c r="AP1406" s="14"/>
      <c r="AQ1406" s="14"/>
      <c r="AR1406" s="14"/>
      <c r="AS1406" s="16"/>
      <c r="AT1406" s="14"/>
      <c r="AU1406" s="14"/>
      <c r="AV1406" s="14"/>
      <c r="AW1406" s="14"/>
      <c r="AX1406" s="14">
        <v>44.3</v>
      </c>
      <c r="AY1406" s="14"/>
      <c r="AZ1406" s="14"/>
      <c r="BA1406" s="14"/>
      <c r="BB1406" s="14"/>
      <c r="BC1406" s="38"/>
      <c r="BD1406" s="14"/>
      <c r="BE1406" s="14"/>
      <c r="BF1406" s="17"/>
      <c r="BG1406" s="14"/>
      <c r="BH1406" s="14"/>
      <c r="BI1406" s="14"/>
      <c r="BJ1406" s="14"/>
      <c r="BK1406" s="14"/>
      <c r="BL1406" s="14"/>
      <c r="BM1406" s="14"/>
      <c r="BN1406" s="14"/>
      <c r="BO1406" s="14"/>
      <c r="BP1406" s="14"/>
      <c r="BQ1406" s="14"/>
      <c r="BR1406" s="14"/>
      <c r="BS1406" s="14"/>
      <c r="BT1406" s="14"/>
      <c r="BU1406" s="14"/>
      <c r="BV1406" s="14"/>
      <c r="BW1406" s="14"/>
      <c r="BX1406" s="14"/>
      <c r="BY1406" s="14"/>
      <c r="BZ1406" s="14"/>
      <c r="CA1406" s="14"/>
      <c r="CB1406" s="14"/>
      <c r="CC1406" s="14"/>
      <c r="CD1406" s="14"/>
      <c r="CE1406" s="14"/>
      <c r="CF1406" s="14"/>
      <c r="CG1406" s="14"/>
      <c r="CH1406" s="14"/>
      <c r="CI1406" s="14"/>
      <c r="CJ1406" s="14"/>
      <c r="CK1406" s="14"/>
      <c r="CL1406" s="14"/>
      <c r="CM1406" s="14"/>
      <c r="CN1406" s="14"/>
      <c r="CO1406" s="14"/>
      <c r="CP1406" s="14"/>
      <c r="CQ1406" s="14"/>
      <c r="CR1406" s="14"/>
      <c r="CS1406" s="14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  <c r="DH1406" s="1"/>
      <c r="DI1406" s="1"/>
      <c r="DJ1406" s="1"/>
      <c r="DK1406" s="1"/>
      <c r="DL1406" s="1"/>
      <c r="DM1406" s="1"/>
      <c r="DN1406" s="1"/>
      <c r="DO1406" s="1"/>
      <c r="DP1406" s="1"/>
      <c r="DQ1406" s="1"/>
      <c r="DR1406" s="1"/>
      <c r="DS1406" s="1"/>
      <c r="DT1406" s="1"/>
      <c r="DU1406" s="1"/>
      <c r="DV1406" s="1"/>
      <c r="DW1406" s="1"/>
      <c r="DX1406" s="1"/>
      <c r="DY1406" s="1"/>
      <c r="DZ1406" s="1"/>
      <c r="EA1406" s="1"/>
      <c r="EB1406" s="1"/>
      <c r="EC1406" s="1"/>
      <c r="ED1406" s="1"/>
      <c r="EE1406" s="1"/>
      <c r="EF1406" s="1"/>
      <c r="EG1406" s="1"/>
      <c r="EH1406" s="1"/>
      <c r="EI1406" s="1"/>
      <c r="EJ1406" s="1"/>
      <c r="EK1406" s="1"/>
      <c r="EL1406" s="1"/>
      <c r="EM1406" s="1"/>
      <c r="EN1406" s="1"/>
      <c r="EO1406" s="1"/>
      <c r="EP1406" s="1"/>
      <c r="EQ1406" s="1"/>
      <c r="ER1406" s="1"/>
      <c r="ES1406" s="1"/>
      <c r="ET1406" s="1"/>
      <c r="EU1406" s="1"/>
      <c r="EV1406" s="1"/>
      <c r="EW1406" s="1"/>
      <c r="EX1406" s="1"/>
      <c r="EY1406" s="1"/>
      <c r="EZ1406" s="1"/>
      <c r="FA1406" s="1"/>
      <c r="FB1406" s="1"/>
      <c r="FC1406" s="1"/>
      <c r="FD1406" s="1"/>
      <c r="FE1406" s="1"/>
      <c r="FF1406" s="1"/>
      <c r="FG1406" s="1"/>
      <c r="FH1406" s="1"/>
      <c r="FI1406" s="1"/>
      <c r="FJ1406" s="1"/>
      <c r="FK1406" s="1"/>
      <c r="FL1406" s="1"/>
      <c r="FM1406" s="1"/>
      <c r="FN1406" s="1"/>
      <c r="FO1406" s="1"/>
      <c r="FP1406" s="1"/>
      <c r="FQ1406" s="1"/>
      <c r="FR1406" s="1"/>
      <c r="FS1406" s="1"/>
      <c r="FT1406" s="1"/>
      <c r="FU1406" s="1"/>
      <c r="FV1406" s="1"/>
      <c r="FW1406" s="1"/>
      <c r="FX1406" s="1"/>
      <c r="FY1406" s="1"/>
      <c r="FZ1406" s="1"/>
      <c r="GA1406" s="1"/>
      <c r="GB1406" s="1"/>
      <c r="GC1406" s="1"/>
      <c r="GD1406" s="1"/>
      <c r="GE1406" s="1"/>
      <c r="GF1406" s="1"/>
      <c r="GG1406" s="1"/>
      <c r="GH1406" s="1"/>
      <c r="GI1406" s="1"/>
      <c r="GJ1406" s="1"/>
      <c r="GK1406" s="1"/>
      <c r="GL1406" s="1"/>
      <c r="GM1406" s="1"/>
      <c r="GN1406" s="1"/>
      <c r="GO1406" s="1"/>
      <c r="GP1406" s="1"/>
      <c r="GQ1406" s="1"/>
      <c r="GR1406" s="1"/>
      <c r="GS1406" s="1"/>
      <c r="GT1406" s="1"/>
      <c r="GU1406" s="1"/>
      <c r="GV1406" s="1"/>
      <c r="GW1406" s="1"/>
      <c r="GX1406" s="1"/>
      <c r="GY1406" s="1"/>
      <c r="GZ1406" s="1"/>
      <c r="HA1406" s="1"/>
      <c r="HB1406" s="1"/>
      <c r="HC1406" s="1"/>
      <c r="HD1406" s="1"/>
      <c r="HE1406" s="1"/>
      <c r="HF1406" s="1"/>
      <c r="HG1406" s="1"/>
      <c r="HH1406" s="1"/>
      <c r="HI1406" s="1"/>
      <c r="HJ1406" s="1"/>
      <c r="HK1406" s="1"/>
      <c r="HL1406" s="1"/>
      <c r="HM1406" s="1"/>
      <c r="HN1406" s="1"/>
      <c r="HO1406" s="1"/>
      <c r="HP1406" s="1"/>
      <c r="HQ1406" s="1"/>
      <c r="HR1406" s="1"/>
      <c r="HS1406" s="1"/>
      <c r="HT1406" s="1"/>
      <c r="HU1406" s="1"/>
      <c r="HV1406" s="1"/>
      <c r="HW1406" s="1"/>
      <c r="HX1406" s="1"/>
      <c r="HY1406" s="1"/>
      <c r="HZ1406" s="1"/>
      <c r="IA1406" s="1"/>
      <c r="IB1406" s="1"/>
      <c r="IC1406" s="1"/>
      <c r="ID1406" s="1"/>
      <c r="IE1406" s="1"/>
      <c r="IF1406" s="1"/>
      <c r="IG1406" s="1"/>
      <c r="IH1406" s="1"/>
      <c r="II1406" s="1"/>
      <c r="IJ1406" s="1"/>
      <c r="IK1406" s="1"/>
      <c r="IL1406" s="1"/>
      <c r="IM1406" s="1"/>
      <c r="IN1406" s="1"/>
      <c r="IO1406" s="1"/>
      <c r="IP1406" s="1"/>
      <c r="IQ1406" s="1"/>
      <c r="IR1406" s="1"/>
      <c r="IS1406" s="1"/>
      <c r="IT1406" s="1"/>
      <c r="IU1406" s="1"/>
      <c r="IV1406" s="1"/>
    </row>
    <row r="1407" spans="1:256" s="3" customFormat="1" ht="15" customHeight="1">
      <c r="A1407" s="1"/>
      <c r="B1407" s="1"/>
      <c r="C1407" s="1"/>
      <c r="D1407" s="1"/>
      <c r="E1407" s="1"/>
      <c r="F1407" s="1"/>
      <c r="G1407" s="1"/>
      <c r="H1407" s="1"/>
      <c r="I1407" s="1"/>
      <c r="J1407" s="1"/>
      <c r="K1407" s="19">
        <v>146</v>
      </c>
      <c r="L1407" s="12">
        <v>3.72</v>
      </c>
      <c r="M1407" s="12">
        <v>1.95</v>
      </c>
      <c r="N1407" s="14">
        <v>9.2999999999999992E-3</v>
      </c>
      <c r="O1407" s="14">
        <v>2.8299999999999999E-2</v>
      </c>
      <c r="P1407" s="14"/>
      <c r="Q1407" s="14">
        <v>0.19800000000000001</v>
      </c>
      <c r="R1407" s="14">
        <v>1.4999999999999999E-2</v>
      </c>
      <c r="S1407" s="12">
        <v>0.58199999999999996</v>
      </c>
      <c r="T1407" s="15">
        <v>1.1999999999999999E-3</v>
      </c>
      <c r="U1407" s="15"/>
      <c r="V1407" s="15"/>
      <c r="W1407" s="15"/>
      <c r="X1407" s="15"/>
      <c r="Y1407" s="15"/>
      <c r="Z1407" s="14"/>
      <c r="AA1407" s="14"/>
      <c r="AB1407" s="14"/>
      <c r="AC1407" s="14"/>
      <c r="AD1407" s="14"/>
      <c r="AE1407" s="14"/>
      <c r="AF1407" s="14"/>
      <c r="AG1407" s="14"/>
      <c r="AH1407" s="14"/>
      <c r="AI1407" s="14"/>
      <c r="AJ1407" s="14"/>
      <c r="AK1407" s="14"/>
      <c r="AL1407" s="14">
        <v>300</v>
      </c>
      <c r="AM1407" s="14">
        <v>60</v>
      </c>
      <c r="AN1407" s="14"/>
      <c r="AO1407" s="14"/>
      <c r="AP1407" s="14"/>
      <c r="AQ1407" s="14"/>
      <c r="AR1407" s="14"/>
      <c r="AS1407" s="16"/>
      <c r="AT1407" s="14"/>
      <c r="AU1407" s="14"/>
      <c r="AV1407" s="14"/>
      <c r="AW1407" s="14"/>
      <c r="AX1407" s="14">
        <v>51.1</v>
      </c>
      <c r="AY1407" s="14"/>
      <c r="AZ1407" s="14"/>
      <c r="BA1407" s="14"/>
      <c r="BB1407" s="14"/>
      <c r="BC1407" s="38"/>
      <c r="BD1407" s="14"/>
      <c r="BE1407" s="14"/>
      <c r="BF1407" s="17"/>
      <c r="BG1407" s="14"/>
      <c r="BH1407" s="14"/>
      <c r="BI1407" s="14"/>
      <c r="BJ1407" s="14"/>
      <c r="BK1407" s="14"/>
      <c r="BL1407" s="14"/>
      <c r="BM1407" s="14"/>
      <c r="BN1407" s="14"/>
      <c r="BO1407" s="14"/>
      <c r="BP1407" s="14"/>
      <c r="BQ1407" s="14"/>
      <c r="BR1407" s="14"/>
      <c r="BS1407" s="14"/>
      <c r="BT1407" s="14"/>
      <c r="BU1407" s="14"/>
      <c r="BV1407" s="14"/>
      <c r="BW1407" s="14"/>
      <c r="BX1407" s="14"/>
      <c r="BY1407" s="14"/>
      <c r="BZ1407" s="14"/>
      <c r="CA1407" s="14"/>
      <c r="CB1407" s="14"/>
      <c r="CC1407" s="14"/>
      <c r="CD1407" s="14"/>
      <c r="CE1407" s="14"/>
      <c r="CF1407" s="14"/>
      <c r="CG1407" s="14"/>
      <c r="CH1407" s="14"/>
      <c r="CI1407" s="14"/>
      <c r="CJ1407" s="14"/>
      <c r="CK1407" s="14"/>
      <c r="CL1407" s="14"/>
      <c r="CM1407" s="14"/>
      <c r="CN1407" s="14"/>
      <c r="CO1407" s="14"/>
      <c r="CP1407" s="14"/>
      <c r="CQ1407" s="14"/>
      <c r="CR1407" s="14"/>
      <c r="CS1407" s="14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  <c r="DH1407" s="1"/>
      <c r="DI1407" s="1"/>
      <c r="DJ1407" s="1"/>
      <c r="DK1407" s="1"/>
      <c r="DL1407" s="1"/>
      <c r="DM1407" s="1"/>
      <c r="DN1407" s="1"/>
      <c r="DO1407" s="1"/>
      <c r="DP1407" s="1"/>
      <c r="DQ1407" s="1"/>
      <c r="DR1407" s="1"/>
      <c r="DS1407" s="1"/>
      <c r="DT1407" s="1"/>
      <c r="DU1407" s="1"/>
      <c r="DV1407" s="1"/>
      <c r="DW1407" s="1"/>
      <c r="DX1407" s="1"/>
      <c r="DY1407" s="1"/>
      <c r="DZ1407" s="1"/>
      <c r="EA1407" s="1"/>
      <c r="EB1407" s="1"/>
      <c r="EC1407" s="1"/>
      <c r="ED1407" s="1"/>
      <c r="EE1407" s="1"/>
      <c r="EF1407" s="1"/>
      <c r="EG1407" s="1"/>
      <c r="EH1407" s="1"/>
      <c r="EI1407" s="1"/>
      <c r="EJ1407" s="1"/>
      <c r="EK1407" s="1"/>
      <c r="EL1407" s="1"/>
      <c r="EM1407" s="1"/>
      <c r="EN1407" s="1"/>
      <c r="EO1407" s="1"/>
      <c r="EP1407" s="1"/>
      <c r="EQ1407" s="1"/>
      <c r="ER1407" s="1"/>
      <c r="ES1407" s="1"/>
      <c r="ET1407" s="1"/>
      <c r="EU1407" s="1"/>
      <c r="EV1407" s="1"/>
      <c r="EW1407" s="1"/>
      <c r="EX1407" s="1"/>
      <c r="EY1407" s="1"/>
      <c r="EZ1407" s="1"/>
      <c r="FA1407" s="1"/>
      <c r="FB1407" s="1"/>
      <c r="FC1407" s="1"/>
      <c r="FD1407" s="1"/>
      <c r="FE1407" s="1"/>
      <c r="FF1407" s="1"/>
      <c r="FG1407" s="1"/>
      <c r="FH1407" s="1"/>
      <c r="FI1407" s="1"/>
      <c r="FJ1407" s="1"/>
      <c r="FK1407" s="1"/>
      <c r="FL1407" s="1"/>
      <c r="FM1407" s="1"/>
      <c r="FN1407" s="1"/>
      <c r="FO1407" s="1"/>
      <c r="FP1407" s="1"/>
      <c r="FQ1407" s="1"/>
      <c r="FR1407" s="1"/>
      <c r="FS1407" s="1"/>
      <c r="FT1407" s="1"/>
      <c r="FU1407" s="1"/>
      <c r="FV1407" s="1"/>
      <c r="FW1407" s="1"/>
      <c r="FX1407" s="1"/>
      <c r="FY1407" s="1"/>
      <c r="FZ1407" s="1"/>
      <c r="GA1407" s="1"/>
      <c r="GB1407" s="1"/>
      <c r="GC1407" s="1"/>
      <c r="GD1407" s="1"/>
      <c r="GE1407" s="1"/>
      <c r="GF1407" s="1"/>
      <c r="GG1407" s="1"/>
      <c r="GH1407" s="1"/>
      <c r="GI1407" s="1"/>
      <c r="GJ1407" s="1"/>
      <c r="GK1407" s="1"/>
      <c r="GL1407" s="1"/>
      <c r="GM1407" s="1"/>
      <c r="GN1407" s="1"/>
      <c r="GO1407" s="1"/>
      <c r="GP1407" s="1"/>
      <c r="GQ1407" s="1"/>
      <c r="GR1407" s="1"/>
      <c r="GS1407" s="1"/>
      <c r="GT1407" s="1"/>
      <c r="GU1407" s="1"/>
      <c r="GV1407" s="1"/>
      <c r="GW1407" s="1"/>
      <c r="GX1407" s="1"/>
      <c r="GY1407" s="1"/>
      <c r="GZ1407" s="1"/>
      <c r="HA1407" s="1"/>
      <c r="HB1407" s="1"/>
      <c r="HC1407" s="1"/>
      <c r="HD1407" s="1"/>
      <c r="HE1407" s="1"/>
      <c r="HF1407" s="1"/>
      <c r="HG1407" s="1"/>
      <c r="HH1407" s="1"/>
      <c r="HI1407" s="1"/>
      <c r="HJ1407" s="1"/>
      <c r="HK1407" s="1"/>
      <c r="HL1407" s="1"/>
      <c r="HM1407" s="1"/>
      <c r="HN1407" s="1"/>
      <c r="HO1407" s="1"/>
      <c r="HP1407" s="1"/>
      <c r="HQ1407" s="1"/>
      <c r="HR1407" s="1"/>
      <c r="HS1407" s="1"/>
      <c r="HT1407" s="1"/>
      <c r="HU1407" s="1"/>
      <c r="HV1407" s="1"/>
      <c r="HW1407" s="1"/>
      <c r="HX1407" s="1"/>
      <c r="HY1407" s="1"/>
      <c r="HZ1407" s="1"/>
      <c r="IA1407" s="1"/>
      <c r="IB1407" s="1"/>
      <c r="IC1407" s="1"/>
      <c r="ID1407" s="1"/>
      <c r="IE1407" s="1"/>
      <c r="IF1407" s="1"/>
      <c r="IG1407" s="1"/>
      <c r="IH1407" s="1"/>
      <c r="II1407" s="1"/>
      <c r="IJ1407" s="1"/>
      <c r="IK1407" s="1"/>
      <c r="IL1407" s="1"/>
      <c r="IM1407" s="1"/>
      <c r="IN1407" s="1"/>
      <c r="IO1407" s="1"/>
      <c r="IP1407" s="1"/>
      <c r="IQ1407" s="1"/>
      <c r="IR1407" s="1"/>
      <c r="IS1407" s="1"/>
      <c r="IT1407" s="1"/>
      <c r="IU1407" s="1"/>
      <c r="IV1407" s="1"/>
    </row>
    <row r="1408" spans="1:256" s="3" customFormat="1" ht="15" customHeight="1">
      <c r="A1408" s="1"/>
      <c r="B1408" s="1"/>
      <c r="C1408" s="1"/>
      <c r="D1408" s="1"/>
      <c r="E1408" s="1"/>
      <c r="F1408" s="1"/>
      <c r="G1408" s="1"/>
      <c r="H1408" s="1"/>
      <c r="I1408" s="1"/>
      <c r="J1408" s="1"/>
      <c r="K1408" s="19">
        <v>146</v>
      </c>
      <c r="L1408" s="12">
        <v>3.72</v>
      </c>
      <c r="M1408" s="12">
        <v>1.95</v>
      </c>
      <c r="N1408" s="14">
        <v>9.2999999999999992E-3</v>
      </c>
      <c r="O1408" s="14">
        <v>2.8299999999999999E-2</v>
      </c>
      <c r="P1408" s="14"/>
      <c r="Q1408" s="14">
        <v>0.19800000000000001</v>
      </c>
      <c r="R1408" s="14">
        <v>1.4999999999999999E-2</v>
      </c>
      <c r="S1408" s="12">
        <v>0.58199999999999996</v>
      </c>
      <c r="T1408" s="15">
        <v>1.1999999999999999E-3</v>
      </c>
      <c r="U1408" s="15"/>
      <c r="V1408" s="15"/>
      <c r="W1408" s="15"/>
      <c r="X1408" s="15"/>
      <c r="Y1408" s="15"/>
      <c r="Z1408" s="14"/>
      <c r="AA1408" s="14"/>
      <c r="AB1408" s="14"/>
      <c r="AC1408" s="14"/>
      <c r="AD1408" s="14"/>
      <c r="AE1408" s="14"/>
      <c r="AF1408" s="14"/>
      <c r="AG1408" s="14"/>
      <c r="AH1408" s="14"/>
      <c r="AI1408" s="14"/>
      <c r="AJ1408" s="14"/>
      <c r="AK1408" s="14"/>
      <c r="AL1408" s="14">
        <v>300</v>
      </c>
      <c r="AM1408" s="14">
        <v>120</v>
      </c>
      <c r="AN1408" s="14"/>
      <c r="AO1408" s="14"/>
      <c r="AP1408" s="14"/>
      <c r="AQ1408" s="14"/>
      <c r="AR1408" s="14"/>
      <c r="AS1408" s="16"/>
      <c r="AT1408" s="14"/>
      <c r="AU1408" s="14"/>
      <c r="AV1408" s="14"/>
      <c r="AW1408" s="14"/>
      <c r="AX1408" s="14">
        <v>40</v>
      </c>
      <c r="AY1408" s="14"/>
      <c r="AZ1408" s="14"/>
      <c r="BA1408" s="14"/>
      <c r="BB1408" s="14"/>
      <c r="BC1408" s="38"/>
      <c r="BD1408" s="14"/>
      <c r="BE1408" s="14"/>
      <c r="BF1408" s="17"/>
      <c r="BG1408" s="14"/>
      <c r="BH1408" s="14"/>
      <c r="BI1408" s="14"/>
      <c r="BJ1408" s="14"/>
      <c r="BK1408" s="14"/>
      <c r="BL1408" s="14"/>
      <c r="BM1408" s="14"/>
      <c r="BN1408" s="14"/>
      <c r="BO1408" s="14"/>
      <c r="BP1408" s="14"/>
      <c r="BQ1408" s="14"/>
      <c r="BR1408" s="14"/>
      <c r="BS1408" s="14"/>
      <c r="BT1408" s="14"/>
      <c r="BU1408" s="14"/>
      <c r="BV1408" s="14"/>
      <c r="BW1408" s="14"/>
      <c r="BX1408" s="14"/>
      <c r="BY1408" s="14"/>
      <c r="BZ1408" s="14"/>
      <c r="CA1408" s="14"/>
      <c r="CB1408" s="14"/>
      <c r="CC1408" s="14"/>
      <c r="CD1408" s="14"/>
      <c r="CE1408" s="14"/>
      <c r="CF1408" s="14"/>
      <c r="CG1408" s="14"/>
      <c r="CH1408" s="14"/>
      <c r="CI1408" s="14"/>
      <c r="CJ1408" s="14"/>
      <c r="CK1408" s="14"/>
      <c r="CL1408" s="14"/>
      <c r="CM1408" s="14"/>
      <c r="CN1408" s="14"/>
      <c r="CO1408" s="14"/>
      <c r="CP1408" s="14"/>
      <c r="CQ1408" s="14"/>
      <c r="CR1408" s="14"/>
      <c r="CS1408" s="14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  <c r="DK1408" s="1"/>
      <c r="DL1408" s="1"/>
      <c r="DM1408" s="1"/>
      <c r="DN1408" s="1"/>
      <c r="DO1408" s="1"/>
      <c r="DP1408" s="1"/>
      <c r="DQ1408" s="1"/>
      <c r="DR1408" s="1"/>
      <c r="DS1408" s="1"/>
      <c r="DT1408" s="1"/>
      <c r="DU1408" s="1"/>
      <c r="DV1408" s="1"/>
      <c r="DW1408" s="1"/>
      <c r="DX1408" s="1"/>
      <c r="DY1408" s="1"/>
      <c r="DZ1408" s="1"/>
      <c r="EA1408" s="1"/>
      <c r="EB1408" s="1"/>
      <c r="EC1408" s="1"/>
      <c r="ED1408" s="1"/>
      <c r="EE1408" s="1"/>
      <c r="EF1408" s="1"/>
      <c r="EG1408" s="1"/>
      <c r="EH1408" s="1"/>
      <c r="EI1408" s="1"/>
      <c r="EJ1408" s="1"/>
      <c r="EK1408" s="1"/>
      <c r="EL1408" s="1"/>
      <c r="EM1408" s="1"/>
      <c r="EN1408" s="1"/>
      <c r="EO1408" s="1"/>
      <c r="EP1408" s="1"/>
      <c r="EQ1408" s="1"/>
      <c r="ER1408" s="1"/>
      <c r="ES1408" s="1"/>
      <c r="ET1408" s="1"/>
      <c r="EU1408" s="1"/>
      <c r="EV1408" s="1"/>
      <c r="EW1408" s="1"/>
      <c r="EX1408" s="1"/>
      <c r="EY1408" s="1"/>
      <c r="EZ1408" s="1"/>
      <c r="FA1408" s="1"/>
      <c r="FB1408" s="1"/>
      <c r="FC1408" s="1"/>
      <c r="FD1408" s="1"/>
      <c r="FE1408" s="1"/>
      <c r="FF1408" s="1"/>
      <c r="FG1408" s="1"/>
      <c r="FH1408" s="1"/>
      <c r="FI1408" s="1"/>
      <c r="FJ1408" s="1"/>
      <c r="FK1408" s="1"/>
      <c r="FL1408" s="1"/>
      <c r="FM1408" s="1"/>
      <c r="FN1408" s="1"/>
      <c r="FO1408" s="1"/>
      <c r="FP1408" s="1"/>
      <c r="FQ1408" s="1"/>
      <c r="FR1408" s="1"/>
      <c r="FS1408" s="1"/>
      <c r="FT1408" s="1"/>
      <c r="FU1408" s="1"/>
      <c r="FV1408" s="1"/>
      <c r="FW1408" s="1"/>
      <c r="FX1408" s="1"/>
      <c r="FY1408" s="1"/>
      <c r="FZ1408" s="1"/>
      <c r="GA1408" s="1"/>
      <c r="GB1408" s="1"/>
      <c r="GC1408" s="1"/>
      <c r="GD1408" s="1"/>
      <c r="GE1408" s="1"/>
      <c r="GF1408" s="1"/>
      <c r="GG1408" s="1"/>
      <c r="GH1408" s="1"/>
      <c r="GI1408" s="1"/>
      <c r="GJ1408" s="1"/>
      <c r="GK1408" s="1"/>
      <c r="GL1408" s="1"/>
      <c r="GM1408" s="1"/>
      <c r="GN1408" s="1"/>
      <c r="GO1408" s="1"/>
      <c r="GP1408" s="1"/>
      <c r="GQ1408" s="1"/>
      <c r="GR1408" s="1"/>
      <c r="GS1408" s="1"/>
      <c r="GT1408" s="1"/>
      <c r="GU1408" s="1"/>
      <c r="GV1408" s="1"/>
      <c r="GW1408" s="1"/>
      <c r="GX1408" s="1"/>
      <c r="GY1408" s="1"/>
      <c r="GZ1408" s="1"/>
      <c r="HA1408" s="1"/>
      <c r="HB1408" s="1"/>
      <c r="HC1408" s="1"/>
      <c r="HD1408" s="1"/>
      <c r="HE1408" s="1"/>
      <c r="HF1408" s="1"/>
      <c r="HG1408" s="1"/>
      <c r="HH1408" s="1"/>
      <c r="HI1408" s="1"/>
      <c r="HJ1408" s="1"/>
      <c r="HK1408" s="1"/>
      <c r="HL1408" s="1"/>
      <c r="HM1408" s="1"/>
      <c r="HN1408" s="1"/>
      <c r="HO1408" s="1"/>
      <c r="HP1408" s="1"/>
      <c r="HQ1408" s="1"/>
      <c r="HR1408" s="1"/>
      <c r="HS1408" s="1"/>
      <c r="HT1408" s="1"/>
      <c r="HU1408" s="1"/>
      <c r="HV1408" s="1"/>
      <c r="HW1408" s="1"/>
      <c r="HX1408" s="1"/>
      <c r="HY1408" s="1"/>
      <c r="HZ1408" s="1"/>
      <c r="IA1408" s="1"/>
      <c r="IB1408" s="1"/>
      <c r="IC1408" s="1"/>
      <c r="ID1408" s="1"/>
      <c r="IE1408" s="1"/>
      <c r="IF1408" s="1"/>
      <c r="IG1408" s="1"/>
      <c r="IH1408" s="1"/>
      <c r="II1408" s="1"/>
      <c r="IJ1408" s="1"/>
      <c r="IK1408" s="1"/>
      <c r="IL1408" s="1"/>
      <c r="IM1408" s="1"/>
      <c r="IN1408" s="1"/>
      <c r="IO1408" s="1"/>
      <c r="IP1408" s="1"/>
      <c r="IQ1408" s="1"/>
      <c r="IR1408" s="1"/>
      <c r="IS1408" s="1"/>
      <c r="IT1408" s="1"/>
      <c r="IU1408" s="1"/>
      <c r="IV1408" s="1"/>
    </row>
    <row r="1409" spans="1:256" s="3" customFormat="1" ht="15" customHeight="1">
      <c r="A1409" s="1"/>
      <c r="B1409" s="1"/>
      <c r="C1409" s="1"/>
      <c r="D1409" s="1"/>
      <c r="E1409" s="1"/>
      <c r="F1409" s="1"/>
      <c r="G1409" s="1"/>
      <c r="H1409" s="1"/>
      <c r="I1409" s="1"/>
      <c r="J1409" s="1"/>
      <c r="K1409" s="19">
        <v>147</v>
      </c>
      <c r="L1409" s="12">
        <v>3.48</v>
      </c>
      <c r="M1409" s="12">
        <v>2.028</v>
      </c>
      <c r="N1409" s="14"/>
      <c r="O1409" s="14"/>
      <c r="P1409" s="14"/>
      <c r="Q1409" s="14">
        <v>0.22</v>
      </c>
      <c r="R1409" s="14">
        <v>1.6E-2</v>
      </c>
      <c r="S1409" s="12">
        <v>0.6</v>
      </c>
      <c r="T1409" s="15">
        <v>0.03</v>
      </c>
      <c r="U1409" s="15">
        <v>0.05</v>
      </c>
      <c r="V1409" s="15">
        <v>0.02</v>
      </c>
      <c r="W1409" s="15">
        <v>7.9000000000000008E-3</v>
      </c>
      <c r="X1409" s="15">
        <v>0</v>
      </c>
      <c r="Y1409" s="15">
        <v>1.2E-2</v>
      </c>
      <c r="Z1409" s="14"/>
      <c r="AA1409" s="14"/>
      <c r="AB1409" s="14"/>
      <c r="AC1409" s="14"/>
      <c r="AD1409" s="14"/>
      <c r="AE1409" s="14"/>
      <c r="AF1409" s="14"/>
      <c r="AG1409" s="14"/>
      <c r="AH1409" s="14"/>
      <c r="AI1409" s="14"/>
      <c r="AJ1409" s="14">
        <v>850</v>
      </c>
      <c r="AK1409" s="14">
        <v>60</v>
      </c>
      <c r="AL1409" s="14">
        <v>330</v>
      </c>
      <c r="AM1409" s="14">
        <v>60</v>
      </c>
      <c r="AN1409" s="14"/>
      <c r="AO1409" s="14"/>
      <c r="AP1409" s="14"/>
      <c r="AQ1409" s="14"/>
      <c r="AR1409" s="14"/>
      <c r="AS1409" s="16"/>
      <c r="AT1409" s="14"/>
      <c r="AU1409" s="14"/>
      <c r="AV1409" s="14"/>
      <c r="AW1409" s="14"/>
      <c r="AX1409" s="14"/>
      <c r="AY1409" s="14"/>
      <c r="AZ1409" s="14"/>
      <c r="BA1409" s="14"/>
      <c r="BB1409" s="14"/>
      <c r="BC1409" s="38"/>
      <c r="BD1409" s="14">
        <v>25</v>
      </c>
      <c r="BE1409" s="14"/>
      <c r="BF1409" s="17"/>
      <c r="BG1409" s="14"/>
      <c r="BH1409" s="14"/>
      <c r="BI1409" s="14"/>
      <c r="BJ1409" s="14"/>
      <c r="BK1409" s="14"/>
      <c r="BL1409" s="14"/>
      <c r="BM1409" s="14"/>
      <c r="BN1409" s="14"/>
      <c r="BO1409" s="14"/>
      <c r="BP1409" s="14"/>
      <c r="BQ1409" s="14"/>
      <c r="BR1409" s="14"/>
      <c r="BS1409" s="14"/>
      <c r="BT1409" s="14"/>
      <c r="BU1409" s="14"/>
      <c r="BV1409" s="14"/>
      <c r="BW1409" s="14"/>
      <c r="BX1409" s="14"/>
      <c r="BY1409" s="14"/>
      <c r="BZ1409" s="14"/>
      <c r="CA1409" s="14"/>
      <c r="CB1409" s="14"/>
      <c r="CC1409" s="14"/>
      <c r="CD1409" s="14"/>
      <c r="CE1409" s="14"/>
      <c r="CF1409" s="14"/>
      <c r="CG1409" s="14"/>
      <c r="CH1409" s="14"/>
      <c r="CI1409" s="14"/>
      <c r="CJ1409" s="14"/>
      <c r="CK1409" s="14"/>
      <c r="CL1409" s="14"/>
      <c r="CM1409" s="14"/>
      <c r="CN1409" s="14"/>
      <c r="CO1409" s="14"/>
      <c r="CP1409" s="14"/>
      <c r="CQ1409" s="14"/>
      <c r="CR1409" s="14"/>
      <c r="CS1409" s="14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  <c r="DK1409" s="1"/>
      <c r="DL1409" s="1"/>
      <c r="DM1409" s="1"/>
      <c r="DN1409" s="1"/>
      <c r="DO1409" s="1"/>
      <c r="DP1409" s="1"/>
      <c r="DQ1409" s="1"/>
      <c r="DR1409" s="1"/>
      <c r="DS1409" s="1"/>
      <c r="DT1409" s="1"/>
      <c r="DU1409" s="1"/>
      <c r="DV1409" s="1"/>
      <c r="DW1409" s="1"/>
      <c r="DX1409" s="1"/>
      <c r="DY1409" s="1"/>
      <c r="DZ1409" s="1"/>
      <c r="EA1409" s="1"/>
      <c r="EB1409" s="1"/>
      <c r="EC1409" s="1"/>
      <c r="ED1409" s="1"/>
      <c r="EE1409" s="1"/>
      <c r="EF1409" s="1"/>
      <c r="EG1409" s="1"/>
      <c r="EH1409" s="1"/>
      <c r="EI1409" s="1"/>
      <c r="EJ1409" s="1"/>
      <c r="EK1409" s="1"/>
      <c r="EL1409" s="1"/>
      <c r="EM1409" s="1"/>
      <c r="EN1409" s="1"/>
      <c r="EO1409" s="1"/>
      <c r="EP1409" s="1"/>
      <c r="EQ1409" s="1"/>
      <c r="ER1409" s="1"/>
      <c r="ES1409" s="1"/>
      <c r="ET1409" s="1"/>
      <c r="EU1409" s="1"/>
      <c r="EV1409" s="1"/>
      <c r="EW1409" s="1"/>
      <c r="EX1409" s="1"/>
      <c r="EY1409" s="1"/>
      <c r="EZ1409" s="1"/>
      <c r="FA1409" s="1"/>
      <c r="FB1409" s="1"/>
      <c r="FC1409" s="1"/>
      <c r="FD1409" s="1"/>
      <c r="FE1409" s="1"/>
      <c r="FF1409" s="1"/>
      <c r="FG1409" s="1"/>
      <c r="FH1409" s="1"/>
      <c r="FI1409" s="1"/>
      <c r="FJ1409" s="1"/>
      <c r="FK1409" s="1"/>
      <c r="FL1409" s="1"/>
      <c r="FM1409" s="1"/>
      <c r="FN1409" s="1"/>
      <c r="FO1409" s="1"/>
      <c r="FP1409" s="1"/>
      <c r="FQ1409" s="1"/>
      <c r="FR1409" s="1"/>
      <c r="FS1409" s="1"/>
      <c r="FT1409" s="1"/>
      <c r="FU1409" s="1"/>
      <c r="FV1409" s="1"/>
      <c r="FW1409" s="1"/>
      <c r="FX1409" s="1"/>
      <c r="FY1409" s="1"/>
      <c r="FZ1409" s="1"/>
      <c r="GA1409" s="1"/>
      <c r="GB1409" s="1"/>
      <c r="GC1409" s="1"/>
      <c r="GD1409" s="1"/>
      <c r="GE1409" s="1"/>
      <c r="GF1409" s="1"/>
      <c r="GG1409" s="1"/>
      <c r="GH1409" s="1"/>
      <c r="GI1409" s="1"/>
      <c r="GJ1409" s="1"/>
      <c r="GK1409" s="1"/>
      <c r="GL1409" s="1"/>
      <c r="GM1409" s="1"/>
      <c r="GN1409" s="1"/>
      <c r="GO1409" s="1"/>
      <c r="GP1409" s="1"/>
      <c r="GQ1409" s="1"/>
      <c r="GR1409" s="1"/>
      <c r="GS1409" s="1"/>
      <c r="GT1409" s="1"/>
      <c r="GU1409" s="1"/>
      <c r="GV1409" s="1"/>
      <c r="GW1409" s="1"/>
      <c r="GX1409" s="1"/>
      <c r="GY1409" s="1"/>
      <c r="GZ1409" s="1"/>
      <c r="HA1409" s="1"/>
      <c r="HB1409" s="1"/>
      <c r="HC1409" s="1"/>
      <c r="HD1409" s="1"/>
      <c r="HE1409" s="1"/>
      <c r="HF1409" s="1"/>
      <c r="HG1409" s="1"/>
      <c r="HH1409" s="1"/>
      <c r="HI1409" s="1"/>
      <c r="HJ1409" s="1"/>
      <c r="HK1409" s="1"/>
      <c r="HL1409" s="1"/>
      <c r="HM1409" s="1"/>
      <c r="HN1409" s="1"/>
      <c r="HO1409" s="1"/>
      <c r="HP1409" s="1"/>
      <c r="HQ1409" s="1"/>
      <c r="HR1409" s="1"/>
      <c r="HS1409" s="1"/>
      <c r="HT1409" s="1"/>
      <c r="HU1409" s="1"/>
      <c r="HV1409" s="1"/>
      <c r="HW1409" s="1"/>
      <c r="HX1409" s="1"/>
      <c r="HY1409" s="1"/>
      <c r="HZ1409" s="1"/>
      <c r="IA1409" s="1"/>
      <c r="IB1409" s="1"/>
      <c r="IC1409" s="1"/>
      <c r="ID1409" s="1"/>
      <c r="IE1409" s="1"/>
      <c r="IF1409" s="1"/>
      <c r="IG1409" s="1"/>
      <c r="IH1409" s="1"/>
      <c r="II1409" s="1"/>
      <c r="IJ1409" s="1"/>
      <c r="IK1409" s="1"/>
      <c r="IL1409" s="1"/>
      <c r="IM1409" s="1"/>
      <c r="IN1409" s="1"/>
      <c r="IO1409" s="1"/>
      <c r="IP1409" s="1"/>
      <c r="IQ1409" s="1"/>
      <c r="IR1409" s="1"/>
      <c r="IS1409" s="1"/>
      <c r="IT1409" s="1"/>
      <c r="IU1409" s="1"/>
      <c r="IV1409" s="1"/>
    </row>
    <row r="1410" spans="1:256" s="3" customFormat="1" ht="15" customHeight="1">
      <c r="A1410" s="1"/>
      <c r="B1410" s="1"/>
      <c r="C1410" s="1"/>
      <c r="D1410" s="1"/>
      <c r="E1410" s="1"/>
      <c r="F1410" s="1"/>
      <c r="G1410" s="1"/>
      <c r="H1410" s="1"/>
      <c r="I1410" s="1"/>
      <c r="J1410" s="1"/>
      <c r="K1410" s="19">
        <v>147</v>
      </c>
      <c r="L1410" s="12">
        <v>3.48</v>
      </c>
      <c r="M1410" s="12">
        <v>2.028</v>
      </c>
      <c r="N1410" s="14"/>
      <c r="O1410" s="14"/>
      <c r="P1410" s="14"/>
      <c r="Q1410" s="14">
        <v>0.22</v>
      </c>
      <c r="R1410" s="14">
        <v>1.6E-2</v>
      </c>
      <c r="S1410" s="12">
        <v>0.6</v>
      </c>
      <c r="T1410" s="15">
        <v>0.03</v>
      </c>
      <c r="U1410" s="15">
        <v>0.05</v>
      </c>
      <c r="V1410" s="15">
        <v>0.02</v>
      </c>
      <c r="W1410" s="15">
        <v>7.9000000000000008E-3</v>
      </c>
      <c r="X1410" s="15">
        <v>0</v>
      </c>
      <c r="Y1410" s="15">
        <v>1.2E-2</v>
      </c>
      <c r="Z1410" s="14"/>
      <c r="AA1410" s="14"/>
      <c r="AB1410" s="14"/>
      <c r="AC1410" s="14"/>
      <c r="AD1410" s="14"/>
      <c r="AE1410" s="14"/>
      <c r="AF1410" s="14"/>
      <c r="AG1410" s="14"/>
      <c r="AH1410" s="14"/>
      <c r="AI1410" s="14"/>
      <c r="AJ1410" s="14">
        <v>850</v>
      </c>
      <c r="AK1410" s="14">
        <v>90</v>
      </c>
      <c r="AL1410" s="14">
        <v>330</v>
      </c>
      <c r="AM1410" s="14">
        <v>60</v>
      </c>
      <c r="AN1410" s="14"/>
      <c r="AO1410" s="14"/>
      <c r="AP1410" s="14"/>
      <c r="AQ1410" s="14"/>
      <c r="AR1410" s="14"/>
      <c r="AS1410" s="16"/>
      <c r="AT1410" s="14"/>
      <c r="AU1410" s="14"/>
      <c r="AV1410" s="14"/>
      <c r="AW1410" s="14"/>
      <c r="AX1410" s="14"/>
      <c r="AY1410" s="14"/>
      <c r="AZ1410" s="14"/>
      <c r="BA1410" s="14"/>
      <c r="BB1410" s="14"/>
      <c r="BC1410" s="38"/>
      <c r="BD1410" s="14">
        <v>31</v>
      </c>
      <c r="BE1410" s="14"/>
      <c r="BF1410" s="17"/>
      <c r="BG1410" s="14"/>
      <c r="BH1410" s="14"/>
      <c r="BI1410" s="14"/>
      <c r="BJ1410" s="14"/>
      <c r="BK1410" s="14"/>
      <c r="BL1410" s="14"/>
      <c r="BM1410" s="14"/>
      <c r="BN1410" s="14"/>
      <c r="BO1410" s="14"/>
      <c r="BP1410" s="14"/>
      <c r="BQ1410" s="14"/>
      <c r="BR1410" s="14"/>
      <c r="BS1410" s="14"/>
      <c r="BT1410" s="14"/>
      <c r="BU1410" s="14"/>
      <c r="BV1410" s="14"/>
      <c r="BW1410" s="14"/>
      <c r="BX1410" s="14"/>
      <c r="BY1410" s="14"/>
      <c r="BZ1410" s="14"/>
      <c r="CA1410" s="14"/>
      <c r="CB1410" s="14"/>
      <c r="CC1410" s="14"/>
      <c r="CD1410" s="14"/>
      <c r="CE1410" s="14"/>
      <c r="CF1410" s="14"/>
      <c r="CG1410" s="14"/>
      <c r="CH1410" s="14"/>
      <c r="CI1410" s="14"/>
      <c r="CJ1410" s="14"/>
      <c r="CK1410" s="14"/>
      <c r="CL1410" s="14"/>
      <c r="CM1410" s="14"/>
      <c r="CN1410" s="14"/>
      <c r="CO1410" s="14"/>
      <c r="CP1410" s="14"/>
      <c r="CQ1410" s="14"/>
      <c r="CR1410" s="14"/>
      <c r="CS1410" s="14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  <c r="DH1410" s="1"/>
      <c r="DI1410" s="1"/>
      <c r="DJ1410" s="1"/>
      <c r="DK1410" s="1"/>
      <c r="DL1410" s="1"/>
      <c r="DM1410" s="1"/>
      <c r="DN1410" s="1"/>
      <c r="DO1410" s="1"/>
      <c r="DP1410" s="1"/>
      <c r="DQ1410" s="1"/>
      <c r="DR1410" s="1"/>
      <c r="DS1410" s="1"/>
      <c r="DT1410" s="1"/>
      <c r="DU1410" s="1"/>
      <c r="DV1410" s="1"/>
      <c r="DW1410" s="1"/>
      <c r="DX1410" s="1"/>
      <c r="DY1410" s="1"/>
      <c r="DZ1410" s="1"/>
      <c r="EA1410" s="1"/>
      <c r="EB1410" s="1"/>
      <c r="EC1410" s="1"/>
      <c r="ED1410" s="1"/>
      <c r="EE1410" s="1"/>
      <c r="EF1410" s="1"/>
      <c r="EG1410" s="1"/>
      <c r="EH1410" s="1"/>
      <c r="EI1410" s="1"/>
      <c r="EJ1410" s="1"/>
      <c r="EK1410" s="1"/>
      <c r="EL1410" s="1"/>
      <c r="EM1410" s="1"/>
      <c r="EN1410" s="1"/>
      <c r="EO1410" s="1"/>
      <c r="EP1410" s="1"/>
      <c r="EQ1410" s="1"/>
      <c r="ER1410" s="1"/>
      <c r="ES1410" s="1"/>
      <c r="ET1410" s="1"/>
      <c r="EU1410" s="1"/>
      <c r="EV1410" s="1"/>
      <c r="EW1410" s="1"/>
      <c r="EX1410" s="1"/>
      <c r="EY1410" s="1"/>
      <c r="EZ1410" s="1"/>
      <c r="FA1410" s="1"/>
      <c r="FB1410" s="1"/>
      <c r="FC1410" s="1"/>
      <c r="FD1410" s="1"/>
      <c r="FE1410" s="1"/>
      <c r="FF1410" s="1"/>
      <c r="FG1410" s="1"/>
      <c r="FH1410" s="1"/>
      <c r="FI1410" s="1"/>
      <c r="FJ1410" s="1"/>
      <c r="FK1410" s="1"/>
      <c r="FL1410" s="1"/>
      <c r="FM1410" s="1"/>
      <c r="FN1410" s="1"/>
      <c r="FO1410" s="1"/>
      <c r="FP1410" s="1"/>
      <c r="FQ1410" s="1"/>
      <c r="FR1410" s="1"/>
      <c r="FS1410" s="1"/>
      <c r="FT1410" s="1"/>
      <c r="FU1410" s="1"/>
      <c r="FV1410" s="1"/>
      <c r="FW1410" s="1"/>
      <c r="FX1410" s="1"/>
      <c r="FY1410" s="1"/>
      <c r="FZ1410" s="1"/>
      <c r="GA1410" s="1"/>
      <c r="GB1410" s="1"/>
      <c r="GC1410" s="1"/>
      <c r="GD1410" s="1"/>
      <c r="GE1410" s="1"/>
      <c r="GF1410" s="1"/>
      <c r="GG1410" s="1"/>
      <c r="GH1410" s="1"/>
      <c r="GI1410" s="1"/>
      <c r="GJ1410" s="1"/>
      <c r="GK1410" s="1"/>
      <c r="GL1410" s="1"/>
      <c r="GM1410" s="1"/>
      <c r="GN1410" s="1"/>
      <c r="GO1410" s="1"/>
      <c r="GP1410" s="1"/>
      <c r="GQ1410" s="1"/>
      <c r="GR1410" s="1"/>
      <c r="GS1410" s="1"/>
      <c r="GT1410" s="1"/>
      <c r="GU1410" s="1"/>
      <c r="GV1410" s="1"/>
      <c r="GW1410" s="1"/>
      <c r="GX1410" s="1"/>
      <c r="GY1410" s="1"/>
      <c r="GZ1410" s="1"/>
      <c r="HA1410" s="1"/>
      <c r="HB1410" s="1"/>
      <c r="HC1410" s="1"/>
      <c r="HD1410" s="1"/>
      <c r="HE1410" s="1"/>
      <c r="HF1410" s="1"/>
      <c r="HG1410" s="1"/>
      <c r="HH1410" s="1"/>
      <c r="HI1410" s="1"/>
      <c r="HJ1410" s="1"/>
      <c r="HK1410" s="1"/>
      <c r="HL1410" s="1"/>
      <c r="HM1410" s="1"/>
      <c r="HN1410" s="1"/>
      <c r="HO1410" s="1"/>
      <c r="HP1410" s="1"/>
      <c r="HQ1410" s="1"/>
      <c r="HR1410" s="1"/>
      <c r="HS1410" s="1"/>
      <c r="HT1410" s="1"/>
      <c r="HU1410" s="1"/>
      <c r="HV1410" s="1"/>
      <c r="HW1410" s="1"/>
      <c r="HX1410" s="1"/>
      <c r="HY1410" s="1"/>
      <c r="HZ1410" s="1"/>
      <c r="IA1410" s="1"/>
      <c r="IB1410" s="1"/>
      <c r="IC1410" s="1"/>
      <c r="ID1410" s="1"/>
      <c r="IE1410" s="1"/>
      <c r="IF1410" s="1"/>
      <c r="IG1410" s="1"/>
      <c r="IH1410" s="1"/>
      <c r="II1410" s="1"/>
      <c r="IJ1410" s="1"/>
      <c r="IK1410" s="1"/>
      <c r="IL1410" s="1"/>
      <c r="IM1410" s="1"/>
      <c r="IN1410" s="1"/>
      <c r="IO1410" s="1"/>
      <c r="IP1410" s="1"/>
      <c r="IQ1410" s="1"/>
      <c r="IR1410" s="1"/>
      <c r="IS1410" s="1"/>
      <c r="IT1410" s="1"/>
      <c r="IU1410" s="1"/>
      <c r="IV1410" s="1"/>
    </row>
    <row r="1411" spans="1:256" s="3" customFormat="1" ht="15" customHeight="1">
      <c r="A1411" s="1"/>
      <c r="B1411" s="1"/>
      <c r="C1411" s="1"/>
      <c r="D1411" s="1"/>
      <c r="E1411" s="1"/>
      <c r="F1411" s="1"/>
      <c r="G1411" s="1"/>
      <c r="H1411" s="1"/>
      <c r="I1411" s="1"/>
      <c r="J1411" s="1"/>
      <c r="K1411" s="19">
        <v>147</v>
      </c>
      <c r="L1411" s="12">
        <v>3.48</v>
      </c>
      <c r="M1411" s="12">
        <v>2.028</v>
      </c>
      <c r="N1411" s="14"/>
      <c r="O1411" s="14"/>
      <c r="P1411" s="14"/>
      <c r="Q1411" s="14">
        <v>0.22</v>
      </c>
      <c r="R1411" s="14">
        <v>1.6E-2</v>
      </c>
      <c r="S1411" s="12">
        <v>0.6</v>
      </c>
      <c r="T1411" s="15">
        <v>0.03</v>
      </c>
      <c r="U1411" s="15">
        <v>0.05</v>
      </c>
      <c r="V1411" s="15">
        <v>0.02</v>
      </c>
      <c r="W1411" s="15">
        <v>7.9000000000000008E-3</v>
      </c>
      <c r="X1411" s="15">
        <v>0</v>
      </c>
      <c r="Y1411" s="15">
        <v>1.2E-2</v>
      </c>
      <c r="Z1411" s="14"/>
      <c r="AA1411" s="14"/>
      <c r="AB1411" s="14"/>
      <c r="AC1411" s="14"/>
      <c r="AD1411" s="14"/>
      <c r="AE1411" s="14"/>
      <c r="AF1411" s="14"/>
      <c r="AG1411" s="14"/>
      <c r="AH1411" s="14"/>
      <c r="AI1411" s="14"/>
      <c r="AJ1411" s="14">
        <v>850</v>
      </c>
      <c r="AK1411" s="14">
        <v>120</v>
      </c>
      <c r="AL1411" s="14">
        <v>330</v>
      </c>
      <c r="AM1411" s="14">
        <v>60</v>
      </c>
      <c r="AN1411" s="14"/>
      <c r="AO1411" s="14"/>
      <c r="AP1411" s="14"/>
      <c r="AQ1411" s="14"/>
      <c r="AR1411" s="14"/>
      <c r="AS1411" s="16"/>
      <c r="AT1411" s="14"/>
      <c r="AU1411" s="14"/>
      <c r="AV1411" s="14"/>
      <c r="AW1411" s="14"/>
      <c r="AX1411" s="14"/>
      <c r="AY1411" s="14"/>
      <c r="AZ1411" s="14"/>
      <c r="BA1411" s="14"/>
      <c r="BB1411" s="14"/>
      <c r="BC1411" s="38"/>
      <c r="BD1411" s="14">
        <v>33</v>
      </c>
      <c r="BE1411" s="14"/>
      <c r="BF1411" s="17"/>
      <c r="BG1411" s="14"/>
      <c r="BH1411" s="14"/>
      <c r="BI1411" s="14"/>
      <c r="BJ1411" s="14"/>
      <c r="BK1411" s="14"/>
      <c r="BL1411" s="14"/>
      <c r="BM1411" s="14"/>
      <c r="BN1411" s="14"/>
      <c r="BO1411" s="14"/>
      <c r="BP1411" s="14"/>
      <c r="BQ1411" s="14"/>
      <c r="BR1411" s="14"/>
      <c r="BS1411" s="14"/>
      <c r="BT1411" s="14"/>
      <c r="BU1411" s="14"/>
      <c r="BV1411" s="14"/>
      <c r="BW1411" s="14"/>
      <c r="BX1411" s="14"/>
      <c r="BY1411" s="14"/>
      <c r="BZ1411" s="14"/>
      <c r="CA1411" s="14"/>
      <c r="CB1411" s="14"/>
      <c r="CC1411" s="14"/>
      <c r="CD1411" s="14"/>
      <c r="CE1411" s="14"/>
      <c r="CF1411" s="14"/>
      <c r="CG1411" s="14"/>
      <c r="CH1411" s="14"/>
      <c r="CI1411" s="14"/>
      <c r="CJ1411" s="14"/>
      <c r="CK1411" s="14"/>
      <c r="CL1411" s="14"/>
      <c r="CM1411" s="14"/>
      <c r="CN1411" s="14"/>
      <c r="CO1411" s="14"/>
      <c r="CP1411" s="14"/>
      <c r="CQ1411" s="14"/>
      <c r="CR1411" s="14"/>
      <c r="CS1411" s="14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/>
      <c r="DH1411" s="1"/>
      <c r="DI1411" s="1"/>
      <c r="DJ1411" s="1"/>
      <c r="DK1411" s="1"/>
      <c r="DL1411" s="1"/>
      <c r="DM1411" s="1"/>
      <c r="DN1411" s="1"/>
      <c r="DO1411" s="1"/>
      <c r="DP1411" s="1"/>
      <c r="DQ1411" s="1"/>
      <c r="DR1411" s="1"/>
      <c r="DS1411" s="1"/>
      <c r="DT1411" s="1"/>
      <c r="DU1411" s="1"/>
      <c r="DV1411" s="1"/>
      <c r="DW1411" s="1"/>
      <c r="DX1411" s="1"/>
      <c r="DY1411" s="1"/>
      <c r="DZ1411" s="1"/>
      <c r="EA1411" s="1"/>
      <c r="EB1411" s="1"/>
      <c r="EC1411" s="1"/>
      <c r="ED1411" s="1"/>
      <c r="EE1411" s="1"/>
      <c r="EF1411" s="1"/>
      <c r="EG1411" s="1"/>
      <c r="EH1411" s="1"/>
      <c r="EI1411" s="1"/>
      <c r="EJ1411" s="1"/>
      <c r="EK1411" s="1"/>
      <c r="EL1411" s="1"/>
      <c r="EM1411" s="1"/>
      <c r="EN1411" s="1"/>
      <c r="EO1411" s="1"/>
      <c r="EP1411" s="1"/>
      <c r="EQ1411" s="1"/>
      <c r="ER1411" s="1"/>
      <c r="ES1411" s="1"/>
      <c r="ET1411" s="1"/>
      <c r="EU1411" s="1"/>
      <c r="EV1411" s="1"/>
      <c r="EW1411" s="1"/>
      <c r="EX1411" s="1"/>
      <c r="EY1411" s="1"/>
      <c r="EZ1411" s="1"/>
      <c r="FA1411" s="1"/>
      <c r="FB1411" s="1"/>
      <c r="FC1411" s="1"/>
      <c r="FD1411" s="1"/>
      <c r="FE1411" s="1"/>
      <c r="FF1411" s="1"/>
      <c r="FG1411" s="1"/>
      <c r="FH1411" s="1"/>
      <c r="FI1411" s="1"/>
      <c r="FJ1411" s="1"/>
      <c r="FK1411" s="1"/>
      <c r="FL1411" s="1"/>
      <c r="FM1411" s="1"/>
      <c r="FN1411" s="1"/>
      <c r="FO1411" s="1"/>
      <c r="FP1411" s="1"/>
      <c r="FQ1411" s="1"/>
      <c r="FR1411" s="1"/>
      <c r="FS1411" s="1"/>
      <c r="FT1411" s="1"/>
      <c r="FU1411" s="1"/>
      <c r="FV1411" s="1"/>
      <c r="FW1411" s="1"/>
      <c r="FX1411" s="1"/>
      <c r="FY1411" s="1"/>
      <c r="FZ1411" s="1"/>
      <c r="GA1411" s="1"/>
      <c r="GB1411" s="1"/>
      <c r="GC1411" s="1"/>
      <c r="GD1411" s="1"/>
      <c r="GE1411" s="1"/>
      <c r="GF1411" s="1"/>
      <c r="GG1411" s="1"/>
      <c r="GH1411" s="1"/>
      <c r="GI1411" s="1"/>
      <c r="GJ1411" s="1"/>
      <c r="GK1411" s="1"/>
      <c r="GL1411" s="1"/>
      <c r="GM1411" s="1"/>
      <c r="GN1411" s="1"/>
      <c r="GO1411" s="1"/>
      <c r="GP1411" s="1"/>
      <c r="GQ1411" s="1"/>
      <c r="GR1411" s="1"/>
      <c r="GS1411" s="1"/>
      <c r="GT1411" s="1"/>
      <c r="GU1411" s="1"/>
      <c r="GV1411" s="1"/>
      <c r="GW1411" s="1"/>
      <c r="GX1411" s="1"/>
      <c r="GY1411" s="1"/>
      <c r="GZ1411" s="1"/>
      <c r="HA1411" s="1"/>
      <c r="HB1411" s="1"/>
      <c r="HC1411" s="1"/>
      <c r="HD1411" s="1"/>
      <c r="HE1411" s="1"/>
      <c r="HF1411" s="1"/>
      <c r="HG1411" s="1"/>
      <c r="HH1411" s="1"/>
      <c r="HI1411" s="1"/>
      <c r="HJ1411" s="1"/>
      <c r="HK1411" s="1"/>
      <c r="HL1411" s="1"/>
      <c r="HM1411" s="1"/>
      <c r="HN1411" s="1"/>
      <c r="HO1411" s="1"/>
      <c r="HP1411" s="1"/>
      <c r="HQ1411" s="1"/>
      <c r="HR1411" s="1"/>
      <c r="HS1411" s="1"/>
      <c r="HT1411" s="1"/>
      <c r="HU1411" s="1"/>
      <c r="HV1411" s="1"/>
      <c r="HW1411" s="1"/>
      <c r="HX1411" s="1"/>
      <c r="HY1411" s="1"/>
      <c r="HZ1411" s="1"/>
      <c r="IA1411" s="1"/>
      <c r="IB1411" s="1"/>
      <c r="IC1411" s="1"/>
      <c r="ID1411" s="1"/>
      <c r="IE1411" s="1"/>
      <c r="IF1411" s="1"/>
      <c r="IG1411" s="1"/>
      <c r="IH1411" s="1"/>
      <c r="II1411" s="1"/>
      <c r="IJ1411" s="1"/>
      <c r="IK1411" s="1"/>
      <c r="IL1411" s="1"/>
      <c r="IM1411" s="1"/>
      <c r="IN1411" s="1"/>
      <c r="IO1411" s="1"/>
      <c r="IP1411" s="1"/>
      <c r="IQ1411" s="1"/>
      <c r="IR1411" s="1"/>
      <c r="IS1411" s="1"/>
      <c r="IT1411" s="1"/>
      <c r="IU1411" s="1"/>
      <c r="IV1411" s="1"/>
    </row>
    <row r="1412" spans="1:256" s="3" customFormat="1" ht="15" customHeight="1">
      <c r="A1412" s="1"/>
      <c r="B1412" s="1"/>
      <c r="C1412" s="1"/>
      <c r="D1412" s="1"/>
      <c r="E1412" s="1"/>
      <c r="F1412" s="1"/>
      <c r="G1412" s="1"/>
      <c r="H1412" s="1"/>
      <c r="I1412" s="1"/>
      <c r="J1412" s="1"/>
      <c r="K1412" s="19">
        <v>147</v>
      </c>
      <c r="L1412" s="12">
        <v>3.48</v>
      </c>
      <c r="M1412" s="12">
        <v>2.028</v>
      </c>
      <c r="N1412" s="14"/>
      <c r="O1412" s="14"/>
      <c r="P1412" s="14"/>
      <c r="Q1412" s="14">
        <v>0.22</v>
      </c>
      <c r="R1412" s="14">
        <v>1.6E-2</v>
      </c>
      <c r="S1412" s="12">
        <v>0.6</v>
      </c>
      <c r="T1412" s="15">
        <v>0.03</v>
      </c>
      <c r="U1412" s="15">
        <v>0.05</v>
      </c>
      <c r="V1412" s="15">
        <v>0.02</v>
      </c>
      <c r="W1412" s="15">
        <v>7.9000000000000008E-3</v>
      </c>
      <c r="X1412" s="15">
        <v>0</v>
      </c>
      <c r="Y1412" s="15">
        <v>1.2E-2</v>
      </c>
      <c r="Z1412" s="14"/>
      <c r="AA1412" s="14"/>
      <c r="AB1412" s="14"/>
      <c r="AC1412" s="14"/>
      <c r="AD1412" s="14"/>
      <c r="AE1412" s="14"/>
      <c r="AF1412" s="14"/>
      <c r="AG1412" s="14"/>
      <c r="AH1412" s="14"/>
      <c r="AI1412" s="14"/>
      <c r="AJ1412" s="14">
        <v>900</v>
      </c>
      <c r="AK1412" s="14">
        <v>60</v>
      </c>
      <c r="AL1412" s="14">
        <v>330</v>
      </c>
      <c r="AM1412" s="14">
        <v>60</v>
      </c>
      <c r="AN1412" s="14"/>
      <c r="AO1412" s="14"/>
      <c r="AP1412" s="14"/>
      <c r="AQ1412" s="14"/>
      <c r="AR1412" s="14"/>
      <c r="AS1412" s="16"/>
      <c r="AT1412" s="14"/>
      <c r="AU1412" s="14"/>
      <c r="AV1412" s="14"/>
      <c r="AW1412" s="14"/>
      <c r="AX1412" s="14"/>
      <c r="AY1412" s="14"/>
      <c r="AZ1412" s="14"/>
      <c r="BA1412" s="14"/>
      <c r="BB1412" s="14"/>
      <c r="BC1412" s="38"/>
      <c r="BD1412" s="14">
        <v>36</v>
      </c>
      <c r="BE1412" s="14"/>
      <c r="BF1412" s="17"/>
      <c r="BG1412" s="14"/>
      <c r="BH1412" s="14"/>
      <c r="BI1412" s="14"/>
      <c r="BJ1412" s="14"/>
      <c r="BK1412" s="14"/>
      <c r="BL1412" s="14"/>
      <c r="BM1412" s="14"/>
      <c r="BN1412" s="14"/>
      <c r="BO1412" s="14"/>
      <c r="BP1412" s="14"/>
      <c r="BQ1412" s="14"/>
      <c r="BR1412" s="14"/>
      <c r="BS1412" s="14"/>
      <c r="BT1412" s="14"/>
      <c r="BU1412" s="14"/>
      <c r="BV1412" s="14"/>
      <c r="BW1412" s="14"/>
      <c r="BX1412" s="14"/>
      <c r="BY1412" s="14"/>
      <c r="BZ1412" s="14"/>
      <c r="CA1412" s="14"/>
      <c r="CB1412" s="14"/>
      <c r="CC1412" s="14"/>
      <c r="CD1412" s="14"/>
      <c r="CE1412" s="14"/>
      <c r="CF1412" s="14"/>
      <c r="CG1412" s="14"/>
      <c r="CH1412" s="14"/>
      <c r="CI1412" s="14"/>
      <c r="CJ1412" s="14"/>
      <c r="CK1412" s="14"/>
      <c r="CL1412" s="14"/>
      <c r="CM1412" s="14"/>
      <c r="CN1412" s="14"/>
      <c r="CO1412" s="14"/>
      <c r="CP1412" s="14"/>
      <c r="CQ1412" s="14"/>
      <c r="CR1412" s="14"/>
      <c r="CS1412" s="14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/>
      <c r="DH1412" s="1"/>
      <c r="DI1412" s="1"/>
      <c r="DJ1412" s="1"/>
      <c r="DK1412" s="1"/>
      <c r="DL1412" s="1"/>
      <c r="DM1412" s="1"/>
      <c r="DN1412" s="1"/>
      <c r="DO1412" s="1"/>
      <c r="DP1412" s="1"/>
      <c r="DQ1412" s="1"/>
      <c r="DR1412" s="1"/>
      <c r="DS1412" s="1"/>
      <c r="DT1412" s="1"/>
      <c r="DU1412" s="1"/>
      <c r="DV1412" s="1"/>
      <c r="DW1412" s="1"/>
      <c r="DX1412" s="1"/>
      <c r="DY1412" s="1"/>
      <c r="DZ1412" s="1"/>
      <c r="EA1412" s="1"/>
      <c r="EB1412" s="1"/>
      <c r="EC1412" s="1"/>
      <c r="ED1412" s="1"/>
      <c r="EE1412" s="1"/>
      <c r="EF1412" s="1"/>
      <c r="EG1412" s="1"/>
      <c r="EH1412" s="1"/>
      <c r="EI1412" s="1"/>
      <c r="EJ1412" s="1"/>
      <c r="EK1412" s="1"/>
      <c r="EL1412" s="1"/>
      <c r="EM1412" s="1"/>
      <c r="EN1412" s="1"/>
      <c r="EO1412" s="1"/>
      <c r="EP1412" s="1"/>
      <c r="EQ1412" s="1"/>
      <c r="ER1412" s="1"/>
      <c r="ES1412" s="1"/>
      <c r="ET1412" s="1"/>
      <c r="EU1412" s="1"/>
      <c r="EV1412" s="1"/>
      <c r="EW1412" s="1"/>
      <c r="EX1412" s="1"/>
      <c r="EY1412" s="1"/>
      <c r="EZ1412" s="1"/>
      <c r="FA1412" s="1"/>
      <c r="FB1412" s="1"/>
      <c r="FC1412" s="1"/>
      <c r="FD1412" s="1"/>
      <c r="FE1412" s="1"/>
      <c r="FF1412" s="1"/>
      <c r="FG1412" s="1"/>
      <c r="FH1412" s="1"/>
      <c r="FI1412" s="1"/>
      <c r="FJ1412" s="1"/>
      <c r="FK1412" s="1"/>
      <c r="FL1412" s="1"/>
      <c r="FM1412" s="1"/>
      <c r="FN1412" s="1"/>
      <c r="FO1412" s="1"/>
      <c r="FP1412" s="1"/>
      <c r="FQ1412" s="1"/>
      <c r="FR1412" s="1"/>
      <c r="FS1412" s="1"/>
      <c r="FT1412" s="1"/>
      <c r="FU1412" s="1"/>
      <c r="FV1412" s="1"/>
      <c r="FW1412" s="1"/>
      <c r="FX1412" s="1"/>
      <c r="FY1412" s="1"/>
      <c r="FZ1412" s="1"/>
      <c r="GA1412" s="1"/>
      <c r="GB1412" s="1"/>
      <c r="GC1412" s="1"/>
      <c r="GD1412" s="1"/>
      <c r="GE1412" s="1"/>
      <c r="GF1412" s="1"/>
      <c r="GG1412" s="1"/>
      <c r="GH1412" s="1"/>
      <c r="GI1412" s="1"/>
      <c r="GJ1412" s="1"/>
      <c r="GK1412" s="1"/>
      <c r="GL1412" s="1"/>
      <c r="GM1412" s="1"/>
      <c r="GN1412" s="1"/>
      <c r="GO1412" s="1"/>
      <c r="GP1412" s="1"/>
      <c r="GQ1412" s="1"/>
      <c r="GR1412" s="1"/>
      <c r="GS1412" s="1"/>
      <c r="GT1412" s="1"/>
      <c r="GU1412" s="1"/>
      <c r="GV1412" s="1"/>
      <c r="GW1412" s="1"/>
      <c r="GX1412" s="1"/>
      <c r="GY1412" s="1"/>
      <c r="GZ1412" s="1"/>
      <c r="HA1412" s="1"/>
      <c r="HB1412" s="1"/>
      <c r="HC1412" s="1"/>
      <c r="HD1412" s="1"/>
      <c r="HE1412" s="1"/>
      <c r="HF1412" s="1"/>
      <c r="HG1412" s="1"/>
      <c r="HH1412" s="1"/>
      <c r="HI1412" s="1"/>
      <c r="HJ1412" s="1"/>
      <c r="HK1412" s="1"/>
      <c r="HL1412" s="1"/>
      <c r="HM1412" s="1"/>
      <c r="HN1412" s="1"/>
      <c r="HO1412" s="1"/>
      <c r="HP1412" s="1"/>
      <c r="HQ1412" s="1"/>
      <c r="HR1412" s="1"/>
      <c r="HS1412" s="1"/>
      <c r="HT1412" s="1"/>
      <c r="HU1412" s="1"/>
      <c r="HV1412" s="1"/>
      <c r="HW1412" s="1"/>
      <c r="HX1412" s="1"/>
      <c r="HY1412" s="1"/>
      <c r="HZ1412" s="1"/>
      <c r="IA1412" s="1"/>
      <c r="IB1412" s="1"/>
      <c r="IC1412" s="1"/>
      <c r="ID1412" s="1"/>
      <c r="IE1412" s="1"/>
      <c r="IF1412" s="1"/>
      <c r="IG1412" s="1"/>
      <c r="IH1412" s="1"/>
      <c r="II1412" s="1"/>
      <c r="IJ1412" s="1"/>
      <c r="IK1412" s="1"/>
      <c r="IL1412" s="1"/>
      <c r="IM1412" s="1"/>
      <c r="IN1412" s="1"/>
      <c r="IO1412" s="1"/>
      <c r="IP1412" s="1"/>
      <c r="IQ1412" s="1"/>
      <c r="IR1412" s="1"/>
      <c r="IS1412" s="1"/>
      <c r="IT1412" s="1"/>
      <c r="IU1412" s="1"/>
      <c r="IV1412" s="1"/>
    </row>
    <row r="1413" spans="1:256" s="3" customFormat="1" ht="15" customHeight="1">
      <c r="A1413" s="1"/>
      <c r="B1413" s="1"/>
      <c r="C1413" s="1"/>
      <c r="D1413" s="1"/>
      <c r="E1413" s="1"/>
      <c r="F1413" s="1"/>
      <c r="G1413" s="1"/>
      <c r="H1413" s="1"/>
      <c r="I1413" s="1"/>
      <c r="J1413" s="1"/>
      <c r="K1413" s="19">
        <v>147</v>
      </c>
      <c r="L1413" s="12">
        <v>3.48</v>
      </c>
      <c r="M1413" s="12">
        <v>2.028</v>
      </c>
      <c r="N1413" s="14"/>
      <c r="O1413" s="14"/>
      <c r="P1413" s="14"/>
      <c r="Q1413" s="14">
        <v>0.22</v>
      </c>
      <c r="R1413" s="14">
        <v>1.6E-2</v>
      </c>
      <c r="S1413" s="12">
        <v>0.6</v>
      </c>
      <c r="T1413" s="15">
        <v>0.03</v>
      </c>
      <c r="U1413" s="15">
        <v>0.05</v>
      </c>
      <c r="V1413" s="15">
        <v>0.02</v>
      </c>
      <c r="W1413" s="15">
        <v>7.9000000000000008E-3</v>
      </c>
      <c r="X1413" s="15">
        <v>0</v>
      </c>
      <c r="Y1413" s="15">
        <v>1.2E-2</v>
      </c>
      <c r="Z1413" s="14"/>
      <c r="AA1413" s="14"/>
      <c r="AB1413" s="14"/>
      <c r="AC1413" s="14"/>
      <c r="AD1413" s="14"/>
      <c r="AE1413" s="14"/>
      <c r="AF1413" s="14"/>
      <c r="AG1413" s="14"/>
      <c r="AH1413" s="14"/>
      <c r="AI1413" s="14"/>
      <c r="AJ1413" s="14">
        <v>900</v>
      </c>
      <c r="AK1413" s="14">
        <v>90</v>
      </c>
      <c r="AL1413" s="14">
        <v>330</v>
      </c>
      <c r="AM1413" s="14">
        <v>60</v>
      </c>
      <c r="AN1413" s="14"/>
      <c r="AO1413" s="14"/>
      <c r="AP1413" s="14"/>
      <c r="AQ1413" s="14"/>
      <c r="AR1413" s="14"/>
      <c r="AS1413" s="16"/>
      <c r="AT1413" s="14"/>
      <c r="AU1413" s="14"/>
      <c r="AV1413" s="14"/>
      <c r="AW1413" s="14"/>
      <c r="AX1413" s="14"/>
      <c r="AY1413" s="14"/>
      <c r="AZ1413" s="14"/>
      <c r="BA1413" s="14"/>
      <c r="BB1413" s="14"/>
      <c r="BC1413" s="38"/>
      <c r="BD1413" s="14">
        <v>37</v>
      </c>
      <c r="BE1413" s="14"/>
      <c r="BF1413" s="17"/>
      <c r="BG1413" s="14"/>
      <c r="BH1413" s="14"/>
      <c r="BI1413" s="14"/>
      <c r="BJ1413" s="14"/>
      <c r="BK1413" s="14"/>
      <c r="BL1413" s="14"/>
      <c r="BM1413" s="14"/>
      <c r="BN1413" s="14"/>
      <c r="BO1413" s="14"/>
      <c r="BP1413" s="14"/>
      <c r="BQ1413" s="14"/>
      <c r="BR1413" s="14"/>
      <c r="BS1413" s="14"/>
      <c r="BT1413" s="14"/>
      <c r="BU1413" s="14"/>
      <c r="BV1413" s="14"/>
      <c r="BW1413" s="14"/>
      <c r="BX1413" s="14"/>
      <c r="BY1413" s="14"/>
      <c r="BZ1413" s="14"/>
      <c r="CA1413" s="14"/>
      <c r="CB1413" s="14"/>
      <c r="CC1413" s="14"/>
      <c r="CD1413" s="14"/>
      <c r="CE1413" s="14"/>
      <c r="CF1413" s="14"/>
      <c r="CG1413" s="14"/>
      <c r="CH1413" s="14"/>
      <c r="CI1413" s="14"/>
      <c r="CJ1413" s="14"/>
      <c r="CK1413" s="14"/>
      <c r="CL1413" s="14"/>
      <c r="CM1413" s="14"/>
      <c r="CN1413" s="14"/>
      <c r="CO1413" s="14"/>
      <c r="CP1413" s="14"/>
      <c r="CQ1413" s="14"/>
      <c r="CR1413" s="14"/>
      <c r="CS1413" s="14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1"/>
      <c r="DH1413" s="1"/>
      <c r="DI1413" s="1"/>
      <c r="DJ1413" s="1"/>
      <c r="DK1413" s="1"/>
      <c r="DL1413" s="1"/>
      <c r="DM1413" s="1"/>
      <c r="DN1413" s="1"/>
      <c r="DO1413" s="1"/>
      <c r="DP1413" s="1"/>
      <c r="DQ1413" s="1"/>
      <c r="DR1413" s="1"/>
      <c r="DS1413" s="1"/>
      <c r="DT1413" s="1"/>
      <c r="DU1413" s="1"/>
      <c r="DV1413" s="1"/>
      <c r="DW1413" s="1"/>
      <c r="DX1413" s="1"/>
      <c r="DY1413" s="1"/>
      <c r="DZ1413" s="1"/>
      <c r="EA1413" s="1"/>
      <c r="EB1413" s="1"/>
      <c r="EC1413" s="1"/>
      <c r="ED1413" s="1"/>
      <c r="EE1413" s="1"/>
      <c r="EF1413" s="1"/>
      <c r="EG1413" s="1"/>
      <c r="EH1413" s="1"/>
      <c r="EI1413" s="1"/>
      <c r="EJ1413" s="1"/>
      <c r="EK1413" s="1"/>
      <c r="EL1413" s="1"/>
      <c r="EM1413" s="1"/>
      <c r="EN1413" s="1"/>
      <c r="EO1413" s="1"/>
      <c r="EP1413" s="1"/>
      <c r="EQ1413" s="1"/>
      <c r="ER1413" s="1"/>
      <c r="ES1413" s="1"/>
      <c r="ET1413" s="1"/>
      <c r="EU1413" s="1"/>
      <c r="EV1413" s="1"/>
      <c r="EW1413" s="1"/>
      <c r="EX1413" s="1"/>
      <c r="EY1413" s="1"/>
      <c r="EZ1413" s="1"/>
      <c r="FA1413" s="1"/>
      <c r="FB1413" s="1"/>
      <c r="FC1413" s="1"/>
      <c r="FD1413" s="1"/>
      <c r="FE1413" s="1"/>
      <c r="FF1413" s="1"/>
      <c r="FG1413" s="1"/>
      <c r="FH1413" s="1"/>
      <c r="FI1413" s="1"/>
      <c r="FJ1413" s="1"/>
      <c r="FK1413" s="1"/>
      <c r="FL1413" s="1"/>
      <c r="FM1413" s="1"/>
      <c r="FN1413" s="1"/>
      <c r="FO1413" s="1"/>
      <c r="FP1413" s="1"/>
      <c r="FQ1413" s="1"/>
      <c r="FR1413" s="1"/>
      <c r="FS1413" s="1"/>
      <c r="FT1413" s="1"/>
      <c r="FU1413" s="1"/>
      <c r="FV1413" s="1"/>
      <c r="FW1413" s="1"/>
      <c r="FX1413" s="1"/>
      <c r="FY1413" s="1"/>
      <c r="FZ1413" s="1"/>
      <c r="GA1413" s="1"/>
      <c r="GB1413" s="1"/>
      <c r="GC1413" s="1"/>
      <c r="GD1413" s="1"/>
      <c r="GE1413" s="1"/>
      <c r="GF1413" s="1"/>
      <c r="GG1413" s="1"/>
      <c r="GH1413" s="1"/>
      <c r="GI1413" s="1"/>
      <c r="GJ1413" s="1"/>
      <c r="GK1413" s="1"/>
      <c r="GL1413" s="1"/>
      <c r="GM1413" s="1"/>
      <c r="GN1413" s="1"/>
      <c r="GO1413" s="1"/>
      <c r="GP1413" s="1"/>
      <c r="GQ1413" s="1"/>
      <c r="GR1413" s="1"/>
      <c r="GS1413" s="1"/>
      <c r="GT1413" s="1"/>
      <c r="GU1413" s="1"/>
      <c r="GV1413" s="1"/>
      <c r="GW1413" s="1"/>
      <c r="GX1413" s="1"/>
      <c r="GY1413" s="1"/>
      <c r="GZ1413" s="1"/>
      <c r="HA1413" s="1"/>
      <c r="HB1413" s="1"/>
      <c r="HC1413" s="1"/>
      <c r="HD1413" s="1"/>
      <c r="HE1413" s="1"/>
      <c r="HF1413" s="1"/>
      <c r="HG1413" s="1"/>
      <c r="HH1413" s="1"/>
      <c r="HI1413" s="1"/>
      <c r="HJ1413" s="1"/>
      <c r="HK1413" s="1"/>
      <c r="HL1413" s="1"/>
      <c r="HM1413" s="1"/>
      <c r="HN1413" s="1"/>
      <c r="HO1413" s="1"/>
      <c r="HP1413" s="1"/>
      <c r="HQ1413" s="1"/>
      <c r="HR1413" s="1"/>
      <c r="HS1413" s="1"/>
      <c r="HT1413" s="1"/>
      <c r="HU1413" s="1"/>
      <c r="HV1413" s="1"/>
      <c r="HW1413" s="1"/>
      <c r="HX1413" s="1"/>
      <c r="HY1413" s="1"/>
      <c r="HZ1413" s="1"/>
      <c r="IA1413" s="1"/>
      <c r="IB1413" s="1"/>
      <c r="IC1413" s="1"/>
      <c r="ID1413" s="1"/>
      <c r="IE1413" s="1"/>
      <c r="IF1413" s="1"/>
      <c r="IG1413" s="1"/>
      <c r="IH1413" s="1"/>
      <c r="II1413" s="1"/>
      <c r="IJ1413" s="1"/>
      <c r="IK1413" s="1"/>
      <c r="IL1413" s="1"/>
      <c r="IM1413" s="1"/>
      <c r="IN1413" s="1"/>
      <c r="IO1413" s="1"/>
      <c r="IP1413" s="1"/>
      <c r="IQ1413" s="1"/>
      <c r="IR1413" s="1"/>
      <c r="IS1413" s="1"/>
      <c r="IT1413" s="1"/>
      <c r="IU1413" s="1"/>
      <c r="IV1413" s="1"/>
    </row>
    <row r="1414" spans="1:256" s="3" customFormat="1" ht="15" customHeight="1">
      <c r="A1414" s="1"/>
      <c r="B1414" s="1"/>
      <c r="C1414" s="1"/>
      <c r="D1414" s="1"/>
      <c r="E1414" s="1"/>
      <c r="F1414" s="1"/>
      <c r="G1414" s="1"/>
      <c r="H1414" s="1"/>
      <c r="I1414" s="1"/>
      <c r="J1414" s="1"/>
      <c r="K1414" s="19">
        <v>147</v>
      </c>
      <c r="L1414" s="12">
        <v>3.48</v>
      </c>
      <c r="M1414" s="12">
        <v>2.028</v>
      </c>
      <c r="N1414" s="14"/>
      <c r="O1414" s="14"/>
      <c r="P1414" s="14"/>
      <c r="Q1414" s="14">
        <v>0.22</v>
      </c>
      <c r="R1414" s="14">
        <v>1.6E-2</v>
      </c>
      <c r="S1414" s="12">
        <v>0.6</v>
      </c>
      <c r="T1414" s="15">
        <v>0.03</v>
      </c>
      <c r="U1414" s="15">
        <v>0.05</v>
      </c>
      <c r="V1414" s="15">
        <v>0.02</v>
      </c>
      <c r="W1414" s="15">
        <v>7.9000000000000008E-3</v>
      </c>
      <c r="X1414" s="15">
        <v>0</v>
      </c>
      <c r="Y1414" s="15">
        <v>1.2E-2</v>
      </c>
      <c r="Z1414" s="14"/>
      <c r="AA1414" s="14"/>
      <c r="AB1414" s="14"/>
      <c r="AC1414" s="14"/>
      <c r="AD1414" s="14"/>
      <c r="AE1414" s="14"/>
      <c r="AF1414" s="14"/>
      <c r="AG1414" s="14"/>
      <c r="AH1414" s="14"/>
      <c r="AI1414" s="14"/>
      <c r="AJ1414" s="14">
        <v>900</v>
      </c>
      <c r="AK1414" s="14">
        <v>120</v>
      </c>
      <c r="AL1414" s="14">
        <v>330</v>
      </c>
      <c r="AM1414" s="14">
        <v>60</v>
      </c>
      <c r="AN1414" s="14"/>
      <c r="AO1414" s="14"/>
      <c r="AP1414" s="14"/>
      <c r="AQ1414" s="14"/>
      <c r="AR1414" s="14"/>
      <c r="AS1414" s="16"/>
      <c r="AT1414" s="14"/>
      <c r="AU1414" s="14"/>
      <c r="AV1414" s="14"/>
      <c r="AW1414" s="14"/>
      <c r="AX1414" s="14"/>
      <c r="AY1414" s="14"/>
      <c r="AZ1414" s="14"/>
      <c r="BA1414" s="14"/>
      <c r="BB1414" s="14"/>
      <c r="BC1414" s="38"/>
      <c r="BD1414" s="14">
        <v>38</v>
      </c>
      <c r="BE1414" s="14"/>
      <c r="BF1414" s="17"/>
      <c r="BG1414" s="14"/>
      <c r="BH1414" s="14"/>
      <c r="BI1414" s="14"/>
      <c r="BJ1414" s="14"/>
      <c r="BK1414" s="14"/>
      <c r="BL1414" s="14"/>
      <c r="BM1414" s="14"/>
      <c r="BN1414" s="14"/>
      <c r="BO1414" s="14"/>
      <c r="BP1414" s="14"/>
      <c r="BQ1414" s="14"/>
      <c r="BR1414" s="14"/>
      <c r="BS1414" s="14"/>
      <c r="BT1414" s="14"/>
      <c r="BU1414" s="14"/>
      <c r="BV1414" s="14"/>
      <c r="BW1414" s="14"/>
      <c r="BX1414" s="14"/>
      <c r="BY1414" s="14"/>
      <c r="BZ1414" s="14"/>
      <c r="CA1414" s="14"/>
      <c r="CB1414" s="14"/>
      <c r="CC1414" s="14"/>
      <c r="CD1414" s="14"/>
      <c r="CE1414" s="14"/>
      <c r="CF1414" s="14"/>
      <c r="CG1414" s="14"/>
      <c r="CH1414" s="14"/>
      <c r="CI1414" s="14"/>
      <c r="CJ1414" s="14"/>
      <c r="CK1414" s="14"/>
      <c r="CL1414" s="14"/>
      <c r="CM1414" s="14"/>
      <c r="CN1414" s="14"/>
      <c r="CO1414" s="14"/>
      <c r="CP1414" s="14"/>
      <c r="CQ1414" s="14"/>
      <c r="CR1414" s="14"/>
      <c r="CS1414" s="14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/>
      <c r="DH1414" s="1"/>
      <c r="DI1414" s="1"/>
      <c r="DJ1414" s="1"/>
      <c r="DK1414" s="1"/>
      <c r="DL1414" s="1"/>
      <c r="DM1414" s="1"/>
      <c r="DN1414" s="1"/>
      <c r="DO1414" s="1"/>
      <c r="DP1414" s="1"/>
      <c r="DQ1414" s="1"/>
      <c r="DR1414" s="1"/>
      <c r="DS1414" s="1"/>
      <c r="DT1414" s="1"/>
      <c r="DU1414" s="1"/>
      <c r="DV1414" s="1"/>
      <c r="DW1414" s="1"/>
      <c r="DX1414" s="1"/>
      <c r="DY1414" s="1"/>
      <c r="DZ1414" s="1"/>
      <c r="EA1414" s="1"/>
      <c r="EB1414" s="1"/>
      <c r="EC1414" s="1"/>
      <c r="ED1414" s="1"/>
      <c r="EE1414" s="1"/>
      <c r="EF1414" s="1"/>
      <c r="EG1414" s="1"/>
      <c r="EH1414" s="1"/>
      <c r="EI1414" s="1"/>
      <c r="EJ1414" s="1"/>
      <c r="EK1414" s="1"/>
      <c r="EL1414" s="1"/>
      <c r="EM1414" s="1"/>
      <c r="EN1414" s="1"/>
      <c r="EO1414" s="1"/>
      <c r="EP1414" s="1"/>
      <c r="EQ1414" s="1"/>
      <c r="ER1414" s="1"/>
      <c r="ES1414" s="1"/>
      <c r="ET1414" s="1"/>
      <c r="EU1414" s="1"/>
      <c r="EV1414" s="1"/>
      <c r="EW1414" s="1"/>
      <c r="EX1414" s="1"/>
      <c r="EY1414" s="1"/>
      <c r="EZ1414" s="1"/>
      <c r="FA1414" s="1"/>
      <c r="FB1414" s="1"/>
      <c r="FC1414" s="1"/>
      <c r="FD1414" s="1"/>
      <c r="FE1414" s="1"/>
      <c r="FF1414" s="1"/>
      <c r="FG1414" s="1"/>
      <c r="FH1414" s="1"/>
      <c r="FI1414" s="1"/>
      <c r="FJ1414" s="1"/>
      <c r="FK1414" s="1"/>
      <c r="FL1414" s="1"/>
      <c r="FM1414" s="1"/>
      <c r="FN1414" s="1"/>
      <c r="FO1414" s="1"/>
      <c r="FP1414" s="1"/>
      <c r="FQ1414" s="1"/>
      <c r="FR1414" s="1"/>
      <c r="FS1414" s="1"/>
      <c r="FT1414" s="1"/>
      <c r="FU1414" s="1"/>
      <c r="FV1414" s="1"/>
      <c r="FW1414" s="1"/>
      <c r="FX1414" s="1"/>
      <c r="FY1414" s="1"/>
      <c r="FZ1414" s="1"/>
      <c r="GA1414" s="1"/>
      <c r="GB1414" s="1"/>
      <c r="GC1414" s="1"/>
      <c r="GD1414" s="1"/>
      <c r="GE1414" s="1"/>
      <c r="GF1414" s="1"/>
      <c r="GG1414" s="1"/>
      <c r="GH1414" s="1"/>
      <c r="GI1414" s="1"/>
      <c r="GJ1414" s="1"/>
      <c r="GK1414" s="1"/>
      <c r="GL1414" s="1"/>
      <c r="GM1414" s="1"/>
      <c r="GN1414" s="1"/>
      <c r="GO1414" s="1"/>
      <c r="GP1414" s="1"/>
      <c r="GQ1414" s="1"/>
      <c r="GR1414" s="1"/>
      <c r="GS1414" s="1"/>
      <c r="GT1414" s="1"/>
      <c r="GU1414" s="1"/>
      <c r="GV1414" s="1"/>
      <c r="GW1414" s="1"/>
      <c r="GX1414" s="1"/>
      <c r="GY1414" s="1"/>
      <c r="GZ1414" s="1"/>
      <c r="HA1414" s="1"/>
      <c r="HB1414" s="1"/>
      <c r="HC1414" s="1"/>
      <c r="HD1414" s="1"/>
      <c r="HE1414" s="1"/>
      <c r="HF1414" s="1"/>
      <c r="HG1414" s="1"/>
      <c r="HH1414" s="1"/>
      <c r="HI1414" s="1"/>
      <c r="HJ1414" s="1"/>
      <c r="HK1414" s="1"/>
      <c r="HL1414" s="1"/>
      <c r="HM1414" s="1"/>
      <c r="HN1414" s="1"/>
      <c r="HO1414" s="1"/>
      <c r="HP1414" s="1"/>
      <c r="HQ1414" s="1"/>
      <c r="HR1414" s="1"/>
      <c r="HS1414" s="1"/>
      <c r="HT1414" s="1"/>
      <c r="HU1414" s="1"/>
      <c r="HV1414" s="1"/>
      <c r="HW1414" s="1"/>
      <c r="HX1414" s="1"/>
      <c r="HY1414" s="1"/>
      <c r="HZ1414" s="1"/>
      <c r="IA1414" s="1"/>
      <c r="IB1414" s="1"/>
      <c r="IC1414" s="1"/>
      <c r="ID1414" s="1"/>
      <c r="IE1414" s="1"/>
      <c r="IF1414" s="1"/>
      <c r="IG1414" s="1"/>
      <c r="IH1414" s="1"/>
      <c r="II1414" s="1"/>
      <c r="IJ1414" s="1"/>
      <c r="IK1414" s="1"/>
      <c r="IL1414" s="1"/>
      <c r="IM1414" s="1"/>
      <c r="IN1414" s="1"/>
      <c r="IO1414" s="1"/>
      <c r="IP1414" s="1"/>
      <c r="IQ1414" s="1"/>
      <c r="IR1414" s="1"/>
      <c r="IS1414" s="1"/>
      <c r="IT1414" s="1"/>
      <c r="IU1414" s="1"/>
      <c r="IV1414" s="1"/>
    </row>
    <row r="1415" spans="1:256" s="3" customFormat="1" ht="15" customHeight="1">
      <c r="A1415" s="1"/>
      <c r="B1415" s="1"/>
      <c r="C1415" s="1"/>
      <c r="D1415" s="1"/>
      <c r="E1415" s="1"/>
      <c r="F1415" s="1"/>
      <c r="G1415" s="1"/>
      <c r="H1415" s="1"/>
      <c r="I1415" s="1"/>
      <c r="J1415" s="1"/>
      <c r="K1415" s="19">
        <v>148</v>
      </c>
      <c r="L1415" s="47">
        <v>3.64</v>
      </c>
      <c r="M1415" s="47">
        <v>2.4900000000000002</v>
      </c>
      <c r="N1415" s="28">
        <v>1.4E-2</v>
      </c>
      <c r="O1415" s="28">
        <v>1.4E-2</v>
      </c>
      <c r="P1415" s="28"/>
      <c r="Q1415" s="28">
        <v>0.3</v>
      </c>
      <c r="R1415" s="28">
        <v>0</v>
      </c>
      <c r="S1415" s="47">
        <v>0.46</v>
      </c>
      <c r="T1415" s="48">
        <v>0</v>
      </c>
      <c r="U1415" s="48">
        <v>0</v>
      </c>
      <c r="V1415" s="48">
        <v>0</v>
      </c>
      <c r="W1415" s="48">
        <v>0</v>
      </c>
      <c r="X1415" s="48">
        <v>0</v>
      </c>
      <c r="Y1415" s="48">
        <v>0</v>
      </c>
      <c r="Z1415" s="28">
        <v>70</v>
      </c>
      <c r="AA1415" s="28">
        <v>13</v>
      </c>
      <c r="AB1415" s="28">
        <v>47.5</v>
      </c>
      <c r="AC1415" s="28"/>
      <c r="AD1415" s="28"/>
      <c r="AE1415" s="28">
        <v>90</v>
      </c>
      <c r="AF1415" s="28">
        <v>10</v>
      </c>
      <c r="AG1415" s="28"/>
      <c r="AH1415" s="28"/>
      <c r="AI1415" s="28"/>
      <c r="AJ1415" s="28">
        <v>900</v>
      </c>
      <c r="AK1415" s="28">
        <v>120</v>
      </c>
      <c r="AL1415" s="28">
        <v>300</v>
      </c>
      <c r="AM1415" s="28">
        <v>60</v>
      </c>
      <c r="AN1415" s="28"/>
      <c r="AO1415" s="28"/>
      <c r="AP1415" s="28"/>
      <c r="AQ1415" s="28"/>
      <c r="AR1415" s="28"/>
      <c r="AS1415" s="49"/>
      <c r="AT1415" s="28">
        <v>1427</v>
      </c>
      <c r="AU1415" s="28">
        <v>1315</v>
      </c>
      <c r="AV1415" s="28">
        <v>1.4</v>
      </c>
      <c r="AW1415" s="28"/>
      <c r="AX1415" s="28"/>
      <c r="AY1415" s="28"/>
      <c r="AZ1415" s="28"/>
      <c r="BA1415" s="28">
        <v>6.8</v>
      </c>
      <c r="BB1415" s="28">
        <v>52.6</v>
      </c>
      <c r="BC1415" s="50">
        <v>21</v>
      </c>
      <c r="BD1415" s="28"/>
      <c r="BE1415" s="28"/>
      <c r="BF1415" s="51">
        <v>6.5</v>
      </c>
      <c r="BG1415" s="14"/>
      <c r="BH1415" s="14"/>
      <c r="BI1415" s="14"/>
      <c r="BJ1415" s="14"/>
      <c r="BK1415" s="14"/>
      <c r="BL1415" s="14"/>
      <c r="BM1415" s="14"/>
      <c r="BN1415" s="14"/>
      <c r="BO1415" s="14"/>
      <c r="BP1415" s="14"/>
      <c r="BQ1415" s="14"/>
      <c r="BR1415" s="14"/>
      <c r="BS1415" s="14"/>
      <c r="BT1415" s="14"/>
      <c r="BU1415" s="14"/>
      <c r="BV1415" s="14"/>
      <c r="BW1415" s="14"/>
      <c r="BX1415" s="14"/>
      <c r="BY1415" s="14"/>
      <c r="BZ1415" s="14"/>
      <c r="CA1415" s="14"/>
      <c r="CB1415" s="14"/>
      <c r="CC1415" s="14"/>
      <c r="CD1415" s="14"/>
      <c r="CE1415" s="14"/>
      <c r="CF1415" s="14"/>
      <c r="CG1415" s="14"/>
      <c r="CH1415" s="14"/>
      <c r="CI1415" s="14"/>
      <c r="CJ1415" s="14"/>
      <c r="CK1415" s="14"/>
      <c r="CL1415" s="14"/>
      <c r="CM1415" s="14"/>
      <c r="CN1415" s="14"/>
      <c r="CO1415" s="14"/>
      <c r="CP1415" s="14"/>
      <c r="CQ1415" s="14"/>
      <c r="CR1415" s="14"/>
      <c r="CS1415" s="14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/>
      <c r="DH1415" s="1"/>
      <c r="DI1415" s="1"/>
      <c r="DJ1415" s="1"/>
      <c r="DK1415" s="1"/>
      <c r="DL1415" s="1"/>
      <c r="DM1415" s="1"/>
      <c r="DN1415" s="1"/>
      <c r="DO1415" s="1"/>
      <c r="DP1415" s="1"/>
      <c r="DQ1415" s="1"/>
      <c r="DR1415" s="1"/>
      <c r="DS1415" s="1"/>
      <c r="DT1415" s="1"/>
      <c r="DU1415" s="1"/>
      <c r="DV1415" s="1"/>
      <c r="DW1415" s="1"/>
      <c r="DX1415" s="1"/>
      <c r="DY1415" s="1"/>
      <c r="DZ1415" s="1"/>
      <c r="EA1415" s="1"/>
      <c r="EB1415" s="1"/>
      <c r="EC1415" s="1"/>
      <c r="ED1415" s="1"/>
      <c r="EE1415" s="1"/>
      <c r="EF1415" s="1"/>
      <c r="EG1415" s="1"/>
      <c r="EH1415" s="1"/>
      <c r="EI1415" s="1"/>
      <c r="EJ1415" s="1"/>
      <c r="EK1415" s="1"/>
      <c r="EL1415" s="1"/>
      <c r="EM1415" s="1"/>
      <c r="EN1415" s="1"/>
      <c r="EO1415" s="1"/>
      <c r="EP1415" s="1"/>
      <c r="EQ1415" s="1"/>
      <c r="ER1415" s="1"/>
      <c r="ES1415" s="1"/>
      <c r="ET1415" s="1"/>
      <c r="EU1415" s="1"/>
      <c r="EV1415" s="1"/>
      <c r="EW1415" s="1"/>
      <c r="EX1415" s="1"/>
      <c r="EY1415" s="1"/>
      <c r="EZ1415" s="1"/>
      <c r="FA1415" s="1"/>
      <c r="FB1415" s="1"/>
      <c r="FC1415" s="1"/>
      <c r="FD1415" s="1"/>
      <c r="FE1415" s="1"/>
      <c r="FF1415" s="1"/>
      <c r="FG1415" s="1"/>
      <c r="FH1415" s="1"/>
      <c r="FI1415" s="1"/>
      <c r="FJ1415" s="1"/>
      <c r="FK1415" s="1"/>
      <c r="FL1415" s="1"/>
      <c r="FM1415" s="1"/>
      <c r="FN1415" s="1"/>
      <c r="FO1415" s="1"/>
      <c r="FP1415" s="1"/>
      <c r="FQ1415" s="1"/>
      <c r="FR1415" s="1"/>
      <c r="FS1415" s="1"/>
      <c r="FT1415" s="1"/>
      <c r="FU1415" s="1"/>
      <c r="FV1415" s="1"/>
      <c r="FW1415" s="1"/>
      <c r="FX1415" s="1"/>
      <c r="FY1415" s="1"/>
      <c r="FZ1415" s="1"/>
      <c r="GA1415" s="1"/>
      <c r="GB1415" s="1"/>
      <c r="GC1415" s="1"/>
      <c r="GD1415" s="1"/>
      <c r="GE1415" s="1"/>
      <c r="GF1415" s="1"/>
      <c r="GG1415" s="1"/>
      <c r="GH1415" s="1"/>
      <c r="GI1415" s="1"/>
      <c r="GJ1415" s="1"/>
      <c r="GK1415" s="1"/>
      <c r="GL1415" s="1"/>
      <c r="GM1415" s="1"/>
      <c r="GN1415" s="1"/>
      <c r="GO1415" s="1"/>
      <c r="GP1415" s="1"/>
      <c r="GQ1415" s="1"/>
      <c r="GR1415" s="1"/>
      <c r="GS1415" s="1"/>
      <c r="GT1415" s="1"/>
      <c r="GU1415" s="1"/>
      <c r="GV1415" s="1"/>
      <c r="GW1415" s="1"/>
      <c r="GX1415" s="1"/>
      <c r="GY1415" s="1"/>
      <c r="GZ1415" s="1"/>
      <c r="HA1415" s="1"/>
      <c r="HB1415" s="1"/>
      <c r="HC1415" s="1"/>
      <c r="HD1415" s="1"/>
      <c r="HE1415" s="1"/>
      <c r="HF1415" s="1"/>
      <c r="HG1415" s="1"/>
      <c r="HH1415" s="1"/>
      <c r="HI1415" s="1"/>
      <c r="HJ1415" s="1"/>
      <c r="HK1415" s="1"/>
      <c r="HL1415" s="1"/>
      <c r="HM1415" s="1"/>
      <c r="HN1415" s="1"/>
      <c r="HO1415" s="1"/>
      <c r="HP1415" s="1"/>
      <c r="HQ1415" s="1"/>
      <c r="HR1415" s="1"/>
      <c r="HS1415" s="1"/>
      <c r="HT1415" s="1"/>
      <c r="HU1415" s="1"/>
      <c r="HV1415" s="1"/>
      <c r="HW1415" s="1"/>
      <c r="HX1415" s="1"/>
      <c r="HY1415" s="1"/>
      <c r="HZ1415" s="1"/>
      <c r="IA1415" s="1"/>
      <c r="IB1415" s="1"/>
      <c r="IC1415" s="1"/>
      <c r="ID1415" s="1"/>
      <c r="IE1415" s="1"/>
      <c r="IF1415" s="1"/>
      <c r="IG1415" s="1"/>
      <c r="IH1415" s="1"/>
      <c r="II1415" s="1"/>
      <c r="IJ1415" s="1"/>
      <c r="IK1415" s="1"/>
      <c r="IL1415" s="1"/>
      <c r="IM1415" s="1"/>
      <c r="IN1415" s="1"/>
      <c r="IO1415" s="1"/>
      <c r="IP1415" s="1"/>
      <c r="IQ1415" s="1"/>
      <c r="IR1415" s="1"/>
      <c r="IS1415" s="1"/>
      <c r="IT1415" s="1"/>
      <c r="IU1415" s="1"/>
      <c r="IV1415" s="1"/>
    </row>
    <row r="1416" spans="1:256" s="3" customFormat="1" ht="15" customHeight="1">
      <c r="A1416" s="1"/>
      <c r="B1416" s="1"/>
      <c r="C1416" s="1"/>
      <c r="D1416" s="1"/>
      <c r="E1416" s="1"/>
      <c r="F1416" s="1"/>
      <c r="G1416" s="1"/>
      <c r="H1416" s="1"/>
      <c r="I1416" s="1"/>
      <c r="J1416" s="1"/>
      <c r="K1416" s="19">
        <v>148</v>
      </c>
      <c r="L1416" s="47">
        <v>3.64</v>
      </c>
      <c r="M1416" s="47">
        <v>2.4900000000000002</v>
      </c>
      <c r="N1416" s="28">
        <v>1.4E-2</v>
      </c>
      <c r="O1416" s="28">
        <v>1.4E-2</v>
      </c>
      <c r="P1416" s="28"/>
      <c r="Q1416" s="28">
        <v>0.3</v>
      </c>
      <c r="R1416" s="28">
        <v>0</v>
      </c>
      <c r="S1416" s="47">
        <v>0.46</v>
      </c>
      <c r="T1416" s="48">
        <v>0</v>
      </c>
      <c r="U1416" s="48">
        <v>0</v>
      </c>
      <c r="V1416" s="48">
        <v>0</v>
      </c>
      <c r="W1416" s="48">
        <v>0</v>
      </c>
      <c r="X1416" s="48">
        <v>0</v>
      </c>
      <c r="Y1416" s="48">
        <v>0</v>
      </c>
      <c r="Z1416" s="28">
        <v>70</v>
      </c>
      <c r="AA1416" s="28">
        <v>13</v>
      </c>
      <c r="AB1416" s="28">
        <v>47.5</v>
      </c>
      <c r="AC1416" s="28"/>
      <c r="AD1416" s="28"/>
      <c r="AE1416" s="28">
        <v>90</v>
      </c>
      <c r="AF1416" s="28">
        <v>10</v>
      </c>
      <c r="AG1416" s="28"/>
      <c r="AH1416" s="28"/>
      <c r="AI1416" s="28"/>
      <c r="AJ1416" s="28">
        <v>900</v>
      </c>
      <c r="AK1416" s="28">
        <v>120</v>
      </c>
      <c r="AL1416" s="28">
        <v>300</v>
      </c>
      <c r="AM1416" s="28">
        <v>120</v>
      </c>
      <c r="AN1416" s="28"/>
      <c r="AO1416" s="28"/>
      <c r="AP1416" s="28"/>
      <c r="AQ1416" s="28"/>
      <c r="AR1416" s="28"/>
      <c r="AS1416" s="49"/>
      <c r="AT1416" s="28">
        <v>1428</v>
      </c>
      <c r="AU1416" s="28">
        <v>1346</v>
      </c>
      <c r="AV1416" s="28">
        <v>3.4</v>
      </c>
      <c r="AW1416" s="28"/>
      <c r="AX1416" s="28"/>
      <c r="AY1416" s="28"/>
      <c r="AZ1416" s="28"/>
      <c r="BA1416" s="28">
        <v>7.1</v>
      </c>
      <c r="BB1416" s="28">
        <v>59.7</v>
      </c>
      <c r="BC1416" s="50">
        <v>21</v>
      </c>
      <c r="BD1416" s="28"/>
      <c r="BE1416" s="28"/>
      <c r="BF1416" s="51">
        <v>7</v>
      </c>
      <c r="BG1416" s="14"/>
      <c r="BH1416" s="14"/>
      <c r="BI1416" s="14"/>
      <c r="BJ1416" s="14"/>
      <c r="BK1416" s="14"/>
      <c r="BL1416" s="14"/>
      <c r="BM1416" s="14"/>
      <c r="BN1416" s="14"/>
      <c r="BO1416" s="14"/>
      <c r="BP1416" s="14"/>
      <c r="BQ1416" s="14"/>
      <c r="BR1416" s="14"/>
      <c r="BS1416" s="14"/>
      <c r="BT1416" s="14"/>
      <c r="BU1416" s="14"/>
      <c r="BV1416" s="14"/>
      <c r="BW1416" s="14"/>
      <c r="BX1416" s="14"/>
      <c r="BY1416" s="14"/>
      <c r="BZ1416" s="14"/>
      <c r="CA1416" s="14"/>
      <c r="CB1416" s="14"/>
      <c r="CC1416" s="14"/>
      <c r="CD1416" s="14"/>
      <c r="CE1416" s="14"/>
      <c r="CF1416" s="14"/>
      <c r="CG1416" s="14"/>
      <c r="CH1416" s="14"/>
      <c r="CI1416" s="14"/>
      <c r="CJ1416" s="14"/>
      <c r="CK1416" s="14"/>
      <c r="CL1416" s="14"/>
      <c r="CM1416" s="14"/>
      <c r="CN1416" s="14"/>
      <c r="CO1416" s="14"/>
      <c r="CP1416" s="14"/>
      <c r="CQ1416" s="14"/>
      <c r="CR1416" s="14"/>
      <c r="CS1416" s="14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/>
      <c r="DH1416" s="1"/>
      <c r="DI1416" s="1"/>
      <c r="DJ1416" s="1"/>
      <c r="DK1416" s="1"/>
      <c r="DL1416" s="1"/>
      <c r="DM1416" s="1"/>
      <c r="DN1416" s="1"/>
      <c r="DO1416" s="1"/>
      <c r="DP1416" s="1"/>
      <c r="DQ1416" s="1"/>
      <c r="DR1416" s="1"/>
      <c r="DS1416" s="1"/>
      <c r="DT1416" s="1"/>
      <c r="DU1416" s="1"/>
      <c r="DV1416" s="1"/>
      <c r="DW1416" s="1"/>
      <c r="DX1416" s="1"/>
      <c r="DY1416" s="1"/>
      <c r="DZ1416" s="1"/>
      <c r="EA1416" s="1"/>
      <c r="EB1416" s="1"/>
      <c r="EC1416" s="1"/>
      <c r="ED1416" s="1"/>
      <c r="EE1416" s="1"/>
      <c r="EF1416" s="1"/>
      <c r="EG1416" s="1"/>
      <c r="EH1416" s="1"/>
      <c r="EI1416" s="1"/>
      <c r="EJ1416" s="1"/>
      <c r="EK1416" s="1"/>
      <c r="EL1416" s="1"/>
      <c r="EM1416" s="1"/>
      <c r="EN1416" s="1"/>
      <c r="EO1416" s="1"/>
      <c r="EP1416" s="1"/>
      <c r="EQ1416" s="1"/>
      <c r="ER1416" s="1"/>
      <c r="ES1416" s="1"/>
      <c r="ET1416" s="1"/>
      <c r="EU1416" s="1"/>
      <c r="EV1416" s="1"/>
      <c r="EW1416" s="1"/>
      <c r="EX1416" s="1"/>
      <c r="EY1416" s="1"/>
      <c r="EZ1416" s="1"/>
      <c r="FA1416" s="1"/>
      <c r="FB1416" s="1"/>
      <c r="FC1416" s="1"/>
      <c r="FD1416" s="1"/>
      <c r="FE1416" s="1"/>
      <c r="FF1416" s="1"/>
      <c r="FG1416" s="1"/>
      <c r="FH1416" s="1"/>
      <c r="FI1416" s="1"/>
      <c r="FJ1416" s="1"/>
      <c r="FK1416" s="1"/>
      <c r="FL1416" s="1"/>
      <c r="FM1416" s="1"/>
      <c r="FN1416" s="1"/>
      <c r="FO1416" s="1"/>
      <c r="FP1416" s="1"/>
      <c r="FQ1416" s="1"/>
      <c r="FR1416" s="1"/>
      <c r="FS1416" s="1"/>
      <c r="FT1416" s="1"/>
      <c r="FU1416" s="1"/>
      <c r="FV1416" s="1"/>
      <c r="FW1416" s="1"/>
      <c r="FX1416" s="1"/>
      <c r="FY1416" s="1"/>
      <c r="FZ1416" s="1"/>
      <c r="GA1416" s="1"/>
      <c r="GB1416" s="1"/>
      <c r="GC1416" s="1"/>
      <c r="GD1416" s="1"/>
      <c r="GE1416" s="1"/>
      <c r="GF1416" s="1"/>
      <c r="GG1416" s="1"/>
      <c r="GH1416" s="1"/>
      <c r="GI1416" s="1"/>
      <c r="GJ1416" s="1"/>
      <c r="GK1416" s="1"/>
      <c r="GL1416" s="1"/>
      <c r="GM1416" s="1"/>
      <c r="GN1416" s="1"/>
      <c r="GO1416" s="1"/>
      <c r="GP1416" s="1"/>
      <c r="GQ1416" s="1"/>
      <c r="GR1416" s="1"/>
      <c r="GS1416" s="1"/>
      <c r="GT1416" s="1"/>
      <c r="GU1416" s="1"/>
      <c r="GV1416" s="1"/>
      <c r="GW1416" s="1"/>
      <c r="GX1416" s="1"/>
      <c r="GY1416" s="1"/>
      <c r="GZ1416" s="1"/>
      <c r="HA1416" s="1"/>
      <c r="HB1416" s="1"/>
      <c r="HC1416" s="1"/>
      <c r="HD1416" s="1"/>
      <c r="HE1416" s="1"/>
      <c r="HF1416" s="1"/>
      <c r="HG1416" s="1"/>
      <c r="HH1416" s="1"/>
      <c r="HI1416" s="1"/>
      <c r="HJ1416" s="1"/>
      <c r="HK1416" s="1"/>
      <c r="HL1416" s="1"/>
      <c r="HM1416" s="1"/>
      <c r="HN1416" s="1"/>
      <c r="HO1416" s="1"/>
      <c r="HP1416" s="1"/>
      <c r="HQ1416" s="1"/>
      <c r="HR1416" s="1"/>
      <c r="HS1416" s="1"/>
      <c r="HT1416" s="1"/>
      <c r="HU1416" s="1"/>
      <c r="HV1416" s="1"/>
      <c r="HW1416" s="1"/>
      <c r="HX1416" s="1"/>
      <c r="HY1416" s="1"/>
      <c r="HZ1416" s="1"/>
      <c r="IA1416" s="1"/>
      <c r="IB1416" s="1"/>
      <c r="IC1416" s="1"/>
      <c r="ID1416" s="1"/>
      <c r="IE1416" s="1"/>
      <c r="IF1416" s="1"/>
      <c r="IG1416" s="1"/>
      <c r="IH1416" s="1"/>
      <c r="II1416" s="1"/>
      <c r="IJ1416" s="1"/>
      <c r="IK1416" s="1"/>
      <c r="IL1416" s="1"/>
      <c r="IM1416" s="1"/>
      <c r="IN1416" s="1"/>
      <c r="IO1416" s="1"/>
      <c r="IP1416" s="1"/>
      <c r="IQ1416" s="1"/>
      <c r="IR1416" s="1"/>
      <c r="IS1416" s="1"/>
      <c r="IT1416" s="1"/>
      <c r="IU1416" s="1"/>
      <c r="IV1416" s="1"/>
    </row>
    <row r="1417" spans="1:256" s="3" customFormat="1" ht="15" customHeight="1">
      <c r="A1417" s="1"/>
      <c r="B1417" s="1"/>
      <c r="C1417" s="1"/>
      <c r="D1417" s="1"/>
      <c r="E1417" s="1"/>
      <c r="F1417" s="1"/>
      <c r="G1417" s="1"/>
      <c r="H1417" s="1"/>
      <c r="I1417" s="1"/>
      <c r="J1417" s="1"/>
      <c r="K1417" s="19">
        <v>148</v>
      </c>
      <c r="L1417" s="47">
        <v>3.64</v>
      </c>
      <c r="M1417" s="47">
        <v>2.4900000000000002</v>
      </c>
      <c r="N1417" s="28">
        <v>1.4E-2</v>
      </c>
      <c r="O1417" s="28">
        <v>1.4E-2</v>
      </c>
      <c r="P1417" s="28"/>
      <c r="Q1417" s="28">
        <v>0.3</v>
      </c>
      <c r="R1417" s="28">
        <v>0</v>
      </c>
      <c r="S1417" s="47">
        <v>0.46</v>
      </c>
      <c r="T1417" s="48">
        <v>0</v>
      </c>
      <c r="U1417" s="48">
        <v>0</v>
      </c>
      <c r="V1417" s="48">
        <v>0</v>
      </c>
      <c r="W1417" s="48">
        <v>0</v>
      </c>
      <c r="X1417" s="48">
        <v>0</v>
      </c>
      <c r="Y1417" s="48">
        <v>0</v>
      </c>
      <c r="Z1417" s="28">
        <v>70</v>
      </c>
      <c r="AA1417" s="28">
        <v>13</v>
      </c>
      <c r="AB1417" s="28">
        <v>47.5</v>
      </c>
      <c r="AC1417" s="28"/>
      <c r="AD1417" s="28"/>
      <c r="AE1417" s="28">
        <v>90</v>
      </c>
      <c r="AF1417" s="28">
        <v>10</v>
      </c>
      <c r="AG1417" s="28"/>
      <c r="AH1417" s="28"/>
      <c r="AI1417" s="28"/>
      <c r="AJ1417" s="28">
        <v>900</v>
      </c>
      <c r="AK1417" s="28">
        <v>120</v>
      </c>
      <c r="AL1417" s="28">
        <v>300</v>
      </c>
      <c r="AM1417" s="28">
        <v>180</v>
      </c>
      <c r="AN1417" s="28"/>
      <c r="AO1417" s="28"/>
      <c r="AP1417" s="28"/>
      <c r="AQ1417" s="28"/>
      <c r="AR1417" s="28"/>
      <c r="AS1417" s="49"/>
      <c r="AT1417" s="28">
        <v>1445</v>
      </c>
      <c r="AU1417" s="28">
        <v>1342</v>
      </c>
      <c r="AV1417" s="28">
        <v>3.7</v>
      </c>
      <c r="AW1417" s="28"/>
      <c r="AX1417" s="28"/>
      <c r="AY1417" s="28"/>
      <c r="AZ1417" s="28"/>
      <c r="BA1417" s="28">
        <v>11</v>
      </c>
      <c r="BB1417" s="28">
        <v>76.900000000000006</v>
      </c>
      <c r="BC1417" s="50">
        <v>21</v>
      </c>
      <c r="BD1417" s="28"/>
      <c r="BE1417" s="28"/>
      <c r="BF1417" s="51">
        <v>11.5</v>
      </c>
      <c r="BG1417" s="14"/>
      <c r="BH1417" s="14"/>
      <c r="BI1417" s="14"/>
      <c r="BJ1417" s="14"/>
      <c r="BK1417" s="14"/>
      <c r="BL1417" s="14"/>
      <c r="BM1417" s="14"/>
      <c r="BN1417" s="14"/>
      <c r="BO1417" s="14"/>
      <c r="BP1417" s="14"/>
      <c r="BQ1417" s="14"/>
      <c r="BR1417" s="14"/>
      <c r="BS1417" s="14"/>
      <c r="BT1417" s="14"/>
      <c r="BU1417" s="14"/>
      <c r="BV1417" s="14"/>
      <c r="BW1417" s="14"/>
      <c r="BX1417" s="14"/>
      <c r="BY1417" s="14"/>
      <c r="BZ1417" s="14"/>
      <c r="CA1417" s="14"/>
      <c r="CB1417" s="14"/>
      <c r="CC1417" s="14"/>
      <c r="CD1417" s="14"/>
      <c r="CE1417" s="14"/>
      <c r="CF1417" s="14"/>
      <c r="CG1417" s="14"/>
      <c r="CH1417" s="14"/>
      <c r="CI1417" s="14"/>
      <c r="CJ1417" s="14"/>
      <c r="CK1417" s="14"/>
      <c r="CL1417" s="14"/>
      <c r="CM1417" s="14"/>
      <c r="CN1417" s="14"/>
      <c r="CO1417" s="14"/>
      <c r="CP1417" s="14"/>
      <c r="CQ1417" s="14"/>
      <c r="CR1417" s="14"/>
      <c r="CS1417" s="14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/>
      <c r="DH1417" s="1"/>
      <c r="DI1417" s="1"/>
      <c r="DJ1417" s="1"/>
      <c r="DK1417" s="1"/>
      <c r="DL1417" s="1"/>
      <c r="DM1417" s="1"/>
      <c r="DN1417" s="1"/>
      <c r="DO1417" s="1"/>
      <c r="DP1417" s="1"/>
      <c r="DQ1417" s="1"/>
      <c r="DR1417" s="1"/>
      <c r="DS1417" s="1"/>
      <c r="DT1417" s="1"/>
      <c r="DU1417" s="1"/>
      <c r="DV1417" s="1"/>
      <c r="DW1417" s="1"/>
      <c r="DX1417" s="1"/>
      <c r="DY1417" s="1"/>
      <c r="DZ1417" s="1"/>
      <c r="EA1417" s="1"/>
      <c r="EB1417" s="1"/>
      <c r="EC1417" s="1"/>
      <c r="ED1417" s="1"/>
      <c r="EE1417" s="1"/>
      <c r="EF1417" s="1"/>
      <c r="EG1417" s="1"/>
      <c r="EH1417" s="1"/>
      <c r="EI1417" s="1"/>
      <c r="EJ1417" s="1"/>
      <c r="EK1417" s="1"/>
      <c r="EL1417" s="1"/>
      <c r="EM1417" s="1"/>
      <c r="EN1417" s="1"/>
      <c r="EO1417" s="1"/>
      <c r="EP1417" s="1"/>
      <c r="EQ1417" s="1"/>
      <c r="ER1417" s="1"/>
      <c r="ES1417" s="1"/>
      <c r="ET1417" s="1"/>
      <c r="EU1417" s="1"/>
      <c r="EV1417" s="1"/>
      <c r="EW1417" s="1"/>
      <c r="EX1417" s="1"/>
      <c r="EY1417" s="1"/>
      <c r="EZ1417" s="1"/>
      <c r="FA1417" s="1"/>
      <c r="FB1417" s="1"/>
      <c r="FC1417" s="1"/>
      <c r="FD1417" s="1"/>
      <c r="FE1417" s="1"/>
      <c r="FF1417" s="1"/>
      <c r="FG1417" s="1"/>
      <c r="FH1417" s="1"/>
      <c r="FI1417" s="1"/>
      <c r="FJ1417" s="1"/>
      <c r="FK1417" s="1"/>
      <c r="FL1417" s="1"/>
      <c r="FM1417" s="1"/>
      <c r="FN1417" s="1"/>
      <c r="FO1417" s="1"/>
      <c r="FP1417" s="1"/>
      <c r="FQ1417" s="1"/>
      <c r="FR1417" s="1"/>
      <c r="FS1417" s="1"/>
      <c r="FT1417" s="1"/>
      <c r="FU1417" s="1"/>
      <c r="FV1417" s="1"/>
      <c r="FW1417" s="1"/>
      <c r="FX1417" s="1"/>
      <c r="FY1417" s="1"/>
      <c r="FZ1417" s="1"/>
      <c r="GA1417" s="1"/>
      <c r="GB1417" s="1"/>
      <c r="GC1417" s="1"/>
      <c r="GD1417" s="1"/>
      <c r="GE1417" s="1"/>
      <c r="GF1417" s="1"/>
      <c r="GG1417" s="1"/>
      <c r="GH1417" s="1"/>
      <c r="GI1417" s="1"/>
      <c r="GJ1417" s="1"/>
      <c r="GK1417" s="1"/>
      <c r="GL1417" s="1"/>
      <c r="GM1417" s="1"/>
      <c r="GN1417" s="1"/>
      <c r="GO1417" s="1"/>
      <c r="GP1417" s="1"/>
      <c r="GQ1417" s="1"/>
      <c r="GR1417" s="1"/>
      <c r="GS1417" s="1"/>
      <c r="GT1417" s="1"/>
      <c r="GU1417" s="1"/>
      <c r="GV1417" s="1"/>
      <c r="GW1417" s="1"/>
      <c r="GX1417" s="1"/>
      <c r="GY1417" s="1"/>
      <c r="GZ1417" s="1"/>
      <c r="HA1417" s="1"/>
      <c r="HB1417" s="1"/>
      <c r="HC1417" s="1"/>
      <c r="HD1417" s="1"/>
      <c r="HE1417" s="1"/>
      <c r="HF1417" s="1"/>
      <c r="HG1417" s="1"/>
      <c r="HH1417" s="1"/>
      <c r="HI1417" s="1"/>
      <c r="HJ1417" s="1"/>
      <c r="HK1417" s="1"/>
      <c r="HL1417" s="1"/>
      <c r="HM1417" s="1"/>
      <c r="HN1417" s="1"/>
      <c r="HO1417" s="1"/>
      <c r="HP1417" s="1"/>
      <c r="HQ1417" s="1"/>
      <c r="HR1417" s="1"/>
      <c r="HS1417" s="1"/>
      <c r="HT1417" s="1"/>
      <c r="HU1417" s="1"/>
      <c r="HV1417" s="1"/>
      <c r="HW1417" s="1"/>
      <c r="HX1417" s="1"/>
      <c r="HY1417" s="1"/>
      <c r="HZ1417" s="1"/>
      <c r="IA1417" s="1"/>
      <c r="IB1417" s="1"/>
      <c r="IC1417" s="1"/>
      <c r="ID1417" s="1"/>
      <c r="IE1417" s="1"/>
      <c r="IF1417" s="1"/>
      <c r="IG1417" s="1"/>
      <c r="IH1417" s="1"/>
      <c r="II1417" s="1"/>
      <c r="IJ1417" s="1"/>
      <c r="IK1417" s="1"/>
      <c r="IL1417" s="1"/>
      <c r="IM1417" s="1"/>
      <c r="IN1417" s="1"/>
      <c r="IO1417" s="1"/>
      <c r="IP1417" s="1"/>
      <c r="IQ1417" s="1"/>
      <c r="IR1417" s="1"/>
      <c r="IS1417" s="1"/>
      <c r="IT1417" s="1"/>
      <c r="IU1417" s="1"/>
      <c r="IV1417" s="1"/>
    </row>
    <row r="1418" spans="1:256" s="3" customFormat="1" ht="15" customHeight="1">
      <c r="A1418" s="1"/>
      <c r="B1418" s="1"/>
      <c r="C1418" s="1"/>
      <c r="D1418" s="1"/>
      <c r="E1418" s="1"/>
      <c r="F1418" s="1"/>
      <c r="G1418" s="1"/>
      <c r="H1418" s="1"/>
      <c r="I1418" s="1"/>
      <c r="J1418" s="1"/>
      <c r="K1418" s="19">
        <v>148</v>
      </c>
      <c r="L1418" s="47">
        <v>3.64</v>
      </c>
      <c r="M1418" s="47">
        <v>2.4900000000000002</v>
      </c>
      <c r="N1418" s="28">
        <v>1.4E-2</v>
      </c>
      <c r="O1418" s="28">
        <v>1.4E-2</v>
      </c>
      <c r="P1418" s="28"/>
      <c r="Q1418" s="28">
        <v>0.3</v>
      </c>
      <c r="R1418" s="28">
        <v>0</v>
      </c>
      <c r="S1418" s="47">
        <v>0.46</v>
      </c>
      <c r="T1418" s="48">
        <v>0</v>
      </c>
      <c r="U1418" s="48">
        <v>0</v>
      </c>
      <c r="V1418" s="48">
        <v>0</v>
      </c>
      <c r="W1418" s="48">
        <v>0</v>
      </c>
      <c r="X1418" s="48">
        <v>0</v>
      </c>
      <c r="Y1418" s="48">
        <v>0</v>
      </c>
      <c r="Z1418" s="28">
        <v>70</v>
      </c>
      <c r="AA1418" s="28">
        <v>13</v>
      </c>
      <c r="AB1418" s="28">
        <v>47.5</v>
      </c>
      <c r="AC1418" s="28"/>
      <c r="AD1418" s="28"/>
      <c r="AE1418" s="28">
        <v>90</v>
      </c>
      <c r="AF1418" s="28">
        <v>10</v>
      </c>
      <c r="AG1418" s="28"/>
      <c r="AH1418" s="28"/>
      <c r="AI1418" s="28"/>
      <c r="AJ1418" s="28">
        <v>900</v>
      </c>
      <c r="AK1418" s="28">
        <v>120</v>
      </c>
      <c r="AL1418" s="28">
        <v>300</v>
      </c>
      <c r="AM1418" s="28">
        <v>240</v>
      </c>
      <c r="AN1418" s="28"/>
      <c r="AO1418" s="28"/>
      <c r="AP1418" s="28"/>
      <c r="AQ1418" s="28"/>
      <c r="AR1418" s="28"/>
      <c r="AS1418" s="49"/>
      <c r="AT1418" s="28">
        <v>1481</v>
      </c>
      <c r="AU1418" s="28">
        <v>1391</v>
      </c>
      <c r="AV1418" s="28">
        <v>3.1</v>
      </c>
      <c r="AW1418" s="28"/>
      <c r="AX1418" s="28"/>
      <c r="AY1418" s="28"/>
      <c r="AZ1418" s="28"/>
      <c r="BA1418" s="28">
        <v>8.6999999999999993</v>
      </c>
      <c r="BB1418" s="28">
        <v>71.599999999999994</v>
      </c>
      <c r="BC1418" s="50">
        <v>21</v>
      </c>
      <c r="BD1418" s="28"/>
      <c r="BE1418" s="28"/>
      <c r="BF1418" s="51">
        <v>8.5</v>
      </c>
      <c r="BG1418" s="14"/>
      <c r="BH1418" s="14"/>
      <c r="BI1418" s="14"/>
      <c r="BJ1418" s="14"/>
      <c r="BK1418" s="14"/>
      <c r="BL1418" s="14"/>
      <c r="BM1418" s="14"/>
      <c r="BN1418" s="14"/>
      <c r="BO1418" s="14"/>
      <c r="BP1418" s="14"/>
      <c r="BQ1418" s="14"/>
      <c r="BR1418" s="14"/>
      <c r="BS1418" s="14"/>
      <c r="BT1418" s="14"/>
      <c r="BU1418" s="14"/>
      <c r="BV1418" s="14"/>
      <c r="BW1418" s="14"/>
      <c r="BX1418" s="14"/>
      <c r="BY1418" s="14"/>
      <c r="BZ1418" s="14"/>
      <c r="CA1418" s="14"/>
      <c r="CB1418" s="14"/>
      <c r="CC1418" s="14"/>
      <c r="CD1418" s="14"/>
      <c r="CE1418" s="14"/>
      <c r="CF1418" s="14"/>
      <c r="CG1418" s="14"/>
      <c r="CH1418" s="14"/>
      <c r="CI1418" s="14"/>
      <c r="CJ1418" s="14"/>
      <c r="CK1418" s="14"/>
      <c r="CL1418" s="14"/>
      <c r="CM1418" s="14"/>
      <c r="CN1418" s="14"/>
      <c r="CO1418" s="14"/>
      <c r="CP1418" s="14"/>
      <c r="CQ1418" s="14"/>
      <c r="CR1418" s="14"/>
      <c r="CS1418" s="14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1"/>
      <c r="DH1418" s="1"/>
      <c r="DI1418" s="1"/>
      <c r="DJ1418" s="1"/>
      <c r="DK1418" s="1"/>
      <c r="DL1418" s="1"/>
      <c r="DM1418" s="1"/>
      <c r="DN1418" s="1"/>
      <c r="DO1418" s="1"/>
      <c r="DP1418" s="1"/>
      <c r="DQ1418" s="1"/>
      <c r="DR1418" s="1"/>
      <c r="DS1418" s="1"/>
      <c r="DT1418" s="1"/>
      <c r="DU1418" s="1"/>
      <c r="DV1418" s="1"/>
      <c r="DW1418" s="1"/>
      <c r="DX1418" s="1"/>
      <c r="DY1418" s="1"/>
      <c r="DZ1418" s="1"/>
      <c r="EA1418" s="1"/>
      <c r="EB1418" s="1"/>
      <c r="EC1418" s="1"/>
      <c r="ED1418" s="1"/>
      <c r="EE1418" s="1"/>
      <c r="EF1418" s="1"/>
      <c r="EG1418" s="1"/>
      <c r="EH1418" s="1"/>
      <c r="EI1418" s="1"/>
      <c r="EJ1418" s="1"/>
      <c r="EK1418" s="1"/>
      <c r="EL1418" s="1"/>
      <c r="EM1418" s="1"/>
      <c r="EN1418" s="1"/>
      <c r="EO1418" s="1"/>
      <c r="EP1418" s="1"/>
      <c r="EQ1418" s="1"/>
      <c r="ER1418" s="1"/>
      <c r="ES1418" s="1"/>
      <c r="ET1418" s="1"/>
      <c r="EU1418" s="1"/>
      <c r="EV1418" s="1"/>
      <c r="EW1418" s="1"/>
      <c r="EX1418" s="1"/>
      <c r="EY1418" s="1"/>
      <c r="EZ1418" s="1"/>
      <c r="FA1418" s="1"/>
      <c r="FB1418" s="1"/>
      <c r="FC1418" s="1"/>
      <c r="FD1418" s="1"/>
      <c r="FE1418" s="1"/>
      <c r="FF1418" s="1"/>
      <c r="FG1418" s="1"/>
      <c r="FH1418" s="1"/>
      <c r="FI1418" s="1"/>
      <c r="FJ1418" s="1"/>
      <c r="FK1418" s="1"/>
      <c r="FL1418" s="1"/>
      <c r="FM1418" s="1"/>
      <c r="FN1418" s="1"/>
      <c r="FO1418" s="1"/>
      <c r="FP1418" s="1"/>
      <c r="FQ1418" s="1"/>
      <c r="FR1418" s="1"/>
      <c r="FS1418" s="1"/>
      <c r="FT1418" s="1"/>
      <c r="FU1418" s="1"/>
      <c r="FV1418" s="1"/>
      <c r="FW1418" s="1"/>
      <c r="FX1418" s="1"/>
      <c r="FY1418" s="1"/>
      <c r="FZ1418" s="1"/>
      <c r="GA1418" s="1"/>
      <c r="GB1418" s="1"/>
      <c r="GC1418" s="1"/>
      <c r="GD1418" s="1"/>
      <c r="GE1418" s="1"/>
      <c r="GF1418" s="1"/>
      <c r="GG1418" s="1"/>
      <c r="GH1418" s="1"/>
      <c r="GI1418" s="1"/>
      <c r="GJ1418" s="1"/>
      <c r="GK1418" s="1"/>
      <c r="GL1418" s="1"/>
      <c r="GM1418" s="1"/>
      <c r="GN1418" s="1"/>
      <c r="GO1418" s="1"/>
      <c r="GP1418" s="1"/>
      <c r="GQ1418" s="1"/>
      <c r="GR1418" s="1"/>
      <c r="GS1418" s="1"/>
      <c r="GT1418" s="1"/>
      <c r="GU1418" s="1"/>
      <c r="GV1418" s="1"/>
      <c r="GW1418" s="1"/>
      <c r="GX1418" s="1"/>
      <c r="GY1418" s="1"/>
      <c r="GZ1418" s="1"/>
      <c r="HA1418" s="1"/>
      <c r="HB1418" s="1"/>
      <c r="HC1418" s="1"/>
      <c r="HD1418" s="1"/>
      <c r="HE1418" s="1"/>
      <c r="HF1418" s="1"/>
      <c r="HG1418" s="1"/>
      <c r="HH1418" s="1"/>
      <c r="HI1418" s="1"/>
      <c r="HJ1418" s="1"/>
      <c r="HK1418" s="1"/>
      <c r="HL1418" s="1"/>
      <c r="HM1418" s="1"/>
      <c r="HN1418" s="1"/>
      <c r="HO1418" s="1"/>
      <c r="HP1418" s="1"/>
      <c r="HQ1418" s="1"/>
      <c r="HR1418" s="1"/>
      <c r="HS1418" s="1"/>
      <c r="HT1418" s="1"/>
      <c r="HU1418" s="1"/>
      <c r="HV1418" s="1"/>
      <c r="HW1418" s="1"/>
      <c r="HX1418" s="1"/>
      <c r="HY1418" s="1"/>
      <c r="HZ1418" s="1"/>
      <c r="IA1418" s="1"/>
      <c r="IB1418" s="1"/>
      <c r="IC1418" s="1"/>
      <c r="ID1418" s="1"/>
      <c r="IE1418" s="1"/>
      <c r="IF1418" s="1"/>
      <c r="IG1418" s="1"/>
      <c r="IH1418" s="1"/>
      <c r="II1418" s="1"/>
      <c r="IJ1418" s="1"/>
      <c r="IK1418" s="1"/>
      <c r="IL1418" s="1"/>
      <c r="IM1418" s="1"/>
      <c r="IN1418" s="1"/>
      <c r="IO1418" s="1"/>
      <c r="IP1418" s="1"/>
      <c r="IQ1418" s="1"/>
      <c r="IR1418" s="1"/>
      <c r="IS1418" s="1"/>
      <c r="IT1418" s="1"/>
      <c r="IU1418" s="1"/>
      <c r="IV1418" s="1"/>
    </row>
    <row r="1419" spans="1:256" s="3" customFormat="1" ht="15" customHeight="1">
      <c r="A1419" s="1"/>
      <c r="B1419" s="1"/>
      <c r="C1419" s="1"/>
      <c r="D1419" s="1"/>
      <c r="E1419" s="1"/>
      <c r="F1419" s="1"/>
      <c r="G1419" s="1"/>
      <c r="H1419" s="1"/>
      <c r="I1419" s="1"/>
      <c r="J1419" s="1"/>
      <c r="K1419" s="19">
        <v>148</v>
      </c>
      <c r="L1419" s="47">
        <v>3.64</v>
      </c>
      <c r="M1419" s="47">
        <v>2.4900000000000002</v>
      </c>
      <c r="N1419" s="28">
        <v>1.4E-2</v>
      </c>
      <c r="O1419" s="28">
        <v>1.4E-2</v>
      </c>
      <c r="P1419" s="28"/>
      <c r="Q1419" s="28">
        <v>0.3</v>
      </c>
      <c r="R1419" s="28">
        <v>0</v>
      </c>
      <c r="S1419" s="47">
        <v>0.46</v>
      </c>
      <c r="T1419" s="48">
        <v>0</v>
      </c>
      <c r="U1419" s="48">
        <v>0</v>
      </c>
      <c r="V1419" s="48">
        <v>0</v>
      </c>
      <c r="W1419" s="48">
        <v>0</v>
      </c>
      <c r="X1419" s="48">
        <v>0</v>
      </c>
      <c r="Y1419" s="48">
        <v>0</v>
      </c>
      <c r="Z1419" s="28">
        <v>70</v>
      </c>
      <c r="AA1419" s="28">
        <v>13</v>
      </c>
      <c r="AB1419" s="28">
        <v>47.5</v>
      </c>
      <c r="AC1419" s="28"/>
      <c r="AD1419" s="28"/>
      <c r="AE1419" s="28">
        <v>90</v>
      </c>
      <c r="AF1419" s="28">
        <v>10</v>
      </c>
      <c r="AG1419" s="28"/>
      <c r="AH1419" s="28"/>
      <c r="AI1419" s="28"/>
      <c r="AJ1419" s="28">
        <v>900</v>
      </c>
      <c r="AK1419" s="28">
        <v>120</v>
      </c>
      <c r="AL1419" s="28">
        <v>300</v>
      </c>
      <c r="AM1419" s="28">
        <v>360</v>
      </c>
      <c r="AN1419" s="28"/>
      <c r="AO1419" s="28"/>
      <c r="AP1419" s="28"/>
      <c r="AQ1419" s="28"/>
      <c r="AR1419" s="28"/>
      <c r="AS1419" s="49"/>
      <c r="AT1419" s="28">
        <v>1412</v>
      </c>
      <c r="AU1419" s="28">
        <v>1345</v>
      </c>
      <c r="AV1419" s="28">
        <v>2.7</v>
      </c>
      <c r="AW1419" s="28"/>
      <c r="AX1419" s="28"/>
      <c r="AY1419" s="28"/>
      <c r="AZ1419" s="28"/>
      <c r="BA1419" s="28">
        <v>8.6999999999999993</v>
      </c>
      <c r="BB1419" s="28">
        <v>2.7</v>
      </c>
      <c r="BC1419" s="50">
        <v>21</v>
      </c>
      <c r="BD1419" s="28"/>
      <c r="BE1419" s="28"/>
      <c r="BF1419" s="51">
        <v>8.5</v>
      </c>
      <c r="BG1419" s="14"/>
      <c r="BH1419" s="14"/>
      <c r="BI1419" s="14"/>
      <c r="BJ1419" s="14"/>
      <c r="BK1419" s="14"/>
      <c r="BL1419" s="14"/>
      <c r="BM1419" s="14"/>
      <c r="BN1419" s="14"/>
      <c r="BO1419" s="14"/>
      <c r="BP1419" s="14"/>
      <c r="BQ1419" s="14"/>
      <c r="BR1419" s="14"/>
      <c r="BS1419" s="14"/>
      <c r="BT1419" s="14"/>
      <c r="BU1419" s="14"/>
      <c r="BV1419" s="14"/>
      <c r="BW1419" s="14"/>
      <c r="BX1419" s="14"/>
      <c r="BY1419" s="14"/>
      <c r="BZ1419" s="14"/>
      <c r="CA1419" s="14"/>
      <c r="CB1419" s="14"/>
      <c r="CC1419" s="14"/>
      <c r="CD1419" s="14"/>
      <c r="CE1419" s="14"/>
      <c r="CF1419" s="14"/>
      <c r="CG1419" s="14"/>
      <c r="CH1419" s="14"/>
      <c r="CI1419" s="14"/>
      <c r="CJ1419" s="14"/>
      <c r="CK1419" s="14"/>
      <c r="CL1419" s="14"/>
      <c r="CM1419" s="14"/>
      <c r="CN1419" s="14"/>
      <c r="CO1419" s="14"/>
      <c r="CP1419" s="14"/>
      <c r="CQ1419" s="14"/>
      <c r="CR1419" s="14"/>
      <c r="CS1419" s="14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/>
      <c r="DH1419" s="1"/>
      <c r="DI1419" s="1"/>
      <c r="DJ1419" s="1"/>
      <c r="DK1419" s="1"/>
      <c r="DL1419" s="1"/>
      <c r="DM1419" s="1"/>
      <c r="DN1419" s="1"/>
      <c r="DO1419" s="1"/>
      <c r="DP1419" s="1"/>
      <c r="DQ1419" s="1"/>
      <c r="DR1419" s="1"/>
      <c r="DS1419" s="1"/>
      <c r="DT1419" s="1"/>
      <c r="DU1419" s="1"/>
      <c r="DV1419" s="1"/>
      <c r="DW1419" s="1"/>
      <c r="DX1419" s="1"/>
      <c r="DY1419" s="1"/>
      <c r="DZ1419" s="1"/>
      <c r="EA1419" s="1"/>
      <c r="EB1419" s="1"/>
      <c r="EC1419" s="1"/>
      <c r="ED1419" s="1"/>
      <c r="EE1419" s="1"/>
      <c r="EF1419" s="1"/>
      <c r="EG1419" s="1"/>
      <c r="EH1419" s="1"/>
      <c r="EI1419" s="1"/>
      <c r="EJ1419" s="1"/>
      <c r="EK1419" s="1"/>
      <c r="EL1419" s="1"/>
      <c r="EM1419" s="1"/>
      <c r="EN1419" s="1"/>
      <c r="EO1419" s="1"/>
      <c r="EP1419" s="1"/>
      <c r="EQ1419" s="1"/>
      <c r="ER1419" s="1"/>
      <c r="ES1419" s="1"/>
      <c r="ET1419" s="1"/>
      <c r="EU1419" s="1"/>
      <c r="EV1419" s="1"/>
      <c r="EW1419" s="1"/>
      <c r="EX1419" s="1"/>
      <c r="EY1419" s="1"/>
      <c r="EZ1419" s="1"/>
      <c r="FA1419" s="1"/>
      <c r="FB1419" s="1"/>
      <c r="FC1419" s="1"/>
      <c r="FD1419" s="1"/>
      <c r="FE1419" s="1"/>
      <c r="FF1419" s="1"/>
      <c r="FG1419" s="1"/>
      <c r="FH1419" s="1"/>
      <c r="FI1419" s="1"/>
      <c r="FJ1419" s="1"/>
      <c r="FK1419" s="1"/>
      <c r="FL1419" s="1"/>
      <c r="FM1419" s="1"/>
      <c r="FN1419" s="1"/>
      <c r="FO1419" s="1"/>
      <c r="FP1419" s="1"/>
      <c r="FQ1419" s="1"/>
      <c r="FR1419" s="1"/>
      <c r="FS1419" s="1"/>
      <c r="FT1419" s="1"/>
      <c r="FU1419" s="1"/>
      <c r="FV1419" s="1"/>
      <c r="FW1419" s="1"/>
      <c r="FX1419" s="1"/>
      <c r="FY1419" s="1"/>
      <c r="FZ1419" s="1"/>
      <c r="GA1419" s="1"/>
      <c r="GB1419" s="1"/>
      <c r="GC1419" s="1"/>
      <c r="GD1419" s="1"/>
      <c r="GE1419" s="1"/>
      <c r="GF1419" s="1"/>
      <c r="GG1419" s="1"/>
      <c r="GH1419" s="1"/>
      <c r="GI1419" s="1"/>
      <c r="GJ1419" s="1"/>
      <c r="GK1419" s="1"/>
      <c r="GL1419" s="1"/>
      <c r="GM1419" s="1"/>
      <c r="GN1419" s="1"/>
      <c r="GO1419" s="1"/>
      <c r="GP1419" s="1"/>
      <c r="GQ1419" s="1"/>
      <c r="GR1419" s="1"/>
      <c r="GS1419" s="1"/>
      <c r="GT1419" s="1"/>
      <c r="GU1419" s="1"/>
      <c r="GV1419" s="1"/>
      <c r="GW1419" s="1"/>
      <c r="GX1419" s="1"/>
      <c r="GY1419" s="1"/>
      <c r="GZ1419" s="1"/>
      <c r="HA1419" s="1"/>
      <c r="HB1419" s="1"/>
      <c r="HC1419" s="1"/>
      <c r="HD1419" s="1"/>
      <c r="HE1419" s="1"/>
      <c r="HF1419" s="1"/>
      <c r="HG1419" s="1"/>
      <c r="HH1419" s="1"/>
      <c r="HI1419" s="1"/>
      <c r="HJ1419" s="1"/>
      <c r="HK1419" s="1"/>
      <c r="HL1419" s="1"/>
      <c r="HM1419" s="1"/>
      <c r="HN1419" s="1"/>
      <c r="HO1419" s="1"/>
      <c r="HP1419" s="1"/>
      <c r="HQ1419" s="1"/>
      <c r="HR1419" s="1"/>
      <c r="HS1419" s="1"/>
      <c r="HT1419" s="1"/>
      <c r="HU1419" s="1"/>
      <c r="HV1419" s="1"/>
      <c r="HW1419" s="1"/>
      <c r="HX1419" s="1"/>
      <c r="HY1419" s="1"/>
      <c r="HZ1419" s="1"/>
      <c r="IA1419" s="1"/>
      <c r="IB1419" s="1"/>
      <c r="IC1419" s="1"/>
      <c r="ID1419" s="1"/>
      <c r="IE1419" s="1"/>
      <c r="IF1419" s="1"/>
      <c r="IG1419" s="1"/>
      <c r="IH1419" s="1"/>
      <c r="II1419" s="1"/>
      <c r="IJ1419" s="1"/>
      <c r="IK1419" s="1"/>
      <c r="IL1419" s="1"/>
      <c r="IM1419" s="1"/>
      <c r="IN1419" s="1"/>
      <c r="IO1419" s="1"/>
      <c r="IP1419" s="1"/>
      <c r="IQ1419" s="1"/>
      <c r="IR1419" s="1"/>
      <c r="IS1419" s="1"/>
      <c r="IT1419" s="1"/>
      <c r="IU1419" s="1"/>
      <c r="IV1419" s="1"/>
    </row>
    <row r="1420" spans="1:256" s="3" customFormat="1" ht="15" customHeight="1">
      <c r="A1420" s="1"/>
      <c r="B1420" s="1"/>
      <c r="C1420" s="1"/>
      <c r="D1420" s="1"/>
      <c r="E1420" s="1"/>
      <c r="F1420" s="1"/>
      <c r="G1420" s="1"/>
      <c r="H1420" s="1"/>
      <c r="I1420" s="1"/>
      <c r="J1420" s="1"/>
      <c r="K1420" s="19">
        <v>148</v>
      </c>
      <c r="L1420" s="47">
        <v>3.64</v>
      </c>
      <c r="M1420" s="47">
        <v>2.4900000000000002</v>
      </c>
      <c r="N1420" s="28">
        <v>1.4E-2</v>
      </c>
      <c r="O1420" s="28">
        <v>1.4E-2</v>
      </c>
      <c r="P1420" s="28"/>
      <c r="Q1420" s="28">
        <v>0.3</v>
      </c>
      <c r="R1420" s="28">
        <v>0</v>
      </c>
      <c r="S1420" s="47">
        <v>0.46</v>
      </c>
      <c r="T1420" s="48">
        <v>0</v>
      </c>
      <c r="U1420" s="48">
        <v>0</v>
      </c>
      <c r="V1420" s="48">
        <v>0</v>
      </c>
      <c r="W1420" s="48">
        <v>0</v>
      </c>
      <c r="X1420" s="48">
        <v>0</v>
      </c>
      <c r="Y1420" s="48">
        <v>0</v>
      </c>
      <c r="Z1420" s="28">
        <v>70</v>
      </c>
      <c r="AA1420" s="28">
        <v>13</v>
      </c>
      <c r="AB1420" s="28">
        <v>47.5</v>
      </c>
      <c r="AC1420" s="28"/>
      <c r="AD1420" s="28"/>
      <c r="AE1420" s="28">
        <v>90</v>
      </c>
      <c r="AF1420" s="28">
        <v>10</v>
      </c>
      <c r="AG1420" s="28"/>
      <c r="AH1420" s="28"/>
      <c r="AI1420" s="28"/>
      <c r="AJ1420" s="28">
        <v>900</v>
      </c>
      <c r="AK1420" s="28">
        <v>120</v>
      </c>
      <c r="AL1420" s="28">
        <v>350</v>
      </c>
      <c r="AM1420" s="28">
        <v>60</v>
      </c>
      <c r="AN1420" s="28"/>
      <c r="AO1420" s="28"/>
      <c r="AP1420" s="28"/>
      <c r="AQ1420" s="28"/>
      <c r="AR1420" s="28"/>
      <c r="AS1420" s="49"/>
      <c r="AT1420" s="28">
        <v>1158</v>
      </c>
      <c r="AU1420" s="28">
        <v>1026</v>
      </c>
      <c r="AV1420" s="28">
        <v>4.7</v>
      </c>
      <c r="AW1420" s="28"/>
      <c r="AX1420" s="28"/>
      <c r="AY1420" s="28"/>
      <c r="AZ1420" s="28"/>
      <c r="BA1420" s="28">
        <v>13.9</v>
      </c>
      <c r="BB1420" s="28">
        <v>85.6</v>
      </c>
      <c r="BC1420" s="50">
        <v>21</v>
      </c>
      <c r="BD1420" s="28"/>
      <c r="BE1420" s="28"/>
      <c r="BF1420" s="51">
        <v>14</v>
      </c>
      <c r="BG1420" s="14"/>
      <c r="BH1420" s="14"/>
      <c r="BI1420" s="14"/>
      <c r="BJ1420" s="14"/>
      <c r="BK1420" s="14"/>
      <c r="BL1420" s="14"/>
      <c r="BM1420" s="14"/>
      <c r="BN1420" s="14"/>
      <c r="BO1420" s="14"/>
      <c r="BP1420" s="14"/>
      <c r="BQ1420" s="14"/>
      <c r="BR1420" s="14"/>
      <c r="BS1420" s="14"/>
      <c r="BT1420" s="14"/>
      <c r="BU1420" s="14"/>
      <c r="BV1420" s="14"/>
      <c r="BW1420" s="14"/>
      <c r="BX1420" s="14"/>
      <c r="BY1420" s="14"/>
      <c r="BZ1420" s="14"/>
      <c r="CA1420" s="14"/>
      <c r="CB1420" s="14"/>
      <c r="CC1420" s="14"/>
      <c r="CD1420" s="14"/>
      <c r="CE1420" s="14"/>
      <c r="CF1420" s="14"/>
      <c r="CG1420" s="14"/>
      <c r="CH1420" s="14"/>
      <c r="CI1420" s="14"/>
      <c r="CJ1420" s="14"/>
      <c r="CK1420" s="14"/>
      <c r="CL1420" s="14"/>
      <c r="CM1420" s="14"/>
      <c r="CN1420" s="14"/>
      <c r="CO1420" s="14"/>
      <c r="CP1420" s="14"/>
      <c r="CQ1420" s="14"/>
      <c r="CR1420" s="14"/>
      <c r="CS1420" s="14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/>
      <c r="DH1420" s="1"/>
      <c r="DI1420" s="1"/>
      <c r="DJ1420" s="1"/>
      <c r="DK1420" s="1"/>
      <c r="DL1420" s="1"/>
      <c r="DM1420" s="1"/>
      <c r="DN1420" s="1"/>
      <c r="DO1420" s="1"/>
      <c r="DP1420" s="1"/>
      <c r="DQ1420" s="1"/>
      <c r="DR1420" s="1"/>
      <c r="DS1420" s="1"/>
      <c r="DT1420" s="1"/>
      <c r="DU1420" s="1"/>
      <c r="DV1420" s="1"/>
      <c r="DW1420" s="1"/>
      <c r="DX1420" s="1"/>
      <c r="DY1420" s="1"/>
      <c r="DZ1420" s="1"/>
      <c r="EA1420" s="1"/>
      <c r="EB1420" s="1"/>
      <c r="EC1420" s="1"/>
      <c r="ED1420" s="1"/>
      <c r="EE1420" s="1"/>
      <c r="EF1420" s="1"/>
      <c r="EG1420" s="1"/>
      <c r="EH1420" s="1"/>
      <c r="EI1420" s="1"/>
      <c r="EJ1420" s="1"/>
      <c r="EK1420" s="1"/>
      <c r="EL1420" s="1"/>
      <c r="EM1420" s="1"/>
      <c r="EN1420" s="1"/>
      <c r="EO1420" s="1"/>
      <c r="EP1420" s="1"/>
      <c r="EQ1420" s="1"/>
      <c r="ER1420" s="1"/>
      <c r="ES1420" s="1"/>
      <c r="ET1420" s="1"/>
      <c r="EU1420" s="1"/>
      <c r="EV1420" s="1"/>
      <c r="EW1420" s="1"/>
      <c r="EX1420" s="1"/>
      <c r="EY1420" s="1"/>
      <c r="EZ1420" s="1"/>
      <c r="FA1420" s="1"/>
      <c r="FB1420" s="1"/>
      <c r="FC1420" s="1"/>
      <c r="FD1420" s="1"/>
      <c r="FE1420" s="1"/>
      <c r="FF1420" s="1"/>
      <c r="FG1420" s="1"/>
      <c r="FH1420" s="1"/>
      <c r="FI1420" s="1"/>
      <c r="FJ1420" s="1"/>
      <c r="FK1420" s="1"/>
      <c r="FL1420" s="1"/>
      <c r="FM1420" s="1"/>
      <c r="FN1420" s="1"/>
      <c r="FO1420" s="1"/>
      <c r="FP1420" s="1"/>
      <c r="FQ1420" s="1"/>
      <c r="FR1420" s="1"/>
      <c r="FS1420" s="1"/>
      <c r="FT1420" s="1"/>
      <c r="FU1420" s="1"/>
      <c r="FV1420" s="1"/>
      <c r="FW1420" s="1"/>
      <c r="FX1420" s="1"/>
      <c r="FY1420" s="1"/>
      <c r="FZ1420" s="1"/>
      <c r="GA1420" s="1"/>
      <c r="GB1420" s="1"/>
      <c r="GC1420" s="1"/>
      <c r="GD1420" s="1"/>
      <c r="GE1420" s="1"/>
      <c r="GF1420" s="1"/>
      <c r="GG1420" s="1"/>
      <c r="GH1420" s="1"/>
      <c r="GI1420" s="1"/>
      <c r="GJ1420" s="1"/>
      <c r="GK1420" s="1"/>
      <c r="GL1420" s="1"/>
      <c r="GM1420" s="1"/>
      <c r="GN1420" s="1"/>
      <c r="GO1420" s="1"/>
      <c r="GP1420" s="1"/>
      <c r="GQ1420" s="1"/>
      <c r="GR1420" s="1"/>
      <c r="GS1420" s="1"/>
      <c r="GT1420" s="1"/>
      <c r="GU1420" s="1"/>
      <c r="GV1420" s="1"/>
      <c r="GW1420" s="1"/>
      <c r="GX1420" s="1"/>
      <c r="GY1420" s="1"/>
      <c r="GZ1420" s="1"/>
      <c r="HA1420" s="1"/>
      <c r="HB1420" s="1"/>
      <c r="HC1420" s="1"/>
      <c r="HD1420" s="1"/>
      <c r="HE1420" s="1"/>
      <c r="HF1420" s="1"/>
      <c r="HG1420" s="1"/>
      <c r="HH1420" s="1"/>
      <c r="HI1420" s="1"/>
      <c r="HJ1420" s="1"/>
      <c r="HK1420" s="1"/>
      <c r="HL1420" s="1"/>
      <c r="HM1420" s="1"/>
      <c r="HN1420" s="1"/>
      <c r="HO1420" s="1"/>
      <c r="HP1420" s="1"/>
      <c r="HQ1420" s="1"/>
      <c r="HR1420" s="1"/>
      <c r="HS1420" s="1"/>
      <c r="HT1420" s="1"/>
      <c r="HU1420" s="1"/>
      <c r="HV1420" s="1"/>
      <c r="HW1420" s="1"/>
      <c r="HX1420" s="1"/>
      <c r="HY1420" s="1"/>
      <c r="HZ1420" s="1"/>
      <c r="IA1420" s="1"/>
      <c r="IB1420" s="1"/>
      <c r="IC1420" s="1"/>
      <c r="ID1420" s="1"/>
      <c r="IE1420" s="1"/>
      <c r="IF1420" s="1"/>
      <c r="IG1420" s="1"/>
      <c r="IH1420" s="1"/>
      <c r="II1420" s="1"/>
      <c r="IJ1420" s="1"/>
      <c r="IK1420" s="1"/>
      <c r="IL1420" s="1"/>
      <c r="IM1420" s="1"/>
      <c r="IN1420" s="1"/>
      <c r="IO1420" s="1"/>
      <c r="IP1420" s="1"/>
      <c r="IQ1420" s="1"/>
      <c r="IR1420" s="1"/>
      <c r="IS1420" s="1"/>
      <c r="IT1420" s="1"/>
      <c r="IU1420" s="1"/>
      <c r="IV1420" s="1"/>
    </row>
    <row r="1421" spans="1:256" s="3" customFormat="1" ht="15" customHeight="1">
      <c r="A1421" s="1"/>
      <c r="B1421" s="1"/>
      <c r="C1421" s="1"/>
      <c r="D1421" s="1"/>
      <c r="E1421" s="1"/>
      <c r="F1421" s="1"/>
      <c r="G1421" s="1"/>
      <c r="H1421" s="1"/>
      <c r="I1421" s="1"/>
      <c r="J1421" s="1"/>
      <c r="K1421" s="19">
        <v>148</v>
      </c>
      <c r="L1421" s="47">
        <v>3.64</v>
      </c>
      <c r="M1421" s="47">
        <v>2.4900000000000002</v>
      </c>
      <c r="N1421" s="28">
        <v>1.4E-2</v>
      </c>
      <c r="O1421" s="28">
        <v>1.4E-2</v>
      </c>
      <c r="P1421" s="28"/>
      <c r="Q1421" s="28">
        <v>0.3</v>
      </c>
      <c r="R1421" s="28">
        <v>0</v>
      </c>
      <c r="S1421" s="47">
        <v>0.46</v>
      </c>
      <c r="T1421" s="48">
        <v>0</v>
      </c>
      <c r="U1421" s="48">
        <v>0</v>
      </c>
      <c r="V1421" s="48">
        <v>0</v>
      </c>
      <c r="W1421" s="48">
        <v>0</v>
      </c>
      <c r="X1421" s="48">
        <v>0</v>
      </c>
      <c r="Y1421" s="48">
        <v>0</v>
      </c>
      <c r="Z1421" s="28">
        <v>70</v>
      </c>
      <c r="AA1421" s="28">
        <v>13</v>
      </c>
      <c r="AB1421" s="28">
        <v>47.5</v>
      </c>
      <c r="AC1421" s="28"/>
      <c r="AD1421" s="28"/>
      <c r="AE1421" s="28">
        <v>90</v>
      </c>
      <c r="AF1421" s="28">
        <v>10</v>
      </c>
      <c r="AG1421" s="28"/>
      <c r="AH1421" s="28"/>
      <c r="AI1421" s="28"/>
      <c r="AJ1421" s="28">
        <v>900</v>
      </c>
      <c r="AK1421" s="28">
        <v>120</v>
      </c>
      <c r="AL1421" s="28">
        <v>350</v>
      </c>
      <c r="AM1421" s="28">
        <v>120</v>
      </c>
      <c r="AN1421" s="28"/>
      <c r="AO1421" s="28"/>
      <c r="AP1421" s="28"/>
      <c r="AQ1421" s="28"/>
      <c r="AR1421" s="28"/>
      <c r="AS1421" s="49"/>
      <c r="AT1421" s="28">
        <v>1112</v>
      </c>
      <c r="AU1421" s="28">
        <v>998</v>
      </c>
      <c r="AV1421" s="28">
        <v>7.9</v>
      </c>
      <c r="AW1421" s="28"/>
      <c r="AX1421" s="28"/>
      <c r="AY1421" s="28"/>
      <c r="AZ1421" s="28"/>
      <c r="BA1421" s="28">
        <v>16.600000000000001</v>
      </c>
      <c r="BB1421" s="28">
        <v>106.1</v>
      </c>
      <c r="BC1421" s="50">
        <v>21</v>
      </c>
      <c r="BD1421" s="28"/>
      <c r="BE1421" s="28"/>
      <c r="BF1421" s="51">
        <v>16</v>
      </c>
      <c r="BG1421" s="14"/>
      <c r="BH1421" s="14"/>
      <c r="BI1421" s="14"/>
      <c r="BJ1421" s="14"/>
      <c r="BK1421" s="14"/>
      <c r="BL1421" s="14"/>
      <c r="BM1421" s="14"/>
      <c r="BN1421" s="14"/>
      <c r="BO1421" s="14"/>
      <c r="BP1421" s="14"/>
      <c r="BQ1421" s="14"/>
      <c r="BR1421" s="14"/>
      <c r="BS1421" s="14"/>
      <c r="BT1421" s="14"/>
      <c r="BU1421" s="14"/>
      <c r="BV1421" s="14"/>
      <c r="BW1421" s="14"/>
      <c r="BX1421" s="14"/>
      <c r="BY1421" s="14"/>
      <c r="BZ1421" s="14"/>
      <c r="CA1421" s="14"/>
      <c r="CB1421" s="14"/>
      <c r="CC1421" s="14"/>
      <c r="CD1421" s="14"/>
      <c r="CE1421" s="14"/>
      <c r="CF1421" s="14"/>
      <c r="CG1421" s="14"/>
      <c r="CH1421" s="14"/>
      <c r="CI1421" s="14"/>
      <c r="CJ1421" s="14"/>
      <c r="CK1421" s="14"/>
      <c r="CL1421" s="14"/>
      <c r="CM1421" s="14"/>
      <c r="CN1421" s="14"/>
      <c r="CO1421" s="14"/>
      <c r="CP1421" s="14"/>
      <c r="CQ1421" s="14"/>
      <c r="CR1421" s="14"/>
      <c r="CS1421" s="14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/>
      <c r="DH1421" s="1"/>
      <c r="DI1421" s="1"/>
      <c r="DJ1421" s="1"/>
      <c r="DK1421" s="1"/>
      <c r="DL1421" s="1"/>
      <c r="DM1421" s="1"/>
      <c r="DN1421" s="1"/>
      <c r="DO1421" s="1"/>
      <c r="DP1421" s="1"/>
      <c r="DQ1421" s="1"/>
      <c r="DR1421" s="1"/>
      <c r="DS1421" s="1"/>
      <c r="DT1421" s="1"/>
      <c r="DU1421" s="1"/>
      <c r="DV1421" s="1"/>
      <c r="DW1421" s="1"/>
      <c r="DX1421" s="1"/>
      <c r="DY1421" s="1"/>
      <c r="DZ1421" s="1"/>
      <c r="EA1421" s="1"/>
      <c r="EB1421" s="1"/>
      <c r="EC1421" s="1"/>
      <c r="ED1421" s="1"/>
      <c r="EE1421" s="1"/>
      <c r="EF1421" s="1"/>
      <c r="EG1421" s="1"/>
      <c r="EH1421" s="1"/>
      <c r="EI1421" s="1"/>
      <c r="EJ1421" s="1"/>
      <c r="EK1421" s="1"/>
      <c r="EL1421" s="1"/>
      <c r="EM1421" s="1"/>
      <c r="EN1421" s="1"/>
      <c r="EO1421" s="1"/>
      <c r="EP1421" s="1"/>
      <c r="EQ1421" s="1"/>
      <c r="ER1421" s="1"/>
      <c r="ES1421" s="1"/>
      <c r="ET1421" s="1"/>
      <c r="EU1421" s="1"/>
      <c r="EV1421" s="1"/>
      <c r="EW1421" s="1"/>
      <c r="EX1421" s="1"/>
      <c r="EY1421" s="1"/>
      <c r="EZ1421" s="1"/>
      <c r="FA1421" s="1"/>
      <c r="FB1421" s="1"/>
      <c r="FC1421" s="1"/>
      <c r="FD1421" s="1"/>
      <c r="FE1421" s="1"/>
      <c r="FF1421" s="1"/>
      <c r="FG1421" s="1"/>
      <c r="FH1421" s="1"/>
      <c r="FI1421" s="1"/>
      <c r="FJ1421" s="1"/>
      <c r="FK1421" s="1"/>
      <c r="FL1421" s="1"/>
      <c r="FM1421" s="1"/>
      <c r="FN1421" s="1"/>
      <c r="FO1421" s="1"/>
      <c r="FP1421" s="1"/>
      <c r="FQ1421" s="1"/>
      <c r="FR1421" s="1"/>
      <c r="FS1421" s="1"/>
      <c r="FT1421" s="1"/>
      <c r="FU1421" s="1"/>
      <c r="FV1421" s="1"/>
      <c r="FW1421" s="1"/>
      <c r="FX1421" s="1"/>
      <c r="FY1421" s="1"/>
      <c r="FZ1421" s="1"/>
      <c r="GA1421" s="1"/>
      <c r="GB1421" s="1"/>
      <c r="GC1421" s="1"/>
      <c r="GD1421" s="1"/>
      <c r="GE1421" s="1"/>
      <c r="GF1421" s="1"/>
      <c r="GG1421" s="1"/>
      <c r="GH1421" s="1"/>
      <c r="GI1421" s="1"/>
      <c r="GJ1421" s="1"/>
      <c r="GK1421" s="1"/>
      <c r="GL1421" s="1"/>
      <c r="GM1421" s="1"/>
      <c r="GN1421" s="1"/>
      <c r="GO1421" s="1"/>
      <c r="GP1421" s="1"/>
      <c r="GQ1421" s="1"/>
      <c r="GR1421" s="1"/>
      <c r="GS1421" s="1"/>
      <c r="GT1421" s="1"/>
      <c r="GU1421" s="1"/>
      <c r="GV1421" s="1"/>
      <c r="GW1421" s="1"/>
      <c r="GX1421" s="1"/>
      <c r="GY1421" s="1"/>
      <c r="GZ1421" s="1"/>
      <c r="HA1421" s="1"/>
      <c r="HB1421" s="1"/>
      <c r="HC1421" s="1"/>
      <c r="HD1421" s="1"/>
      <c r="HE1421" s="1"/>
      <c r="HF1421" s="1"/>
      <c r="HG1421" s="1"/>
      <c r="HH1421" s="1"/>
      <c r="HI1421" s="1"/>
      <c r="HJ1421" s="1"/>
      <c r="HK1421" s="1"/>
      <c r="HL1421" s="1"/>
      <c r="HM1421" s="1"/>
      <c r="HN1421" s="1"/>
      <c r="HO1421" s="1"/>
      <c r="HP1421" s="1"/>
      <c r="HQ1421" s="1"/>
      <c r="HR1421" s="1"/>
      <c r="HS1421" s="1"/>
      <c r="HT1421" s="1"/>
      <c r="HU1421" s="1"/>
      <c r="HV1421" s="1"/>
      <c r="HW1421" s="1"/>
      <c r="HX1421" s="1"/>
      <c r="HY1421" s="1"/>
      <c r="HZ1421" s="1"/>
      <c r="IA1421" s="1"/>
      <c r="IB1421" s="1"/>
      <c r="IC1421" s="1"/>
      <c r="ID1421" s="1"/>
      <c r="IE1421" s="1"/>
      <c r="IF1421" s="1"/>
      <c r="IG1421" s="1"/>
      <c r="IH1421" s="1"/>
      <c r="II1421" s="1"/>
      <c r="IJ1421" s="1"/>
      <c r="IK1421" s="1"/>
      <c r="IL1421" s="1"/>
      <c r="IM1421" s="1"/>
      <c r="IN1421" s="1"/>
      <c r="IO1421" s="1"/>
      <c r="IP1421" s="1"/>
      <c r="IQ1421" s="1"/>
      <c r="IR1421" s="1"/>
      <c r="IS1421" s="1"/>
      <c r="IT1421" s="1"/>
      <c r="IU1421" s="1"/>
      <c r="IV1421" s="1"/>
    </row>
    <row r="1422" spans="1:256" s="3" customFormat="1" ht="15" customHeight="1">
      <c r="A1422" s="1"/>
      <c r="B1422" s="1"/>
      <c r="C1422" s="1"/>
      <c r="D1422" s="1"/>
      <c r="E1422" s="1"/>
      <c r="F1422" s="1"/>
      <c r="G1422" s="1"/>
      <c r="H1422" s="1"/>
      <c r="I1422" s="1"/>
      <c r="J1422" s="1"/>
      <c r="K1422" s="19">
        <v>148</v>
      </c>
      <c r="L1422" s="47">
        <v>3.64</v>
      </c>
      <c r="M1422" s="47">
        <v>2.4900000000000002</v>
      </c>
      <c r="N1422" s="28">
        <v>1.4E-2</v>
      </c>
      <c r="O1422" s="28">
        <v>1.4E-2</v>
      </c>
      <c r="P1422" s="28"/>
      <c r="Q1422" s="28">
        <v>0.3</v>
      </c>
      <c r="R1422" s="28">
        <v>0</v>
      </c>
      <c r="S1422" s="47">
        <v>0.46</v>
      </c>
      <c r="T1422" s="48">
        <v>0</v>
      </c>
      <c r="U1422" s="48">
        <v>0</v>
      </c>
      <c r="V1422" s="48">
        <v>0</v>
      </c>
      <c r="W1422" s="48">
        <v>0</v>
      </c>
      <c r="X1422" s="48">
        <v>0</v>
      </c>
      <c r="Y1422" s="48">
        <v>0</v>
      </c>
      <c r="Z1422" s="28">
        <v>70</v>
      </c>
      <c r="AA1422" s="28">
        <v>13</v>
      </c>
      <c r="AB1422" s="28">
        <v>47.5</v>
      </c>
      <c r="AC1422" s="28"/>
      <c r="AD1422" s="28"/>
      <c r="AE1422" s="28">
        <v>90</v>
      </c>
      <c r="AF1422" s="28">
        <v>10</v>
      </c>
      <c r="AG1422" s="28"/>
      <c r="AH1422" s="28"/>
      <c r="AI1422" s="28"/>
      <c r="AJ1422" s="28">
        <v>900</v>
      </c>
      <c r="AK1422" s="28">
        <v>120</v>
      </c>
      <c r="AL1422" s="28">
        <v>350</v>
      </c>
      <c r="AM1422" s="28">
        <v>180</v>
      </c>
      <c r="AN1422" s="28"/>
      <c r="AO1422" s="28"/>
      <c r="AP1422" s="28"/>
      <c r="AQ1422" s="28"/>
      <c r="AR1422" s="28"/>
      <c r="AS1422" s="49"/>
      <c r="AT1422" s="28">
        <v>1109</v>
      </c>
      <c r="AU1422" s="28">
        <v>993</v>
      </c>
      <c r="AV1422" s="28">
        <v>7.1</v>
      </c>
      <c r="AW1422" s="28"/>
      <c r="AX1422" s="28"/>
      <c r="AY1422" s="28"/>
      <c r="AZ1422" s="28"/>
      <c r="BA1422" s="28">
        <v>16.399999999999999</v>
      </c>
      <c r="BB1422" s="28">
        <v>105.1</v>
      </c>
      <c r="BC1422" s="50">
        <v>21</v>
      </c>
      <c r="BD1422" s="28"/>
      <c r="BE1422" s="28"/>
      <c r="BF1422" s="51">
        <v>16</v>
      </c>
      <c r="BG1422" s="14"/>
      <c r="BH1422" s="14"/>
      <c r="BI1422" s="14"/>
      <c r="BJ1422" s="14"/>
      <c r="BK1422" s="14"/>
      <c r="BL1422" s="14"/>
      <c r="BM1422" s="14"/>
      <c r="BN1422" s="14"/>
      <c r="BO1422" s="14"/>
      <c r="BP1422" s="14"/>
      <c r="BQ1422" s="14"/>
      <c r="BR1422" s="14"/>
      <c r="BS1422" s="14"/>
      <c r="BT1422" s="14"/>
      <c r="BU1422" s="14"/>
      <c r="BV1422" s="14"/>
      <c r="BW1422" s="14"/>
      <c r="BX1422" s="14"/>
      <c r="BY1422" s="14"/>
      <c r="BZ1422" s="14"/>
      <c r="CA1422" s="14"/>
      <c r="CB1422" s="14"/>
      <c r="CC1422" s="14"/>
      <c r="CD1422" s="14"/>
      <c r="CE1422" s="14"/>
      <c r="CF1422" s="14"/>
      <c r="CG1422" s="14"/>
      <c r="CH1422" s="14"/>
      <c r="CI1422" s="14"/>
      <c r="CJ1422" s="14"/>
      <c r="CK1422" s="14"/>
      <c r="CL1422" s="14"/>
      <c r="CM1422" s="14"/>
      <c r="CN1422" s="14"/>
      <c r="CO1422" s="14"/>
      <c r="CP1422" s="14"/>
      <c r="CQ1422" s="14"/>
      <c r="CR1422" s="14"/>
      <c r="CS1422" s="14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/>
      <c r="DH1422" s="1"/>
      <c r="DI1422" s="1"/>
      <c r="DJ1422" s="1"/>
      <c r="DK1422" s="1"/>
      <c r="DL1422" s="1"/>
      <c r="DM1422" s="1"/>
      <c r="DN1422" s="1"/>
      <c r="DO1422" s="1"/>
      <c r="DP1422" s="1"/>
      <c r="DQ1422" s="1"/>
      <c r="DR1422" s="1"/>
      <c r="DS1422" s="1"/>
      <c r="DT1422" s="1"/>
      <c r="DU1422" s="1"/>
      <c r="DV1422" s="1"/>
      <c r="DW1422" s="1"/>
      <c r="DX1422" s="1"/>
      <c r="DY1422" s="1"/>
      <c r="DZ1422" s="1"/>
      <c r="EA1422" s="1"/>
      <c r="EB1422" s="1"/>
      <c r="EC1422" s="1"/>
      <c r="ED1422" s="1"/>
      <c r="EE1422" s="1"/>
      <c r="EF1422" s="1"/>
      <c r="EG1422" s="1"/>
      <c r="EH1422" s="1"/>
      <c r="EI1422" s="1"/>
      <c r="EJ1422" s="1"/>
      <c r="EK1422" s="1"/>
      <c r="EL1422" s="1"/>
      <c r="EM1422" s="1"/>
      <c r="EN1422" s="1"/>
      <c r="EO1422" s="1"/>
      <c r="EP1422" s="1"/>
      <c r="EQ1422" s="1"/>
      <c r="ER1422" s="1"/>
      <c r="ES1422" s="1"/>
      <c r="ET1422" s="1"/>
      <c r="EU1422" s="1"/>
      <c r="EV1422" s="1"/>
      <c r="EW1422" s="1"/>
      <c r="EX1422" s="1"/>
      <c r="EY1422" s="1"/>
      <c r="EZ1422" s="1"/>
      <c r="FA1422" s="1"/>
      <c r="FB1422" s="1"/>
      <c r="FC1422" s="1"/>
      <c r="FD1422" s="1"/>
      <c r="FE1422" s="1"/>
      <c r="FF1422" s="1"/>
      <c r="FG1422" s="1"/>
      <c r="FH1422" s="1"/>
      <c r="FI1422" s="1"/>
      <c r="FJ1422" s="1"/>
      <c r="FK1422" s="1"/>
      <c r="FL1422" s="1"/>
      <c r="FM1422" s="1"/>
      <c r="FN1422" s="1"/>
      <c r="FO1422" s="1"/>
      <c r="FP1422" s="1"/>
      <c r="FQ1422" s="1"/>
      <c r="FR1422" s="1"/>
      <c r="FS1422" s="1"/>
      <c r="FT1422" s="1"/>
      <c r="FU1422" s="1"/>
      <c r="FV1422" s="1"/>
      <c r="FW1422" s="1"/>
      <c r="FX1422" s="1"/>
      <c r="FY1422" s="1"/>
      <c r="FZ1422" s="1"/>
      <c r="GA1422" s="1"/>
      <c r="GB1422" s="1"/>
      <c r="GC1422" s="1"/>
      <c r="GD1422" s="1"/>
      <c r="GE1422" s="1"/>
      <c r="GF1422" s="1"/>
      <c r="GG1422" s="1"/>
      <c r="GH1422" s="1"/>
      <c r="GI1422" s="1"/>
      <c r="GJ1422" s="1"/>
      <c r="GK1422" s="1"/>
      <c r="GL1422" s="1"/>
      <c r="GM1422" s="1"/>
      <c r="GN1422" s="1"/>
      <c r="GO1422" s="1"/>
      <c r="GP1422" s="1"/>
      <c r="GQ1422" s="1"/>
      <c r="GR1422" s="1"/>
      <c r="GS1422" s="1"/>
      <c r="GT1422" s="1"/>
      <c r="GU1422" s="1"/>
      <c r="GV1422" s="1"/>
      <c r="GW1422" s="1"/>
      <c r="GX1422" s="1"/>
      <c r="GY1422" s="1"/>
      <c r="GZ1422" s="1"/>
      <c r="HA1422" s="1"/>
      <c r="HB1422" s="1"/>
      <c r="HC1422" s="1"/>
      <c r="HD1422" s="1"/>
      <c r="HE1422" s="1"/>
      <c r="HF1422" s="1"/>
      <c r="HG1422" s="1"/>
      <c r="HH1422" s="1"/>
      <c r="HI1422" s="1"/>
      <c r="HJ1422" s="1"/>
      <c r="HK1422" s="1"/>
      <c r="HL1422" s="1"/>
      <c r="HM1422" s="1"/>
      <c r="HN1422" s="1"/>
      <c r="HO1422" s="1"/>
      <c r="HP1422" s="1"/>
      <c r="HQ1422" s="1"/>
      <c r="HR1422" s="1"/>
      <c r="HS1422" s="1"/>
      <c r="HT1422" s="1"/>
      <c r="HU1422" s="1"/>
      <c r="HV1422" s="1"/>
      <c r="HW1422" s="1"/>
      <c r="HX1422" s="1"/>
      <c r="HY1422" s="1"/>
      <c r="HZ1422" s="1"/>
      <c r="IA1422" s="1"/>
      <c r="IB1422" s="1"/>
      <c r="IC1422" s="1"/>
      <c r="ID1422" s="1"/>
      <c r="IE1422" s="1"/>
      <c r="IF1422" s="1"/>
      <c r="IG1422" s="1"/>
      <c r="IH1422" s="1"/>
      <c r="II1422" s="1"/>
      <c r="IJ1422" s="1"/>
      <c r="IK1422" s="1"/>
      <c r="IL1422" s="1"/>
      <c r="IM1422" s="1"/>
      <c r="IN1422" s="1"/>
      <c r="IO1422" s="1"/>
      <c r="IP1422" s="1"/>
      <c r="IQ1422" s="1"/>
      <c r="IR1422" s="1"/>
      <c r="IS1422" s="1"/>
      <c r="IT1422" s="1"/>
      <c r="IU1422" s="1"/>
      <c r="IV1422" s="1"/>
    </row>
    <row r="1423" spans="1:256" s="3" customFormat="1" ht="15" customHeight="1">
      <c r="A1423" s="1"/>
      <c r="B1423" s="1"/>
      <c r="C1423" s="1"/>
      <c r="D1423" s="1"/>
      <c r="E1423" s="1"/>
      <c r="F1423" s="1"/>
      <c r="G1423" s="1"/>
      <c r="H1423" s="1"/>
      <c r="I1423" s="1"/>
      <c r="J1423" s="1"/>
      <c r="K1423" s="19">
        <v>148</v>
      </c>
      <c r="L1423" s="47">
        <v>3.64</v>
      </c>
      <c r="M1423" s="47">
        <v>2.4900000000000002</v>
      </c>
      <c r="N1423" s="28">
        <v>1.4E-2</v>
      </c>
      <c r="O1423" s="28">
        <v>1.4E-2</v>
      </c>
      <c r="P1423" s="28"/>
      <c r="Q1423" s="28">
        <v>0.3</v>
      </c>
      <c r="R1423" s="28">
        <v>0</v>
      </c>
      <c r="S1423" s="47">
        <v>0.46</v>
      </c>
      <c r="T1423" s="48">
        <v>0</v>
      </c>
      <c r="U1423" s="48">
        <v>0</v>
      </c>
      <c r="V1423" s="48">
        <v>0</v>
      </c>
      <c r="W1423" s="48">
        <v>0</v>
      </c>
      <c r="X1423" s="48">
        <v>0</v>
      </c>
      <c r="Y1423" s="48">
        <v>0</v>
      </c>
      <c r="Z1423" s="28">
        <v>70</v>
      </c>
      <c r="AA1423" s="28">
        <v>13</v>
      </c>
      <c r="AB1423" s="28">
        <v>47.5</v>
      </c>
      <c r="AC1423" s="28"/>
      <c r="AD1423" s="28"/>
      <c r="AE1423" s="28">
        <v>90</v>
      </c>
      <c r="AF1423" s="28">
        <v>10</v>
      </c>
      <c r="AG1423" s="28"/>
      <c r="AH1423" s="28"/>
      <c r="AI1423" s="28"/>
      <c r="AJ1423" s="28">
        <v>900</v>
      </c>
      <c r="AK1423" s="28">
        <v>120</v>
      </c>
      <c r="AL1423" s="28">
        <v>350</v>
      </c>
      <c r="AM1423" s="28">
        <v>240</v>
      </c>
      <c r="AN1423" s="28"/>
      <c r="AO1423" s="28"/>
      <c r="AP1423" s="28"/>
      <c r="AQ1423" s="28"/>
      <c r="AR1423" s="28"/>
      <c r="AS1423" s="49"/>
      <c r="AT1423" s="28">
        <v>1205</v>
      </c>
      <c r="AU1423" s="28">
        <v>1121</v>
      </c>
      <c r="AV1423" s="28">
        <v>5.9</v>
      </c>
      <c r="AW1423" s="28"/>
      <c r="AX1423" s="28"/>
      <c r="AY1423" s="28"/>
      <c r="AZ1423" s="28"/>
      <c r="BA1423" s="28">
        <v>12.3</v>
      </c>
      <c r="BB1423" s="28">
        <v>100.8</v>
      </c>
      <c r="BC1423" s="50">
        <v>21</v>
      </c>
      <c r="BD1423" s="28"/>
      <c r="BE1423" s="28"/>
      <c r="BF1423" s="51">
        <v>12.5</v>
      </c>
      <c r="BG1423" s="14"/>
      <c r="BH1423" s="14"/>
      <c r="BI1423" s="14"/>
      <c r="BJ1423" s="14"/>
      <c r="BK1423" s="14"/>
      <c r="BL1423" s="14"/>
      <c r="BM1423" s="14"/>
      <c r="BN1423" s="14"/>
      <c r="BO1423" s="14"/>
      <c r="BP1423" s="14"/>
      <c r="BQ1423" s="14"/>
      <c r="BR1423" s="14"/>
      <c r="BS1423" s="14"/>
      <c r="BT1423" s="14"/>
      <c r="BU1423" s="14"/>
      <c r="BV1423" s="14"/>
      <c r="BW1423" s="14"/>
      <c r="BX1423" s="14"/>
      <c r="BY1423" s="14"/>
      <c r="BZ1423" s="14"/>
      <c r="CA1423" s="14"/>
      <c r="CB1423" s="14"/>
      <c r="CC1423" s="14"/>
      <c r="CD1423" s="14"/>
      <c r="CE1423" s="14"/>
      <c r="CF1423" s="14"/>
      <c r="CG1423" s="14"/>
      <c r="CH1423" s="14"/>
      <c r="CI1423" s="14"/>
      <c r="CJ1423" s="14"/>
      <c r="CK1423" s="14"/>
      <c r="CL1423" s="14"/>
      <c r="CM1423" s="14"/>
      <c r="CN1423" s="14"/>
      <c r="CO1423" s="14"/>
      <c r="CP1423" s="14"/>
      <c r="CQ1423" s="14"/>
      <c r="CR1423" s="14"/>
      <c r="CS1423" s="14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/>
      <c r="DH1423" s="1"/>
      <c r="DI1423" s="1"/>
      <c r="DJ1423" s="1"/>
      <c r="DK1423" s="1"/>
      <c r="DL1423" s="1"/>
      <c r="DM1423" s="1"/>
      <c r="DN1423" s="1"/>
      <c r="DO1423" s="1"/>
      <c r="DP1423" s="1"/>
      <c r="DQ1423" s="1"/>
      <c r="DR1423" s="1"/>
      <c r="DS1423" s="1"/>
      <c r="DT1423" s="1"/>
      <c r="DU1423" s="1"/>
      <c r="DV1423" s="1"/>
      <c r="DW1423" s="1"/>
      <c r="DX1423" s="1"/>
      <c r="DY1423" s="1"/>
      <c r="DZ1423" s="1"/>
      <c r="EA1423" s="1"/>
      <c r="EB1423" s="1"/>
      <c r="EC1423" s="1"/>
      <c r="ED1423" s="1"/>
      <c r="EE1423" s="1"/>
      <c r="EF1423" s="1"/>
      <c r="EG1423" s="1"/>
      <c r="EH1423" s="1"/>
      <c r="EI1423" s="1"/>
      <c r="EJ1423" s="1"/>
      <c r="EK1423" s="1"/>
      <c r="EL1423" s="1"/>
      <c r="EM1423" s="1"/>
      <c r="EN1423" s="1"/>
      <c r="EO1423" s="1"/>
      <c r="EP1423" s="1"/>
      <c r="EQ1423" s="1"/>
      <c r="ER1423" s="1"/>
      <c r="ES1423" s="1"/>
      <c r="ET1423" s="1"/>
      <c r="EU1423" s="1"/>
      <c r="EV1423" s="1"/>
      <c r="EW1423" s="1"/>
      <c r="EX1423" s="1"/>
      <c r="EY1423" s="1"/>
      <c r="EZ1423" s="1"/>
      <c r="FA1423" s="1"/>
      <c r="FB1423" s="1"/>
      <c r="FC1423" s="1"/>
      <c r="FD1423" s="1"/>
      <c r="FE1423" s="1"/>
      <c r="FF1423" s="1"/>
      <c r="FG1423" s="1"/>
      <c r="FH1423" s="1"/>
      <c r="FI1423" s="1"/>
      <c r="FJ1423" s="1"/>
      <c r="FK1423" s="1"/>
      <c r="FL1423" s="1"/>
      <c r="FM1423" s="1"/>
      <c r="FN1423" s="1"/>
      <c r="FO1423" s="1"/>
      <c r="FP1423" s="1"/>
      <c r="FQ1423" s="1"/>
      <c r="FR1423" s="1"/>
      <c r="FS1423" s="1"/>
      <c r="FT1423" s="1"/>
      <c r="FU1423" s="1"/>
      <c r="FV1423" s="1"/>
      <c r="FW1423" s="1"/>
      <c r="FX1423" s="1"/>
      <c r="FY1423" s="1"/>
      <c r="FZ1423" s="1"/>
      <c r="GA1423" s="1"/>
      <c r="GB1423" s="1"/>
      <c r="GC1423" s="1"/>
      <c r="GD1423" s="1"/>
      <c r="GE1423" s="1"/>
      <c r="GF1423" s="1"/>
      <c r="GG1423" s="1"/>
      <c r="GH1423" s="1"/>
      <c r="GI1423" s="1"/>
      <c r="GJ1423" s="1"/>
      <c r="GK1423" s="1"/>
      <c r="GL1423" s="1"/>
      <c r="GM1423" s="1"/>
      <c r="GN1423" s="1"/>
      <c r="GO1423" s="1"/>
      <c r="GP1423" s="1"/>
      <c r="GQ1423" s="1"/>
      <c r="GR1423" s="1"/>
      <c r="GS1423" s="1"/>
      <c r="GT1423" s="1"/>
      <c r="GU1423" s="1"/>
      <c r="GV1423" s="1"/>
      <c r="GW1423" s="1"/>
      <c r="GX1423" s="1"/>
      <c r="GY1423" s="1"/>
      <c r="GZ1423" s="1"/>
      <c r="HA1423" s="1"/>
      <c r="HB1423" s="1"/>
      <c r="HC1423" s="1"/>
      <c r="HD1423" s="1"/>
      <c r="HE1423" s="1"/>
      <c r="HF1423" s="1"/>
      <c r="HG1423" s="1"/>
      <c r="HH1423" s="1"/>
      <c r="HI1423" s="1"/>
      <c r="HJ1423" s="1"/>
      <c r="HK1423" s="1"/>
      <c r="HL1423" s="1"/>
      <c r="HM1423" s="1"/>
      <c r="HN1423" s="1"/>
      <c r="HO1423" s="1"/>
      <c r="HP1423" s="1"/>
      <c r="HQ1423" s="1"/>
      <c r="HR1423" s="1"/>
      <c r="HS1423" s="1"/>
      <c r="HT1423" s="1"/>
      <c r="HU1423" s="1"/>
      <c r="HV1423" s="1"/>
      <c r="HW1423" s="1"/>
      <c r="HX1423" s="1"/>
      <c r="HY1423" s="1"/>
      <c r="HZ1423" s="1"/>
      <c r="IA1423" s="1"/>
      <c r="IB1423" s="1"/>
      <c r="IC1423" s="1"/>
      <c r="ID1423" s="1"/>
      <c r="IE1423" s="1"/>
      <c r="IF1423" s="1"/>
      <c r="IG1423" s="1"/>
      <c r="IH1423" s="1"/>
      <c r="II1423" s="1"/>
      <c r="IJ1423" s="1"/>
      <c r="IK1423" s="1"/>
      <c r="IL1423" s="1"/>
      <c r="IM1423" s="1"/>
      <c r="IN1423" s="1"/>
      <c r="IO1423" s="1"/>
      <c r="IP1423" s="1"/>
      <c r="IQ1423" s="1"/>
      <c r="IR1423" s="1"/>
      <c r="IS1423" s="1"/>
      <c r="IT1423" s="1"/>
      <c r="IU1423" s="1"/>
      <c r="IV1423" s="1"/>
    </row>
    <row r="1424" spans="1:256" s="3" customFormat="1" ht="15" customHeight="1">
      <c r="A1424" s="1"/>
      <c r="B1424" s="1"/>
      <c r="C1424" s="1"/>
      <c r="D1424" s="1"/>
      <c r="E1424" s="1"/>
      <c r="F1424" s="1"/>
      <c r="G1424" s="1"/>
      <c r="H1424" s="1"/>
      <c r="I1424" s="1"/>
      <c r="J1424" s="1"/>
      <c r="K1424" s="19">
        <v>148</v>
      </c>
      <c r="L1424" s="47">
        <v>3.64</v>
      </c>
      <c r="M1424" s="47">
        <v>2.4900000000000002</v>
      </c>
      <c r="N1424" s="28">
        <v>1.4E-2</v>
      </c>
      <c r="O1424" s="28">
        <v>1.4E-2</v>
      </c>
      <c r="P1424" s="28"/>
      <c r="Q1424" s="28">
        <v>0.3</v>
      </c>
      <c r="R1424" s="28">
        <v>0</v>
      </c>
      <c r="S1424" s="47">
        <v>0.46</v>
      </c>
      <c r="T1424" s="48">
        <v>0</v>
      </c>
      <c r="U1424" s="48">
        <v>0</v>
      </c>
      <c r="V1424" s="48">
        <v>0</v>
      </c>
      <c r="W1424" s="48">
        <v>0</v>
      </c>
      <c r="X1424" s="48">
        <v>0</v>
      </c>
      <c r="Y1424" s="48">
        <v>0</v>
      </c>
      <c r="Z1424" s="28">
        <v>70</v>
      </c>
      <c r="AA1424" s="28">
        <v>13</v>
      </c>
      <c r="AB1424" s="28">
        <v>47.5</v>
      </c>
      <c r="AC1424" s="28"/>
      <c r="AD1424" s="28"/>
      <c r="AE1424" s="28">
        <v>90</v>
      </c>
      <c r="AF1424" s="28">
        <v>10</v>
      </c>
      <c r="AG1424" s="28"/>
      <c r="AH1424" s="28"/>
      <c r="AI1424" s="28"/>
      <c r="AJ1424" s="28">
        <v>900</v>
      </c>
      <c r="AK1424" s="28">
        <v>120</v>
      </c>
      <c r="AL1424" s="28">
        <v>350</v>
      </c>
      <c r="AM1424" s="28">
        <v>360</v>
      </c>
      <c r="AN1424" s="28"/>
      <c r="AO1424" s="28"/>
      <c r="AP1424" s="28"/>
      <c r="AQ1424" s="28"/>
      <c r="AR1424" s="28"/>
      <c r="AS1424" s="49"/>
      <c r="AT1424" s="28">
        <v>1160</v>
      </c>
      <c r="AU1424" s="28">
        <v>1066</v>
      </c>
      <c r="AV1424" s="28">
        <v>5.3</v>
      </c>
      <c r="AW1424" s="28"/>
      <c r="AX1424" s="28"/>
      <c r="AY1424" s="28"/>
      <c r="AZ1424" s="28"/>
      <c r="BA1424" s="28">
        <v>11.8</v>
      </c>
      <c r="BB1424" s="28">
        <v>91.6</v>
      </c>
      <c r="BC1424" s="50">
        <v>21</v>
      </c>
      <c r="BD1424" s="28"/>
      <c r="BE1424" s="28"/>
      <c r="BF1424" s="51">
        <v>11.5</v>
      </c>
      <c r="BG1424" s="14"/>
      <c r="BH1424" s="14"/>
      <c r="BI1424" s="14"/>
      <c r="BJ1424" s="14"/>
      <c r="BK1424" s="14"/>
      <c r="BL1424" s="14"/>
      <c r="BM1424" s="14"/>
      <c r="BN1424" s="14"/>
      <c r="BO1424" s="14"/>
      <c r="BP1424" s="14"/>
      <c r="BQ1424" s="14"/>
      <c r="BR1424" s="14"/>
      <c r="BS1424" s="14"/>
      <c r="BT1424" s="14"/>
      <c r="BU1424" s="14"/>
      <c r="BV1424" s="14"/>
      <c r="BW1424" s="14"/>
      <c r="BX1424" s="14"/>
      <c r="BY1424" s="14"/>
      <c r="BZ1424" s="14"/>
      <c r="CA1424" s="14"/>
      <c r="CB1424" s="14"/>
      <c r="CC1424" s="14"/>
      <c r="CD1424" s="14"/>
      <c r="CE1424" s="14"/>
      <c r="CF1424" s="14"/>
      <c r="CG1424" s="14"/>
      <c r="CH1424" s="14"/>
      <c r="CI1424" s="14"/>
      <c r="CJ1424" s="14"/>
      <c r="CK1424" s="14"/>
      <c r="CL1424" s="14"/>
      <c r="CM1424" s="14"/>
      <c r="CN1424" s="14"/>
      <c r="CO1424" s="14"/>
      <c r="CP1424" s="14"/>
      <c r="CQ1424" s="14"/>
      <c r="CR1424" s="14"/>
      <c r="CS1424" s="14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/>
      <c r="DH1424" s="1"/>
      <c r="DI1424" s="1"/>
      <c r="DJ1424" s="1"/>
      <c r="DK1424" s="1"/>
      <c r="DL1424" s="1"/>
      <c r="DM1424" s="1"/>
      <c r="DN1424" s="1"/>
      <c r="DO1424" s="1"/>
      <c r="DP1424" s="1"/>
      <c r="DQ1424" s="1"/>
      <c r="DR1424" s="1"/>
      <c r="DS1424" s="1"/>
      <c r="DT1424" s="1"/>
      <c r="DU1424" s="1"/>
      <c r="DV1424" s="1"/>
      <c r="DW1424" s="1"/>
      <c r="DX1424" s="1"/>
      <c r="DY1424" s="1"/>
      <c r="DZ1424" s="1"/>
      <c r="EA1424" s="1"/>
      <c r="EB1424" s="1"/>
      <c r="EC1424" s="1"/>
      <c r="ED1424" s="1"/>
      <c r="EE1424" s="1"/>
      <c r="EF1424" s="1"/>
      <c r="EG1424" s="1"/>
      <c r="EH1424" s="1"/>
      <c r="EI1424" s="1"/>
      <c r="EJ1424" s="1"/>
      <c r="EK1424" s="1"/>
      <c r="EL1424" s="1"/>
      <c r="EM1424" s="1"/>
      <c r="EN1424" s="1"/>
      <c r="EO1424" s="1"/>
      <c r="EP1424" s="1"/>
      <c r="EQ1424" s="1"/>
      <c r="ER1424" s="1"/>
      <c r="ES1424" s="1"/>
      <c r="ET1424" s="1"/>
      <c r="EU1424" s="1"/>
      <c r="EV1424" s="1"/>
      <c r="EW1424" s="1"/>
      <c r="EX1424" s="1"/>
      <c r="EY1424" s="1"/>
      <c r="EZ1424" s="1"/>
      <c r="FA1424" s="1"/>
      <c r="FB1424" s="1"/>
      <c r="FC1424" s="1"/>
      <c r="FD1424" s="1"/>
      <c r="FE1424" s="1"/>
      <c r="FF1424" s="1"/>
      <c r="FG1424" s="1"/>
      <c r="FH1424" s="1"/>
      <c r="FI1424" s="1"/>
      <c r="FJ1424" s="1"/>
      <c r="FK1424" s="1"/>
      <c r="FL1424" s="1"/>
      <c r="FM1424" s="1"/>
      <c r="FN1424" s="1"/>
      <c r="FO1424" s="1"/>
      <c r="FP1424" s="1"/>
      <c r="FQ1424" s="1"/>
      <c r="FR1424" s="1"/>
      <c r="FS1424" s="1"/>
      <c r="FT1424" s="1"/>
      <c r="FU1424" s="1"/>
      <c r="FV1424" s="1"/>
      <c r="FW1424" s="1"/>
      <c r="FX1424" s="1"/>
      <c r="FY1424" s="1"/>
      <c r="FZ1424" s="1"/>
      <c r="GA1424" s="1"/>
      <c r="GB1424" s="1"/>
      <c r="GC1424" s="1"/>
      <c r="GD1424" s="1"/>
      <c r="GE1424" s="1"/>
      <c r="GF1424" s="1"/>
      <c r="GG1424" s="1"/>
      <c r="GH1424" s="1"/>
      <c r="GI1424" s="1"/>
      <c r="GJ1424" s="1"/>
      <c r="GK1424" s="1"/>
      <c r="GL1424" s="1"/>
      <c r="GM1424" s="1"/>
      <c r="GN1424" s="1"/>
      <c r="GO1424" s="1"/>
      <c r="GP1424" s="1"/>
      <c r="GQ1424" s="1"/>
      <c r="GR1424" s="1"/>
      <c r="GS1424" s="1"/>
      <c r="GT1424" s="1"/>
      <c r="GU1424" s="1"/>
      <c r="GV1424" s="1"/>
      <c r="GW1424" s="1"/>
      <c r="GX1424" s="1"/>
      <c r="GY1424" s="1"/>
      <c r="GZ1424" s="1"/>
      <c r="HA1424" s="1"/>
      <c r="HB1424" s="1"/>
      <c r="HC1424" s="1"/>
      <c r="HD1424" s="1"/>
      <c r="HE1424" s="1"/>
      <c r="HF1424" s="1"/>
      <c r="HG1424" s="1"/>
      <c r="HH1424" s="1"/>
      <c r="HI1424" s="1"/>
      <c r="HJ1424" s="1"/>
      <c r="HK1424" s="1"/>
      <c r="HL1424" s="1"/>
      <c r="HM1424" s="1"/>
      <c r="HN1424" s="1"/>
      <c r="HO1424" s="1"/>
      <c r="HP1424" s="1"/>
      <c r="HQ1424" s="1"/>
      <c r="HR1424" s="1"/>
      <c r="HS1424" s="1"/>
      <c r="HT1424" s="1"/>
      <c r="HU1424" s="1"/>
      <c r="HV1424" s="1"/>
      <c r="HW1424" s="1"/>
      <c r="HX1424" s="1"/>
      <c r="HY1424" s="1"/>
      <c r="HZ1424" s="1"/>
      <c r="IA1424" s="1"/>
      <c r="IB1424" s="1"/>
      <c r="IC1424" s="1"/>
      <c r="ID1424" s="1"/>
      <c r="IE1424" s="1"/>
      <c r="IF1424" s="1"/>
      <c r="IG1424" s="1"/>
      <c r="IH1424" s="1"/>
      <c r="II1424" s="1"/>
      <c r="IJ1424" s="1"/>
      <c r="IK1424" s="1"/>
      <c r="IL1424" s="1"/>
      <c r="IM1424" s="1"/>
      <c r="IN1424" s="1"/>
      <c r="IO1424" s="1"/>
      <c r="IP1424" s="1"/>
      <c r="IQ1424" s="1"/>
      <c r="IR1424" s="1"/>
      <c r="IS1424" s="1"/>
      <c r="IT1424" s="1"/>
      <c r="IU1424" s="1"/>
      <c r="IV1424" s="1"/>
    </row>
    <row r="1425" spans="1:256" s="3" customFormat="1" ht="15" customHeight="1">
      <c r="A1425" s="1"/>
      <c r="B1425" s="1"/>
      <c r="C1425" s="1"/>
      <c r="D1425" s="1"/>
      <c r="E1425" s="1"/>
      <c r="F1425" s="1"/>
      <c r="G1425" s="1"/>
      <c r="H1425" s="1"/>
      <c r="I1425" s="1"/>
      <c r="J1425" s="1"/>
      <c r="K1425" s="19">
        <v>148</v>
      </c>
      <c r="L1425" s="47">
        <v>3.64</v>
      </c>
      <c r="M1425" s="47">
        <v>2.4900000000000002</v>
      </c>
      <c r="N1425" s="28">
        <v>1.4E-2</v>
      </c>
      <c r="O1425" s="28">
        <v>1.4E-2</v>
      </c>
      <c r="P1425" s="28"/>
      <c r="Q1425" s="28">
        <v>0.3</v>
      </c>
      <c r="R1425" s="28">
        <v>0</v>
      </c>
      <c r="S1425" s="47">
        <v>0.46</v>
      </c>
      <c r="T1425" s="48">
        <v>0</v>
      </c>
      <c r="U1425" s="48">
        <v>0</v>
      </c>
      <c r="V1425" s="48">
        <v>0</v>
      </c>
      <c r="W1425" s="48">
        <v>0</v>
      </c>
      <c r="X1425" s="48">
        <v>0</v>
      </c>
      <c r="Y1425" s="48">
        <v>0</v>
      </c>
      <c r="Z1425" s="28">
        <v>70</v>
      </c>
      <c r="AA1425" s="28">
        <v>13</v>
      </c>
      <c r="AB1425" s="28">
        <v>47.5</v>
      </c>
      <c r="AC1425" s="28"/>
      <c r="AD1425" s="28"/>
      <c r="AE1425" s="28">
        <v>90</v>
      </c>
      <c r="AF1425" s="28">
        <v>10</v>
      </c>
      <c r="AG1425" s="28"/>
      <c r="AH1425" s="28"/>
      <c r="AI1425" s="28"/>
      <c r="AJ1425" s="28">
        <v>900</v>
      </c>
      <c r="AK1425" s="28">
        <v>120</v>
      </c>
      <c r="AL1425" s="28">
        <v>400</v>
      </c>
      <c r="AM1425" s="28">
        <v>60</v>
      </c>
      <c r="AN1425" s="28"/>
      <c r="AO1425" s="28"/>
      <c r="AP1425" s="28"/>
      <c r="AQ1425" s="28"/>
      <c r="AR1425" s="28"/>
      <c r="AS1425" s="49"/>
      <c r="AT1425" s="28">
        <v>977</v>
      </c>
      <c r="AU1425" s="28">
        <v>760</v>
      </c>
      <c r="AV1425" s="28">
        <v>6.3</v>
      </c>
      <c r="AW1425" s="28"/>
      <c r="AX1425" s="28"/>
      <c r="AY1425" s="28"/>
      <c r="AZ1425" s="28"/>
      <c r="BA1425" s="28">
        <v>14.9</v>
      </c>
      <c r="BB1425" s="28">
        <v>86.3</v>
      </c>
      <c r="BC1425" s="50">
        <v>21</v>
      </c>
      <c r="BD1425" s="28"/>
      <c r="BE1425" s="28"/>
      <c r="BF1425" s="51">
        <v>15</v>
      </c>
      <c r="BG1425" s="14"/>
      <c r="BH1425" s="14"/>
      <c r="BI1425" s="14"/>
      <c r="BJ1425" s="14"/>
      <c r="BK1425" s="14"/>
      <c r="BL1425" s="14"/>
      <c r="BM1425" s="14"/>
      <c r="BN1425" s="14"/>
      <c r="BO1425" s="14"/>
      <c r="BP1425" s="14"/>
      <c r="BQ1425" s="14"/>
      <c r="BR1425" s="14"/>
      <c r="BS1425" s="14"/>
      <c r="BT1425" s="14"/>
      <c r="BU1425" s="14"/>
      <c r="BV1425" s="14"/>
      <c r="BW1425" s="14"/>
      <c r="BX1425" s="14"/>
      <c r="BY1425" s="14"/>
      <c r="BZ1425" s="14"/>
      <c r="CA1425" s="14"/>
      <c r="CB1425" s="14"/>
      <c r="CC1425" s="14"/>
      <c r="CD1425" s="14"/>
      <c r="CE1425" s="14"/>
      <c r="CF1425" s="14"/>
      <c r="CG1425" s="14"/>
      <c r="CH1425" s="14"/>
      <c r="CI1425" s="14"/>
      <c r="CJ1425" s="14"/>
      <c r="CK1425" s="14"/>
      <c r="CL1425" s="14"/>
      <c r="CM1425" s="14"/>
      <c r="CN1425" s="14"/>
      <c r="CO1425" s="14"/>
      <c r="CP1425" s="14"/>
      <c r="CQ1425" s="14"/>
      <c r="CR1425" s="14"/>
      <c r="CS1425" s="14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/>
      <c r="DH1425" s="1"/>
      <c r="DI1425" s="1"/>
      <c r="DJ1425" s="1"/>
      <c r="DK1425" s="1"/>
      <c r="DL1425" s="1"/>
      <c r="DM1425" s="1"/>
      <c r="DN1425" s="1"/>
      <c r="DO1425" s="1"/>
      <c r="DP1425" s="1"/>
      <c r="DQ1425" s="1"/>
      <c r="DR1425" s="1"/>
      <c r="DS1425" s="1"/>
      <c r="DT1425" s="1"/>
      <c r="DU1425" s="1"/>
      <c r="DV1425" s="1"/>
      <c r="DW1425" s="1"/>
      <c r="DX1425" s="1"/>
      <c r="DY1425" s="1"/>
      <c r="DZ1425" s="1"/>
      <c r="EA1425" s="1"/>
      <c r="EB1425" s="1"/>
      <c r="EC1425" s="1"/>
      <c r="ED1425" s="1"/>
      <c r="EE1425" s="1"/>
      <c r="EF1425" s="1"/>
      <c r="EG1425" s="1"/>
      <c r="EH1425" s="1"/>
      <c r="EI1425" s="1"/>
      <c r="EJ1425" s="1"/>
      <c r="EK1425" s="1"/>
      <c r="EL1425" s="1"/>
      <c r="EM1425" s="1"/>
      <c r="EN1425" s="1"/>
      <c r="EO1425" s="1"/>
      <c r="EP1425" s="1"/>
      <c r="EQ1425" s="1"/>
      <c r="ER1425" s="1"/>
      <c r="ES1425" s="1"/>
      <c r="ET1425" s="1"/>
      <c r="EU1425" s="1"/>
      <c r="EV1425" s="1"/>
      <c r="EW1425" s="1"/>
      <c r="EX1425" s="1"/>
      <c r="EY1425" s="1"/>
      <c r="EZ1425" s="1"/>
      <c r="FA1425" s="1"/>
      <c r="FB1425" s="1"/>
      <c r="FC1425" s="1"/>
      <c r="FD1425" s="1"/>
      <c r="FE1425" s="1"/>
      <c r="FF1425" s="1"/>
      <c r="FG1425" s="1"/>
      <c r="FH1425" s="1"/>
      <c r="FI1425" s="1"/>
      <c r="FJ1425" s="1"/>
      <c r="FK1425" s="1"/>
      <c r="FL1425" s="1"/>
      <c r="FM1425" s="1"/>
      <c r="FN1425" s="1"/>
      <c r="FO1425" s="1"/>
      <c r="FP1425" s="1"/>
      <c r="FQ1425" s="1"/>
      <c r="FR1425" s="1"/>
      <c r="FS1425" s="1"/>
      <c r="FT1425" s="1"/>
      <c r="FU1425" s="1"/>
      <c r="FV1425" s="1"/>
      <c r="FW1425" s="1"/>
      <c r="FX1425" s="1"/>
      <c r="FY1425" s="1"/>
      <c r="FZ1425" s="1"/>
      <c r="GA1425" s="1"/>
      <c r="GB1425" s="1"/>
      <c r="GC1425" s="1"/>
      <c r="GD1425" s="1"/>
      <c r="GE1425" s="1"/>
      <c r="GF1425" s="1"/>
      <c r="GG1425" s="1"/>
      <c r="GH1425" s="1"/>
      <c r="GI1425" s="1"/>
      <c r="GJ1425" s="1"/>
      <c r="GK1425" s="1"/>
      <c r="GL1425" s="1"/>
      <c r="GM1425" s="1"/>
      <c r="GN1425" s="1"/>
      <c r="GO1425" s="1"/>
      <c r="GP1425" s="1"/>
      <c r="GQ1425" s="1"/>
      <c r="GR1425" s="1"/>
      <c r="GS1425" s="1"/>
      <c r="GT1425" s="1"/>
      <c r="GU1425" s="1"/>
      <c r="GV1425" s="1"/>
      <c r="GW1425" s="1"/>
      <c r="GX1425" s="1"/>
      <c r="GY1425" s="1"/>
      <c r="GZ1425" s="1"/>
      <c r="HA1425" s="1"/>
      <c r="HB1425" s="1"/>
      <c r="HC1425" s="1"/>
      <c r="HD1425" s="1"/>
      <c r="HE1425" s="1"/>
      <c r="HF1425" s="1"/>
      <c r="HG1425" s="1"/>
      <c r="HH1425" s="1"/>
      <c r="HI1425" s="1"/>
      <c r="HJ1425" s="1"/>
      <c r="HK1425" s="1"/>
      <c r="HL1425" s="1"/>
      <c r="HM1425" s="1"/>
      <c r="HN1425" s="1"/>
      <c r="HO1425" s="1"/>
      <c r="HP1425" s="1"/>
      <c r="HQ1425" s="1"/>
      <c r="HR1425" s="1"/>
      <c r="HS1425" s="1"/>
      <c r="HT1425" s="1"/>
      <c r="HU1425" s="1"/>
      <c r="HV1425" s="1"/>
      <c r="HW1425" s="1"/>
      <c r="HX1425" s="1"/>
      <c r="HY1425" s="1"/>
      <c r="HZ1425" s="1"/>
      <c r="IA1425" s="1"/>
      <c r="IB1425" s="1"/>
      <c r="IC1425" s="1"/>
      <c r="ID1425" s="1"/>
      <c r="IE1425" s="1"/>
      <c r="IF1425" s="1"/>
      <c r="IG1425" s="1"/>
      <c r="IH1425" s="1"/>
      <c r="II1425" s="1"/>
      <c r="IJ1425" s="1"/>
      <c r="IK1425" s="1"/>
      <c r="IL1425" s="1"/>
      <c r="IM1425" s="1"/>
      <c r="IN1425" s="1"/>
      <c r="IO1425" s="1"/>
      <c r="IP1425" s="1"/>
      <c r="IQ1425" s="1"/>
      <c r="IR1425" s="1"/>
      <c r="IS1425" s="1"/>
      <c r="IT1425" s="1"/>
      <c r="IU1425" s="1"/>
      <c r="IV1425" s="1"/>
    </row>
    <row r="1426" spans="1:256" s="3" customFormat="1" ht="15" customHeight="1">
      <c r="A1426" s="1"/>
      <c r="B1426" s="1"/>
      <c r="C1426" s="1"/>
      <c r="D1426" s="1"/>
      <c r="E1426" s="1"/>
      <c r="F1426" s="1"/>
      <c r="G1426" s="1"/>
      <c r="H1426" s="1"/>
      <c r="I1426" s="1"/>
      <c r="J1426" s="1"/>
      <c r="K1426" s="19">
        <v>148</v>
      </c>
      <c r="L1426" s="47">
        <v>3.64</v>
      </c>
      <c r="M1426" s="47">
        <v>2.4900000000000002</v>
      </c>
      <c r="N1426" s="28">
        <v>1.4E-2</v>
      </c>
      <c r="O1426" s="28">
        <v>1.4E-2</v>
      </c>
      <c r="P1426" s="28"/>
      <c r="Q1426" s="28">
        <v>0.3</v>
      </c>
      <c r="R1426" s="28">
        <v>0</v>
      </c>
      <c r="S1426" s="47">
        <v>0.46</v>
      </c>
      <c r="T1426" s="48">
        <v>0</v>
      </c>
      <c r="U1426" s="48">
        <v>0</v>
      </c>
      <c r="V1426" s="48">
        <v>0</v>
      </c>
      <c r="W1426" s="48">
        <v>0</v>
      </c>
      <c r="X1426" s="48">
        <v>0</v>
      </c>
      <c r="Y1426" s="48">
        <v>0</v>
      </c>
      <c r="Z1426" s="28">
        <v>70</v>
      </c>
      <c r="AA1426" s="28">
        <v>13</v>
      </c>
      <c r="AB1426" s="28">
        <v>47.5</v>
      </c>
      <c r="AC1426" s="28"/>
      <c r="AD1426" s="28"/>
      <c r="AE1426" s="28">
        <v>90</v>
      </c>
      <c r="AF1426" s="28">
        <v>10</v>
      </c>
      <c r="AG1426" s="28"/>
      <c r="AH1426" s="28"/>
      <c r="AI1426" s="28"/>
      <c r="AJ1426" s="28">
        <v>900</v>
      </c>
      <c r="AK1426" s="28">
        <v>120</v>
      </c>
      <c r="AL1426" s="28">
        <v>400</v>
      </c>
      <c r="AM1426" s="28">
        <v>120</v>
      </c>
      <c r="AN1426" s="28"/>
      <c r="AO1426" s="28"/>
      <c r="AP1426" s="28"/>
      <c r="AQ1426" s="28"/>
      <c r="AR1426" s="28"/>
      <c r="AS1426" s="49"/>
      <c r="AT1426" s="28">
        <v>984</v>
      </c>
      <c r="AU1426" s="28">
        <v>834</v>
      </c>
      <c r="AV1426" s="28">
        <v>7.1</v>
      </c>
      <c r="AW1426" s="28"/>
      <c r="AX1426" s="28"/>
      <c r="AY1426" s="28"/>
      <c r="AZ1426" s="28"/>
      <c r="BA1426" s="28">
        <v>15.5</v>
      </c>
      <c r="BB1426" s="28">
        <v>89.4</v>
      </c>
      <c r="BC1426" s="50">
        <v>21</v>
      </c>
      <c r="BD1426" s="28"/>
      <c r="BE1426" s="28"/>
      <c r="BF1426" s="51">
        <v>16</v>
      </c>
      <c r="BG1426" s="14"/>
      <c r="BH1426" s="14"/>
      <c r="BI1426" s="14"/>
      <c r="BJ1426" s="14"/>
      <c r="BK1426" s="14"/>
      <c r="BL1426" s="14"/>
      <c r="BM1426" s="14"/>
      <c r="BN1426" s="14"/>
      <c r="BO1426" s="14"/>
      <c r="BP1426" s="14"/>
      <c r="BQ1426" s="14"/>
      <c r="BR1426" s="14"/>
      <c r="BS1426" s="14"/>
      <c r="BT1426" s="14"/>
      <c r="BU1426" s="14"/>
      <c r="BV1426" s="14"/>
      <c r="BW1426" s="14"/>
      <c r="BX1426" s="14"/>
      <c r="BY1426" s="14"/>
      <c r="BZ1426" s="14"/>
      <c r="CA1426" s="14"/>
      <c r="CB1426" s="14"/>
      <c r="CC1426" s="14"/>
      <c r="CD1426" s="14"/>
      <c r="CE1426" s="14"/>
      <c r="CF1426" s="14"/>
      <c r="CG1426" s="14"/>
      <c r="CH1426" s="14"/>
      <c r="CI1426" s="14"/>
      <c r="CJ1426" s="14"/>
      <c r="CK1426" s="14"/>
      <c r="CL1426" s="14"/>
      <c r="CM1426" s="14"/>
      <c r="CN1426" s="14"/>
      <c r="CO1426" s="14"/>
      <c r="CP1426" s="14"/>
      <c r="CQ1426" s="14"/>
      <c r="CR1426" s="14"/>
      <c r="CS1426" s="14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/>
      <c r="DH1426" s="1"/>
      <c r="DI1426" s="1"/>
      <c r="DJ1426" s="1"/>
      <c r="DK1426" s="1"/>
      <c r="DL1426" s="1"/>
      <c r="DM1426" s="1"/>
      <c r="DN1426" s="1"/>
      <c r="DO1426" s="1"/>
      <c r="DP1426" s="1"/>
      <c r="DQ1426" s="1"/>
      <c r="DR1426" s="1"/>
      <c r="DS1426" s="1"/>
      <c r="DT1426" s="1"/>
      <c r="DU1426" s="1"/>
      <c r="DV1426" s="1"/>
      <c r="DW1426" s="1"/>
      <c r="DX1426" s="1"/>
      <c r="DY1426" s="1"/>
      <c r="DZ1426" s="1"/>
      <c r="EA1426" s="1"/>
      <c r="EB1426" s="1"/>
      <c r="EC1426" s="1"/>
      <c r="ED1426" s="1"/>
      <c r="EE1426" s="1"/>
      <c r="EF1426" s="1"/>
      <c r="EG1426" s="1"/>
      <c r="EH1426" s="1"/>
      <c r="EI1426" s="1"/>
      <c r="EJ1426" s="1"/>
      <c r="EK1426" s="1"/>
      <c r="EL1426" s="1"/>
      <c r="EM1426" s="1"/>
      <c r="EN1426" s="1"/>
      <c r="EO1426" s="1"/>
      <c r="EP1426" s="1"/>
      <c r="EQ1426" s="1"/>
      <c r="ER1426" s="1"/>
      <c r="ES1426" s="1"/>
      <c r="ET1426" s="1"/>
      <c r="EU1426" s="1"/>
      <c r="EV1426" s="1"/>
      <c r="EW1426" s="1"/>
      <c r="EX1426" s="1"/>
      <c r="EY1426" s="1"/>
      <c r="EZ1426" s="1"/>
      <c r="FA1426" s="1"/>
      <c r="FB1426" s="1"/>
      <c r="FC1426" s="1"/>
      <c r="FD1426" s="1"/>
      <c r="FE1426" s="1"/>
      <c r="FF1426" s="1"/>
      <c r="FG1426" s="1"/>
      <c r="FH1426" s="1"/>
      <c r="FI1426" s="1"/>
      <c r="FJ1426" s="1"/>
      <c r="FK1426" s="1"/>
      <c r="FL1426" s="1"/>
      <c r="FM1426" s="1"/>
      <c r="FN1426" s="1"/>
      <c r="FO1426" s="1"/>
      <c r="FP1426" s="1"/>
      <c r="FQ1426" s="1"/>
      <c r="FR1426" s="1"/>
      <c r="FS1426" s="1"/>
      <c r="FT1426" s="1"/>
      <c r="FU1426" s="1"/>
      <c r="FV1426" s="1"/>
      <c r="FW1426" s="1"/>
      <c r="FX1426" s="1"/>
      <c r="FY1426" s="1"/>
      <c r="FZ1426" s="1"/>
      <c r="GA1426" s="1"/>
      <c r="GB1426" s="1"/>
      <c r="GC1426" s="1"/>
      <c r="GD1426" s="1"/>
      <c r="GE1426" s="1"/>
      <c r="GF1426" s="1"/>
      <c r="GG1426" s="1"/>
      <c r="GH1426" s="1"/>
      <c r="GI1426" s="1"/>
      <c r="GJ1426" s="1"/>
      <c r="GK1426" s="1"/>
      <c r="GL1426" s="1"/>
      <c r="GM1426" s="1"/>
      <c r="GN1426" s="1"/>
      <c r="GO1426" s="1"/>
      <c r="GP1426" s="1"/>
      <c r="GQ1426" s="1"/>
      <c r="GR1426" s="1"/>
      <c r="GS1426" s="1"/>
      <c r="GT1426" s="1"/>
      <c r="GU1426" s="1"/>
      <c r="GV1426" s="1"/>
      <c r="GW1426" s="1"/>
      <c r="GX1426" s="1"/>
      <c r="GY1426" s="1"/>
      <c r="GZ1426" s="1"/>
      <c r="HA1426" s="1"/>
      <c r="HB1426" s="1"/>
      <c r="HC1426" s="1"/>
      <c r="HD1426" s="1"/>
      <c r="HE1426" s="1"/>
      <c r="HF1426" s="1"/>
      <c r="HG1426" s="1"/>
      <c r="HH1426" s="1"/>
      <c r="HI1426" s="1"/>
      <c r="HJ1426" s="1"/>
      <c r="HK1426" s="1"/>
      <c r="HL1426" s="1"/>
      <c r="HM1426" s="1"/>
      <c r="HN1426" s="1"/>
      <c r="HO1426" s="1"/>
      <c r="HP1426" s="1"/>
      <c r="HQ1426" s="1"/>
      <c r="HR1426" s="1"/>
      <c r="HS1426" s="1"/>
      <c r="HT1426" s="1"/>
      <c r="HU1426" s="1"/>
      <c r="HV1426" s="1"/>
      <c r="HW1426" s="1"/>
      <c r="HX1426" s="1"/>
      <c r="HY1426" s="1"/>
      <c r="HZ1426" s="1"/>
      <c r="IA1426" s="1"/>
      <c r="IB1426" s="1"/>
      <c r="IC1426" s="1"/>
      <c r="ID1426" s="1"/>
      <c r="IE1426" s="1"/>
      <c r="IF1426" s="1"/>
      <c r="IG1426" s="1"/>
      <c r="IH1426" s="1"/>
      <c r="II1426" s="1"/>
      <c r="IJ1426" s="1"/>
      <c r="IK1426" s="1"/>
      <c r="IL1426" s="1"/>
      <c r="IM1426" s="1"/>
      <c r="IN1426" s="1"/>
      <c r="IO1426" s="1"/>
      <c r="IP1426" s="1"/>
      <c r="IQ1426" s="1"/>
      <c r="IR1426" s="1"/>
      <c r="IS1426" s="1"/>
      <c r="IT1426" s="1"/>
      <c r="IU1426" s="1"/>
      <c r="IV1426" s="1"/>
    </row>
    <row r="1427" spans="1:256" s="3" customFormat="1" ht="15" customHeight="1">
      <c r="A1427" s="1"/>
      <c r="B1427" s="1"/>
      <c r="C1427" s="1"/>
      <c r="D1427" s="1"/>
      <c r="E1427" s="1"/>
      <c r="F1427" s="1"/>
      <c r="G1427" s="1"/>
      <c r="H1427" s="1"/>
      <c r="I1427" s="1"/>
      <c r="J1427" s="1"/>
      <c r="K1427" s="19">
        <v>148</v>
      </c>
      <c r="L1427" s="47">
        <v>3.64</v>
      </c>
      <c r="M1427" s="47">
        <v>2.4900000000000002</v>
      </c>
      <c r="N1427" s="28">
        <v>1.4E-2</v>
      </c>
      <c r="O1427" s="28">
        <v>1.4E-2</v>
      </c>
      <c r="P1427" s="28"/>
      <c r="Q1427" s="28">
        <v>0.3</v>
      </c>
      <c r="R1427" s="28">
        <v>0</v>
      </c>
      <c r="S1427" s="47">
        <v>0.46</v>
      </c>
      <c r="T1427" s="48">
        <v>0</v>
      </c>
      <c r="U1427" s="48">
        <v>0</v>
      </c>
      <c r="V1427" s="48">
        <v>0</v>
      </c>
      <c r="W1427" s="48">
        <v>0</v>
      </c>
      <c r="X1427" s="48">
        <v>0</v>
      </c>
      <c r="Y1427" s="48">
        <v>0</v>
      </c>
      <c r="Z1427" s="28">
        <v>70</v>
      </c>
      <c r="AA1427" s="28">
        <v>13</v>
      </c>
      <c r="AB1427" s="28">
        <v>47.5</v>
      </c>
      <c r="AC1427" s="28"/>
      <c r="AD1427" s="28"/>
      <c r="AE1427" s="28">
        <v>90</v>
      </c>
      <c r="AF1427" s="28">
        <v>10</v>
      </c>
      <c r="AG1427" s="28"/>
      <c r="AH1427" s="28"/>
      <c r="AI1427" s="28"/>
      <c r="AJ1427" s="28">
        <v>900</v>
      </c>
      <c r="AK1427" s="28">
        <v>120</v>
      </c>
      <c r="AL1427" s="28">
        <v>400</v>
      </c>
      <c r="AM1427" s="28">
        <v>180</v>
      </c>
      <c r="AN1427" s="28"/>
      <c r="AO1427" s="28"/>
      <c r="AP1427" s="28"/>
      <c r="AQ1427" s="28"/>
      <c r="AR1427" s="28"/>
      <c r="AS1427" s="49"/>
      <c r="AT1427" s="28">
        <v>987</v>
      </c>
      <c r="AU1427" s="28">
        <v>820</v>
      </c>
      <c r="AV1427" s="28">
        <v>6.2</v>
      </c>
      <c r="AW1427" s="28"/>
      <c r="AX1427" s="28"/>
      <c r="AY1427" s="28"/>
      <c r="AZ1427" s="28"/>
      <c r="BA1427" s="28">
        <v>13.7</v>
      </c>
      <c r="BB1427" s="28">
        <v>56.5</v>
      </c>
      <c r="BC1427" s="50">
        <v>21</v>
      </c>
      <c r="BD1427" s="28"/>
      <c r="BE1427" s="28"/>
      <c r="BF1427" s="51">
        <v>10</v>
      </c>
      <c r="BG1427" s="14"/>
      <c r="BH1427" s="14"/>
      <c r="BI1427" s="14"/>
      <c r="BJ1427" s="14"/>
      <c r="BK1427" s="14"/>
      <c r="BL1427" s="14"/>
      <c r="BM1427" s="14"/>
      <c r="BN1427" s="14"/>
      <c r="BO1427" s="14"/>
      <c r="BP1427" s="14"/>
      <c r="BQ1427" s="14"/>
      <c r="BR1427" s="14"/>
      <c r="BS1427" s="14"/>
      <c r="BT1427" s="14"/>
      <c r="BU1427" s="14"/>
      <c r="BV1427" s="14"/>
      <c r="BW1427" s="14"/>
      <c r="BX1427" s="14"/>
      <c r="BY1427" s="14"/>
      <c r="BZ1427" s="14"/>
      <c r="CA1427" s="14"/>
      <c r="CB1427" s="14"/>
      <c r="CC1427" s="14"/>
      <c r="CD1427" s="14"/>
      <c r="CE1427" s="14"/>
      <c r="CF1427" s="14"/>
      <c r="CG1427" s="14"/>
      <c r="CH1427" s="14"/>
      <c r="CI1427" s="14"/>
      <c r="CJ1427" s="14"/>
      <c r="CK1427" s="14"/>
      <c r="CL1427" s="14"/>
      <c r="CM1427" s="14"/>
      <c r="CN1427" s="14"/>
      <c r="CO1427" s="14"/>
      <c r="CP1427" s="14"/>
      <c r="CQ1427" s="14"/>
      <c r="CR1427" s="14"/>
      <c r="CS1427" s="14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/>
      <c r="DH1427" s="1"/>
      <c r="DI1427" s="1"/>
      <c r="DJ1427" s="1"/>
      <c r="DK1427" s="1"/>
      <c r="DL1427" s="1"/>
      <c r="DM1427" s="1"/>
      <c r="DN1427" s="1"/>
      <c r="DO1427" s="1"/>
      <c r="DP1427" s="1"/>
      <c r="DQ1427" s="1"/>
      <c r="DR1427" s="1"/>
      <c r="DS1427" s="1"/>
      <c r="DT1427" s="1"/>
      <c r="DU1427" s="1"/>
      <c r="DV1427" s="1"/>
      <c r="DW1427" s="1"/>
      <c r="DX1427" s="1"/>
      <c r="DY1427" s="1"/>
      <c r="DZ1427" s="1"/>
      <c r="EA1427" s="1"/>
      <c r="EB1427" s="1"/>
      <c r="EC1427" s="1"/>
      <c r="ED1427" s="1"/>
      <c r="EE1427" s="1"/>
      <c r="EF1427" s="1"/>
      <c r="EG1427" s="1"/>
      <c r="EH1427" s="1"/>
      <c r="EI1427" s="1"/>
      <c r="EJ1427" s="1"/>
      <c r="EK1427" s="1"/>
      <c r="EL1427" s="1"/>
      <c r="EM1427" s="1"/>
      <c r="EN1427" s="1"/>
      <c r="EO1427" s="1"/>
      <c r="EP1427" s="1"/>
      <c r="EQ1427" s="1"/>
      <c r="ER1427" s="1"/>
      <c r="ES1427" s="1"/>
      <c r="ET1427" s="1"/>
      <c r="EU1427" s="1"/>
      <c r="EV1427" s="1"/>
      <c r="EW1427" s="1"/>
      <c r="EX1427" s="1"/>
      <c r="EY1427" s="1"/>
      <c r="EZ1427" s="1"/>
      <c r="FA1427" s="1"/>
      <c r="FB1427" s="1"/>
      <c r="FC1427" s="1"/>
      <c r="FD1427" s="1"/>
      <c r="FE1427" s="1"/>
      <c r="FF1427" s="1"/>
      <c r="FG1427" s="1"/>
      <c r="FH1427" s="1"/>
      <c r="FI1427" s="1"/>
      <c r="FJ1427" s="1"/>
      <c r="FK1427" s="1"/>
      <c r="FL1427" s="1"/>
      <c r="FM1427" s="1"/>
      <c r="FN1427" s="1"/>
      <c r="FO1427" s="1"/>
      <c r="FP1427" s="1"/>
      <c r="FQ1427" s="1"/>
      <c r="FR1427" s="1"/>
      <c r="FS1427" s="1"/>
      <c r="FT1427" s="1"/>
      <c r="FU1427" s="1"/>
      <c r="FV1427" s="1"/>
      <c r="FW1427" s="1"/>
      <c r="FX1427" s="1"/>
      <c r="FY1427" s="1"/>
      <c r="FZ1427" s="1"/>
      <c r="GA1427" s="1"/>
      <c r="GB1427" s="1"/>
      <c r="GC1427" s="1"/>
      <c r="GD1427" s="1"/>
      <c r="GE1427" s="1"/>
      <c r="GF1427" s="1"/>
      <c r="GG1427" s="1"/>
      <c r="GH1427" s="1"/>
      <c r="GI1427" s="1"/>
      <c r="GJ1427" s="1"/>
      <c r="GK1427" s="1"/>
      <c r="GL1427" s="1"/>
      <c r="GM1427" s="1"/>
      <c r="GN1427" s="1"/>
      <c r="GO1427" s="1"/>
      <c r="GP1427" s="1"/>
      <c r="GQ1427" s="1"/>
      <c r="GR1427" s="1"/>
      <c r="GS1427" s="1"/>
      <c r="GT1427" s="1"/>
      <c r="GU1427" s="1"/>
      <c r="GV1427" s="1"/>
      <c r="GW1427" s="1"/>
      <c r="GX1427" s="1"/>
      <c r="GY1427" s="1"/>
      <c r="GZ1427" s="1"/>
      <c r="HA1427" s="1"/>
      <c r="HB1427" s="1"/>
      <c r="HC1427" s="1"/>
      <c r="HD1427" s="1"/>
      <c r="HE1427" s="1"/>
      <c r="HF1427" s="1"/>
      <c r="HG1427" s="1"/>
      <c r="HH1427" s="1"/>
      <c r="HI1427" s="1"/>
      <c r="HJ1427" s="1"/>
      <c r="HK1427" s="1"/>
      <c r="HL1427" s="1"/>
      <c r="HM1427" s="1"/>
      <c r="HN1427" s="1"/>
      <c r="HO1427" s="1"/>
      <c r="HP1427" s="1"/>
      <c r="HQ1427" s="1"/>
      <c r="HR1427" s="1"/>
      <c r="HS1427" s="1"/>
      <c r="HT1427" s="1"/>
      <c r="HU1427" s="1"/>
      <c r="HV1427" s="1"/>
      <c r="HW1427" s="1"/>
      <c r="HX1427" s="1"/>
      <c r="HY1427" s="1"/>
      <c r="HZ1427" s="1"/>
      <c r="IA1427" s="1"/>
      <c r="IB1427" s="1"/>
      <c r="IC1427" s="1"/>
      <c r="ID1427" s="1"/>
      <c r="IE1427" s="1"/>
      <c r="IF1427" s="1"/>
      <c r="IG1427" s="1"/>
      <c r="IH1427" s="1"/>
      <c r="II1427" s="1"/>
      <c r="IJ1427" s="1"/>
      <c r="IK1427" s="1"/>
      <c r="IL1427" s="1"/>
      <c r="IM1427" s="1"/>
      <c r="IN1427" s="1"/>
      <c r="IO1427" s="1"/>
      <c r="IP1427" s="1"/>
      <c r="IQ1427" s="1"/>
      <c r="IR1427" s="1"/>
      <c r="IS1427" s="1"/>
      <c r="IT1427" s="1"/>
      <c r="IU1427" s="1"/>
      <c r="IV1427" s="1"/>
    </row>
    <row r="1428" spans="1:256" s="3" customFormat="1" ht="15" customHeight="1">
      <c r="A1428" s="1"/>
      <c r="B1428" s="1"/>
      <c r="C1428" s="1"/>
      <c r="D1428" s="1"/>
      <c r="E1428" s="1"/>
      <c r="F1428" s="1"/>
      <c r="G1428" s="1"/>
      <c r="H1428" s="1"/>
      <c r="I1428" s="1"/>
      <c r="J1428" s="1"/>
      <c r="K1428" s="19">
        <v>148</v>
      </c>
      <c r="L1428" s="47">
        <v>3.64</v>
      </c>
      <c r="M1428" s="47">
        <v>2.4900000000000002</v>
      </c>
      <c r="N1428" s="28">
        <v>1.4E-2</v>
      </c>
      <c r="O1428" s="28">
        <v>1.4E-2</v>
      </c>
      <c r="P1428" s="28"/>
      <c r="Q1428" s="28">
        <v>0.3</v>
      </c>
      <c r="R1428" s="28">
        <v>0</v>
      </c>
      <c r="S1428" s="47">
        <v>0.46</v>
      </c>
      <c r="T1428" s="48">
        <v>0</v>
      </c>
      <c r="U1428" s="48">
        <v>0</v>
      </c>
      <c r="V1428" s="48">
        <v>0</v>
      </c>
      <c r="W1428" s="48">
        <v>0</v>
      </c>
      <c r="X1428" s="48">
        <v>0</v>
      </c>
      <c r="Y1428" s="48">
        <v>0</v>
      </c>
      <c r="Z1428" s="28">
        <v>70</v>
      </c>
      <c r="AA1428" s="28">
        <v>13</v>
      </c>
      <c r="AB1428" s="28">
        <v>47.5</v>
      </c>
      <c r="AC1428" s="28"/>
      <c r="AD1428" s="28"/>
      <c r="AE1428" s="28">
        <v>90</v>
      </c>
      <c r="AF1428" s="28">
        <v>10</v>
      </c>
      <c r="AG1428" s="28"/>
      <c r="AH1428" s="28"/>
      <c r="AI1428" s="28"/>
      <c r="AJ1428" s="28">
        <v>900</v>
      </c>
      <c r="AK1428" s="28">
        <v>120</v>
      </c>
      <c r="AL1428" s="28">
        <v>400</v>
      </c>
      <c r="AM1428" s="28">
        <v>240</v>
      </c>
      <c r="AN1428" s="28"/>
      <c r="AO1428" s="28"/>
      <c r="AP1428" s="28"/>
      <c r="AQ1428" s="28"/>
      <c r="AR1428" s="28"/>
      <c r="AS1428" s="49"/>
      <c r="AT1428" s="28">
        <v>1007</v>
      </c>
      <c r="AU1428" s="28">
        <v>804</v>
      </c>
      <c r="AV1428" s="28">
        <v>4.5</v>
      </c>
      <c r="AW1428" s="28"/>
      <c r="AX1428" s="28"/>
      <c r="AY1428" s="28"/>
      <c r="AZ1428" s="28"/>
      <c r="BA1428" s="28">
        <v>0</v>
      </c>
      <c r="BB1428" s="28">
        <v>23</v>
      </c>
      <c r="BC1428" s="50">
        <v>21</v>
      </c>
      <c r="BD1428" s="28"/>
      <c r="BE1428" s="28"/>
      <c r="BF1428" s="51">
        <v>0</v>
      </c>
      <c r="BG1428" s="14"/>
      <c r="BH1428" s="14"/>
      <c r="BI1428" s="14"/>
      <c r="BJ1428" s="14"/>
      <c r="BK1428" s="14"/>
      <c r="BL1428" s="14"/>
      <c r="BM1428" s="14"/>
      <c r="BN1428" s="14"/>
      <c r="BO1428" s="14"/>
      <c r="BP1428" s="14"/>
      <c r="BQ1428" s="14"/>
      <c r="BR1428" s="14"/>
      <c r="BS1428" s="14"/>
      <c r="BT1428" s="14"/>
      <c r="BU1428" s="14"/>
      <c r="BV1428" s="14"/>
      <c r="BW1428" s="14"/>
      <c r="BX1428" s="14"/>
      <c r="BY1428" s="14"/>
      <c r="BZ1428" s="14"/>
      <c r="CA1428" s="14"/>
      <c r="CB1428" s="14"/>
      <c r="CC1428" s="14"/>
      <c r="CD1428" s="14"/>
      <c r="CE1428" s="14"/>
      <c r="CF1428" s="14"/>
      <c r="CG1428" s="14"/>
      <c r="CH1428" s="14"/>
      <c r="CI1428" s="14"/>
      <c r="CJ1428" s="14"/>
      <c r="CK1428" s="14"/>
      <c r="CL1428" s="14"/>
      <c r="CM1428" s="14"/>
      <c r="CN1428" s="14"/>
      <c r="CO1428" s="14"/>
      <c r="CP1428" s="14"/>
      <c r="CQ1428" s="14"/>
      <c r="CR1428" s="14"/>
      <c r="CS1428" s="14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1"/>
      <c r="DH1428" s="1"/>
      <c r="DI1428" s="1"/>
      <c r="DJ1428" s="1"/>
      <c r="DK1428" s="1"/>
      <c r="DL1428" s="1"/>
      <c r="DM1428" s="1"/>
      <c r="DN1428" s="1"/>
      <c r="DO1428" s="1"/>
      <c r="DP1428" s="1"/>
      <c r="DQ1428" s="1"/>
      <c r="DR1428" s="1"/>
      <c r="DS1428" s="1"/>
      <c r="DT1428" s="1"/>
      <c r="DU1428" s="1"/>
      <c r="DV1428" s="1"/>
      <c r="DW1428" s="1"/>
      <c r="DX1428" s="1"/>
      <c r="DY1428" s="1"/>
      <c r="DZ1428" s="1"/>
      <c r="EA1428" s="1"/>
      <c r="EB1428" s="1"/>
      <c r="EC1428" s="1"/>
      <c r="ED1428" s="1"/>
      <c r="EE1428" s="1"/>
      <c r="EF1428" s="1"/>
      <c r="EG1428" s="1"/>
      <c r="EH1428" s="1"/>
      <c r="EI1428" s="1"/>
      <c r="EJ1428" s="1"/>
      <c r="EK1428" s="1"/>
      <c r="EL1428" s="1"/>
      <c r="EM1428" s="1"/>
      <c r="EN1428" s="1"/>
      <c r="EO1428" s="1"/>
      <c r="EP1428" s="1"/>
      <c r="EQ1428" s="1"/>
      <c r="ER1428" s="1"/>
      <c r="ES1428" s="1"/>
      <c r="ET1428" s="1"/>
      <c r="EU1428" s="1"/>
      <c r="EV1428" s="1"/>
      <c r="EW1428" s="1"/>
      <c r="EX1428" s="1"/>
      <c r="EY1428" s="1"/>
      <c r="EZ1428" s="1"/>
      <c r="FA1428" s="1"/>
      <c r="FB1428" s="1"/>
      <c r="FC1428" s="1"/>
      <c r="FD1428" s="1"/>
      <c r="FE1428" s="1"/>
      <c r="FF1428" s="1"/>
      <c r="FG1428" s="1"/>
      <c r="FH1428" s="1"/>
      <c r="FI1428" s="1"/>
      <c r="FJ1428" s="1"/>
      <c r="FK1428" s="1"/>
      <c r="FL1428" s="1"/>
      <c r="FM1428" s="1"/>
      <c r="FN1428" s="1"/>
      <c r="FO1428" s="1"/>
      <c r="FP1428" s="1"/>
      <c r="FQ1428" s="1"/>
      <c r="FR1428" s="1"/>
      <c r="FS1428" s="1"/>
      <c r="FT1428" s="1"/>
      <c r="FU1428" s="1"/>
      <c r="FV1428" s="1"/>
      <c r="FW1428" s="1"/>
      <c r="FX1428" s="1"/>
      <c r="FY1428" s="1"/>
      <c r="FZ1428" s="1"/>
      <c r="GA1428" s="1"/>
      <c r="GB1428" s="1"/>
      <c r="GC1428" s="1"/>
      <c r="GD1428" s="1"/>
      <c r="GE1428" s="1"/>
      <c r="GF1428" s="1"/>
      <c r="GG1428" s="1"/>
      <c r="GH1428" s="1"/>
      <c r="GI1428" s="1"/>
      <c r="GJ1428" s="1"/>
      <c r="GK1428" s="1"/>
      <c r="GL1428" s="1"/>
      <c r="GM1428" s="1"/>
      <c r="GN1428" s="1"/>
      <c r="GO1428" s="1"/>
      <c r="GP1428" s="1"/>
      <c r="GQ1428" s="1"/>
      <c r="GR1428" s="1"/>
      <c r="GS1428" s="1"/>
      <c r="GT1428" s="1"/>
      <c r="GU1428" s="1"/>
      <c r="GV1428" s="1"/>
      <c r="GW1428" s="1"/>
      <c r="GX1428" s="1"/>
      <c r="GY1428" s="1"/>
      <c r="GZ1428" s="1"/>
      <c r="HA1428" s="1"/>
      <c r="HB1428" s="1"/>
      <c r="HC1428" s="1"/>
      <c r="HD1428" s="1"/>
      <c r="HE1428" s="1"/>
      <c r="HF1428" s="1"/>
      <c r="HG1428" s="1"/>
      <c r="HH1428" s="1"/>
      <c r="HI1428" s="1"/>
      <c r="HJ1428" s="1"/>
      <c r="HK1428" s="1"/>
      <c r="HL1428" s="1"/>
      <c r="HM1428" s="1"/>
      <c r="HN1428" s="1"/>
      <c r="HO1428" s="1"/>
      <c r="HP1428" s="1"/>
      <c r="HQ1428" s="1"/>
      <c r="HR1428" s="1"/>
      <c r="HS1428" s="1"/>
      <c r="HT1428" s="1"/>
      <c r="HU1428" s="1"/>
      <c r="HV1428" s="1"/>
      <c r="HW1428" s="1"/>
      <c r="HX1428" s="1"/>
      <c r="HY1428" s="1"/>
      <c r="HZ1428" s="1"/>
      <c r="IA1428" s="1"/>
      <c r="IB1428" s="1"/>
      <c r="IC1428" s="1"/>
      <c r="ID1428" s="1"/>
      <c r="IE1428" s="1"/>
      <c r="IF1428" s="1"/>
      <c r="IG1428" s="1"/>
      <c r="IH1428" s="1"/>
      <c r="II1428" s="1"/>
      <c r="IJ1428" s="1"/>
      <c r="IK1428" s="1"/>
      <c r="IL1428" s="1"/>
      <c r="IM1428" s="1"/>
      <c r="IN1428" s="1"/>
      <c r="IO1428" s="1"/>
      <c r="IP1428" s="1"/>
      <c r="IQ1428" s="1"/>
      <c r="IR1428" s="1"/>
      <c r="IS1428" s="1"/>
      <c r="IT1428" s="1"/>
      <c r="IU1428" s="1"/>
      <c r="IV1428" s="1"/>
    </row>
    <row r="1429" spans="1:256" s="3" customFormat="1" ht="15" customHeight="1">
      <c r="A1429" s="1"/>
      <c r="B1429" s="1"/>
      <c r="C1429" s="1"/>
      <c r="D1429" s="1"/>
      <c r="E1429" s="1"/>
      <c r="F1429" s="1"/>
      <c r="G1429" s="1"/>
      <c r="H1429" s="1"/>
      <c r="I1429" s="1"/>
      <c r="J1429" s="1"/>
      <c r="K1429" s="19">
        <v>148</v>
      </c>
      <c r="L1429" s="47">
        <v>3.64</v>
      </c>
      <c r="M1429" s="47">
        <v>2.4900000000000002</v>
      </c>
      <c r="N1429" s="28">
        <v>1.4E-2</v>
      </c>
      <c r="O1429" s="28">
        <v>1.4E-2</v>
      </c>
      <c r="P1429" s="28"/>
      <c r="Q1429" s="28">
        <v>0.3</v>
      </c>
      <c r="R1429" s="28">
        <v>0</v>
      </c>
      <c r="S1429" s="47">
        <v>0.46</v>
      </c>
      <c r="T1429" s="48">
        <v>0</v>
      </c>
      <c r="U1429" s="48">
        <v>0</v>
      </c>
      <c r="V1429" s="48">
        <v>0</v>
      </c>
      <c r="W1429" s="48">
        <v>0</v>
      </c>
      <c r="X1429" s="48">
        <v>0</v>
      </c>
      <c r="Y1429" s="48">
        <v>0</v>
      </c>
      <c r="Z1429" s="28">
        <v>70</v>
      </c>
      <c r="AA1429" s="28">
        <v>13</v>
      </c>
      <c r="AB1429" s="28">
        <v>47.5</v>
      </c>
      <c r="AC1429" s="28"/>
      <c r="AD1429" s="28"/>
      <c r="AE1429" s="28">
        <v>90</v>
      </c>
      <c r="AF1429" s="28">
        <v>10</v>
      </c>
      <c r="AG1429" s="28"/>
      <c r="AH1429" s="28"/>
      <c r="AI1429" s="28"/>
      <c r="AJ1429" s="28">
        <v>900</v>
      </c>
      <c r="AK1429" s="28">
        <v>120</v>
      </c>
      <c r="AL1429" s="28">
        <v>400</v>
      </c>
      <c r="AM1429" s="28">
        <v>360</v>
      </c>
      <c r="AN1429" s="28"/>
      <c r="AO1429" s="28"/>
      <c r="AP1429" s="28"/>
      <c r="AQ1429" s="28"/>
      <c r="AR1429" s="28"/>
      <c r="AS1429" s="49"/>
      <c r="AT1429" s="28">
        <v>1019</v>
      </c>
      <c r="AU1429" s="28">
        <v>884</v>
      </c>
      <c r="AV1429" s="28">
        <v>2</v>
      </c>
      <c r="AW1429" s="28"/>
      <c r="AX1429" s="28"/>
      <c r="AY1429" s="28"/>
      <c r="AZ1429" s="28"/>
      <c r="BA1429" s="28">
        <v>0</v>
      </c>
      <c r="BB1429" s="28">
        <v>20.399999999999999</v>
      </c>
      <c r="BC1429" s="50">
        <v>21</v>
      </c>
      <c r="BD1429" s="28"/>
      <c r="BE1429" s="28"/>
      <c r="BF1429" s="51">
        <v>0</v>
      </c>
      <c r="BG1429" s="14"/>
      <c r="BH1429" s="14"/>
      <c r="BI1429" s="14"/>
      <c r="BJ1429" s="14"/>
      <c r="BK1429" s="14"/>
      <c r="BL1429" s="14"/>
      <c r="BM1429" s="14"/>
      <c r="BN1429" s="14"/>
      <c r="BO1429" s="14"/>
      <c r="BP1429" s="14"/>
      <c r="BQ1429" s="14"/>
      <c r="BR1429" s="14"/>
      <c r="BS1429" s="14"/>
      <c r="BT1429" s="14"/>
      <c r="BU1429" s="14"/>
      <c r="BV1429" s="14"/>
      <c r="BW1429" s="14"/>
      <c r="BX1429" s="14"/>
      <c r="BY1429" s="14"/>
      <c r="BZ1429" s="14"/>
      <c r="CA1429" s="14"/>
      <c r="CB1429" s="14"/>
      <c r="CC1429" s="14"/>
      <c r="CD1429" s="14"/>
      <c r="CE1429" s="14"/>
      <c r="CF1429" s="14"/>
      <c r="CG1429" s="14"/>
      <c r="CH1429" s="14"/>
      <c r="CI1429" s="14"/>
      <c r="CJ1429" s="14"/>
      <c r="CK1429" s="14"/>
      <c r="CL1429" s="14"/>
      <c r="CM1429" s="14"/>
      <c r="CN1429" s="14"/>
      <c r="CO1429" s="14"/>
      <c r="CP1429" s="14"/>
      <c r="CQ1429" s="14"/>
      <c r="CR1429" s="14"/>
      <c r="CS1429" s="14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1"/>
      <c r="DG1429" s="1"/>
      <c r="DH1429" s="1"/>
      <c r="DI1429" s="1"/>
      <c r="DJ1429" s="1"/>
      <c r="DK1429" s="1"/>
      <c r="DL1429" s="1"/>
      <c r="DM1429" s="1"/>
      <c r="DN1429" s="1"/>
      <c r="DO1429" s="1"/>
      <c r="DP1429" s="1"/>
      <c r="DQ1429" s="1"/>
      <c r="DR1429" s="1"/>
      <c r="DS1429" s="1"/>
      <c r="DT1429" s="1"/>
      <c r="DU1429" s="1"/>
      <c r="DV1429" s="1"/>
      <c r="DW1429" s="1"/>
      <c r="DX1429" s="1"/>
      <c r="DY1429" s="1"/>
      <c r="DZ1429" s="1"/>
      <c r="EA1429" s="1"/>
      <c r="EB1429" s="1"/>
      <c r="EC1429" s="1"/>
      <c r="ED1429" s="1"/>
      <c r="EE1429" s="1"/>
      <c r="EF1429" s="1"/>
      <c r="EG1429" s="1"/>
      <c r="EH1429" s="1"/>
      <c r="EI1429" s="1"/>
      <c r="EJ1429" s="1"/>
      <c r="EK1429" s="1"/>
      <c r="EL1429" s="1"/>
      <c r="EM1429" s="1"/>
      <c r="EN1429" s="1"/>
      <c r="EO1429" s="1"/>
      <c r="EP1429" s="1"/>
      <c r="EQ1429" s="1"/>
      <c r="ER1429" s="1"/>
      <c r="ES1429" s="1"/>
      <c r="ET1429" s="1"/>
      <c r="EU1429" s="1"/>
      <c r="EV1429" s="1"/>
      <c r="EW1429" s="1"/>
      <c r="EX1429" s="1"/>
      <c r="EY1429" s="1"/>
      <c r="EZ1429" s="1"/>
      <c r="FA1429" s="1"/>
      <c r="FB1429" s="1"/>
      <c r="FC1429" s="1"/>
      <c r="FD1429" s="1"/>
      <c r="FE1429" s="1"/>
      <c r="FF1429" s="1"/>
      <c r="FG1429" s="1"/>
      <c r="FH1429" s="1"/>
      <c r="FI1429" s="1"/>
      <c r="FJ1429" s="1"/>
      <c r="FK1429" s="1"/>
      <c r="FL1429" s="1"/>
      <c r="FM1429" s="1"/>
      <c r="FN1429" s="1"/>
      <c r="FO1429" s="1"/>
      <c r="FP1429" s="1"/>
      <c r="FQ1429" s="1"/>
      <c r="FR1429" s="1"/>
      <c r="FS1429" s="1"/>
      <c r="FT1429" s="1"/>
      <c r="FU1429" s="1"/>
      <c r="FV1429" s="1"/>
      <c r="FW1429" s="1"/>
      <c r="FX1429" s="1"/>
      <c r="FY1429" s="1"/>
      <c r="FZ1429" s="1"/>
      <c r="GA1429" s="1"/>
      <c r="GB1429" s="1"/>
      <c r="GC1429" s="1"/>
      <c r="GD1429" s="1"/>
      <c r="GE1429" s="1"/>
      <c r="GF1429" s="1"/>
      <c r="GG1429" s="1"/>
      <c r="GH1429" s="1"/>
      <c r="GI1429" s="1"/>
      <c r="GJ1429" s="1"/>
      <c r="GK1429" s="1"/>
      <c r="GL1429" s="1"/>
      <c r="GM1429" s="1"/>
      <c r="GN1429" s="1"/>
      <c r="GO1429" s="1"/>
      <c r="GP1429" s="1"/>
      <c r="GQ1429" s="1"/>
      <c r="GR1429" s="1"/>
      <c r="GS1429" s="1"/>
      <c r="GT1429" s="1"/>
      <c r="GU1429" s="1"/>
      <c r="GV1429" s="1"/>
      <c r="GW1429" s="1"/>
      <c r="GX1429" s="1"/>
      <c r="GY1429" s="1"/>
      <c r="GZ1429" s="1"/>
      <c r="HA1429" s="1"/>
      <c r="HB1429" s="1"/>
      <c r="HC1429" s="1"/>
      <c r="HD1429" s="1"/>
      <c r="HE1429" s="1"/>
      <c r="HF1429" s="1"/>
      <c r="HG1429" s="1"/>
      <c r="HH1429" s="1"/>
      <c r="HI1429" s="1"/>
      <c r="HJ1429" s="1"/>
      <c r="HK1429" s="1"/>
      <c r="HL1429" s="1"/>
      <c r="HM1429" s="1"/>
      <c r="HN1429" s="1"/>
      <c r="HO1429" s="1"/>
      <c r="HP1429" s="1"/>
      <c r="HQ1429" s="1"/>
      <c r="HR1429" s="1"/>
      <c r="HS1429" s="1"/>
      <c r="HT1429" s="1"/>
      <c r="HU1429" s="1"/>
      <c r="HV1429" s="1"/>
      <c r="HW1429" s="1"/>
      <c r="HX1429" s="1"/>
      <c r="HY1429" s="1"/>
      <c r="HZ1429" s="1"/>
      <c r="IA1429" s="1"/>
      <c r="IB1429" s="1"/>
      <c r="IC1429" s="1"/>
      <c r="ID1429" s="1"/>
      <c r="IE1429" s="1"/>
      <c r="IF1429" s="1"/>
      <c r="IG1429" s="1"/>
      <c r="IH1429" s="1"/>
      <c r="II1429" s="1"/>
      <c r="IJ1429" s="1"/>
      <c r="IK1429" s="1"/>
      <c r="IL1429" s="1"/>
      <c r="IM1429" s="1"/>
      <c r="IN1429" s="1"/>
      <c r="IO1429" s="1"/>
      <c r="IP1429" s="1"/>
      <c r="IQ1429" s="1"/>
      <c r="IR1429" s="1"/>
      <c r="IS1429" s="1"/>
      <c r="IT1429" s="1"/>
      <c r="IU1429" s="1"/>
      <c r="IV1429" s="1"/>
    </row>
    <row r="1430" spans="1:256" s="3" customFormat="1" ht="15" customHeight="1">
      <c r="A1430" s="1"/>
      <c r="B1430" s="1"/>
      <c r="C1430" s="1"/>
      <c r="D1430" s="1"/>
      <c r="E1430" s="1"/>
      <c r="F1430" s="1"/>
      <c r="G1430" s="1"/>
      <c r="H1430" s="1"/>
      <c r="I1430" s="1"/>
      <c r="J1430" s="1"/>
      <c r="K1430" s="19">
        <v>149</v>
      </c>
      <c r="L1430" s="12"/>
      <c r="M1430" s="12"/>
      <c r="N1430" s="14"/>
      <c r="O1430" s="14"/>
      <c r="P1430" s="14"/>
      <c r="Q1430" s="14"/>
      <c r="R1430" s="14"/>
      <c r="S1430" s="12"/>
      <c r="T1430" s="15"/>
      <c r="U1430" s="15"/>
      <c r="V1430" s="15"/>
      <c r="W1430" s="15"/>
      <c r="X1430" s="15"/>
      <c r="Y1430" s="15"/>
      <c r="Z1430" s="14"/>
      <c r="AA1430" s="14"/>
      <c r="AB1430" s="14"/>
      <c r="AC1430" s="14"/>
      <c r="AD1430" s="14"/>
      <c r="AE1430" s="14"/>
      <c r="AF1430" s="14"/>
      <c r="AG1430" s="14"/>
      <c r="AH1430" s="14"/>
      <c r="AI1430" s="14"/>
      <c r="AJ1430" s="14"/>
      <c r="AK1430" s="14"/>
      <c r="AL1430" s="14"/>
      <c r="AM1430" s="14"/>
      <c r="AN1430" s="14"/>
      <c r="AO1430" s="14"/>
      <c r="AP1430" s="14"/>
      <c r="AQ1430" s="14"/>
      <c r="AR1430" s="14"/>
      <c r="AS1430" s="16"/>
      <c r="AT1430" s="14"/>
      <c r="AU1430" s="14"/>
      <c r="AV1430" s="14"/>
      <c r="AW1430" s="14"/>
      <c r="AX1430" s="14"/>
      <c r="AY1430" s="14"/>
      <c r="AZ1430" s="14"/>
      <c r="BA1430" s="14"/>
      <c r="BB1430" s="14"/>
      <c r="BC1430" s="38"/>
      <c r="BD1430" s="14"/>
      <c r="BE1430" s="14"/>
      <c r="BF1430" s="17"/>
      <c r="BG1430" s="14"/>
      <c r="BH1430" s="14"/>
      <c r="BI1430" s="14"/>
      <c r="BJ1430" s="14"/>
      <c r="BK1430" s="14"/>
      <c r="BL1430" s="14"/>
      <c r="BM1430" s="14"/>
      <c r="BN1430" s="14"/>
      <c r="BO1430" s="14"/>
      <c r="BP1430" s="14"/>
      <c r="BQ1430" s="14"/>
      <c r="BR1430" s="14"/>
      <c r="BS1430" s="14"/>
      <c r="BT1430" s="14"/>
      <c r="BU1430" s="14"/>
      <c r="BV1430" s="14"/>
      <c r="BW1430" s="14"/>
      <c r="BX1430" s="14"/>
      <c r="BY1430" s="14"/>
      <c r="BZ1430" s="14"/>
      <c r="CA1430" s="14"/>
      <c r="CB1430" s="14"/>
      <c r="CC1430" s="14"/>
      <c r="CD1430" s="14"/>
      <c r="CE1430" s="14"/>
      <c r="CF1430" s="14"/>
      <c r="CG1430" s="14"/>
      <c r="CH1430" s="14"/>
      <c r="CI1430" s="14"/>
      <c r="CJ1430" s="14"/>
      <c r="CK1430" s="14"/>
      <c r="CL1430" s="14"/>
      <c r="CM1430" s="14"/>
      <c r="CN1430" s="14"/>
      <c r="CO1430" s="14"/>
      <c r="CP1430" s="14"/>
      <c r="CQ1430" s="14"/>
      <c r="CR1430" s="14"/>
      <c r="CS1430" s="14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/>
      <c r="DH1430" s="1"/>
      <c r="DI1430" s="1"/>
      <c r="DJ1430" s="1"/>
      <c r="DK1430" s="1"/>
      <c r="DL1430" s="1"/>
      <c r="DM1430" s="1"/>
      <c r="DN1430" s="1"/>
      <c r="DO1430" s="1"/>
      <c r="DP1430" s="1"/>
      <c r="DQ1430" s="1"/>
      <c r="DR1430" s="1"/>
      <c r="DS1430" s="1"/>
      <c r="DT1430" s="1"/>
      <c r="DU1430" s="1"/>
      <c r="DV1430" s="1"/>
      <c r="DW1430" s="1"/>
      <c r="DX1430" s="1"/>
      <c r="DY1430" s="1"/>
      <c r="DZ1430" s="1"/>
      <c r="EA1430" s="1"/>
      <c r="EB1430" s="1"/>
      <c r="EC1430" s="1"/>
      <c r="ED1430" s="1"/>
      <c r="EE1430" s="1"/>
      <c r="EF1430" s="1"/>
      <c r="EG1430" s="1"/>
      <c r="EH1430" s="1"/>
      <c r="EI1430" s="1"/>
      <c r="EJ1430" s="1"/>
      <c r="EK1430" s="1"/>
      <c r="EL1430" s="1"/>
      <c r="EM1430" s="1"/>
      <c r="EN1430" s="1"/>
      <c r="EO1430" s="1"/>
      <c r="EP1430" s="1"/>
      <c r="EQ1430" s="1"/>
      <c r="ER1430" s="1"/>
      <c r="ES1430" s="1"/>
      <c r="ET1430" s="1"/>
      <c r="EU1430" s="1"/>
      <c r="EV1430" s="1"/>
      <c r="EW1430" s="1"/>
      <c r="EX1430" s="1"/>
      <c r="EY1430" s="1"/>
      <c r="EZ1430" s="1"/>
      <c r="FA1430" s="1"/>
      <c r="FB1430" s="1"/>
      <c r="FC1430" s="1"/>
      <c r="FD1430" s="1"/>
      <c r="FE1430" s="1"/>
      <c r="FF1430" s="1"/>
      <c r="FG1430" s="1"/>
      <c r="FH1430" s="1"/>
      <c r="FI1430" s="1"/>
      <c r="FJ1430" s="1"/>
      <c r="FK1430" s="1"/>
      <c r="FL1430" s="1"/>
      <c r="FM1430" s="1"/>
      <c r="FN1430" s="1"/>
      <c r="FO1430" s="1"/>
      <c r="FP1430" s="1"/>
      <c r="FQ1430" s="1"/>
      <c r="FR1430" s="1"/>
      <c r="FS1430" s="1"/>
      <c r="FT1430" s="1"/>
      <c r="FU1430" s="1"/>
      <c r="FV1430" s="1"/>
      <c r="FW1430" s="1"/>
      <c r="FX1430" s="1"/>
      <c r="FY1430" s="1"/>
      <c r="FZ1430" s="1"/>
      <c r="GA1430" s="1"/>
      <c r="GB1430" s="1"/>
      <c r="GC1430" s="1"/>
      <c r="GD1430" s="1"/>
      <c r="GE1430" s="1"/>
      <c r="GF1430" s="1"/>
      <c r="GG1430" s="1"/>
      <c r="GH1430" s="1"/>
      <c r="GI1430" s="1"/>
      <c r="GJ1430" s="1"/>
      <c r="GK1430" s="1"/>
      <c r="GL1430" s="1"/>
      <c r="GM1430" s="1"/>
      <c r="GN1430" s="1"/>
      <c r="GO1430" s="1"/>
      <c r="GP1430" s="1"/>
      <c r="GQ1430" s="1"/>
      <c r="GR1430" s="1"/>
      <c r="GS1430" s="1"/>
      <c r="GT1430" s="1"/>
      <c r="GU1430" s="1"/>
      <c r="GV1430" s="1"/>
      <c r="GW1430" s="1"/>
      <c r="GX1430" s="1"/>
      <c r="GY1430" s="1"/>
      <c r="GZ1430" s="1"/>
      <c r="HA1430" s="1"/>
      <c r="HB1430" s="1"/>
      <c r="HC1430" s="1"/>
      <c r="HD1430" s="1"/>
      <c r="HE1430" s="1"/>
      <c r="HF1430" s="1"/>
      <c r="HG1430" s="1"/>
      <c r="HH1430" s="1"/>
      <c r="HI1430" s="1"/>
      <c r="HJ1430" s="1"/>
      <c r="HK1430" s="1"/>
      <c r="HL1430" s="1"/>
      <c r="HM1430" s="1"/>
      <c r="HN1430" s="1"/>
      <c r="HO1430" s="1"/>
      <c r="HP1430" s="1"/>
      <c r="HQ1430" s="1"/>
      <c r="HR1430" s="1"/>
      <c r="HS1430" s="1"/>
      <c r="HT1430" s="1"/>
      <c r="HU1430" s="1"/>
      <c r="HV1430" s="1"/>
      <c r="HW1430" s="1"/>
      <c r="HX1430" s="1"/>
      <c r="HY1430" s="1"/>
      <c r="HZ1430" s="1"/>
      <c r="IA1430" s="1"/>
      <c r="IB1430" s="1"/>
      <c r="IC1430" s="1"/>
      <c r="ID1430" s="1"/>
      <c r="IE1430" s="1"/>
      <c r="IF1430" s="1"/>
      <c r="IG1430" s="1"/>
      <c r="IH1430" s="1"/>
      <c r="II1430" s="1"/>
      <c r="IJ1430" s="1"/>
      <c r="IK1430" s="1"/>
      <c r="IL1430" s="1"/>
      <c r="IM1430" s="1"/>
      <c r="IN1430" s="1"/>
      <c r="IO1430" s="1"/>
      <c r="IP1430" s="1"/>
      <c r="IQ1430" s="1"/>
      <c r="IR1430" s="1"/>
      <c r="IS1430" s="1"/>
      <c r="IT1430" s="1"/>
      <c r="IU1430" s="1"/>
      <c r="IV1430" s="1"/>
    </row>
    <row r="1431" spans="1:256" s="3" customFormat="1" ht="15" customHeight="1">
      <c r="A1431" s="1"/>
      <c r="B1431" s="1"/>
      <c r="C1431" s="1"/>
      <c r="D1431" s="1"/>
      <c r="E1431" s="1"/>
      <c r="F1431" s="1"/>
      <c r="G1431" s="1"/>
      <c r="H1431" s="1"/>
      <c r="I1431" s="1"/>
      <c r="J1431" s="1"/>
      <c r="K1431" s="19">
        <v>150</v>
      </c>
      <c r="L1431" s="12"/>
      <c r="M1431" s="12"/>
      <c r="N1431" s="14"/>
      <c r="O1431" s="14"/>
      <c r="P1431" s="14"/>
      <c r="Q1431" s="14"/>
      <c r="R1431" s="14"/>
      <c r="S1431" s="12"/>
      <c r="T1431" s="15"/>
      <c r="U1431" s="15"/>
      <c r="V1431" s="15"/>
      <c r="W1431" s="15"/>
      <c r="X1431" s="15"/>
      <c r="Y1431" s="15"/>
      <c r="Z1431" s="14"/>
      <c r="AA1431" s="14"/>
      <c r="AB1431" s="14"/>
      <c r="AC1431" s="14"/>
      <c r="AD1431" s="14"/>
      <c r="AE1431" s="14"/>
      <c r="AF1431" s="14"/>
      <c r="AG1431" s="14"/>
      <c r="AH1431" s="14"/>
      <c r="AI1431" s="14"/>
      <c r="AJ1431" s="14"/>
      <c r="AK1431" s="14"/>
      <c r="AL1431" s="14"/>
      <c r="AM1431" s="14"/>
      <c r="AN1431" s="14"/>
      <c r="AO1431" s="14"/>
      <c r="AP1431" s="14"/>
      <c r="AQ1431" s="14"/>
      <c r="AR1431" s="14"/>
      <c r="AS1431" s="16"/>
      <c r="AT1431" s="14"/>
      <c r="AU1431" s="14"/>
      <c r="AV1431" s="14"/>
      <c r="AW1431" s="14"/>
      <c r="AX1431" s="14"/>
      <c r="AY1431" s="14"/>
      <c r="AZ1431" s="14"/>
      <c r="BA1431" s="14"/>
      <c r="BB1431" s="14"/>
      <c r="BC1431" s="38"/>
      <c r="BD1431" s="14"/>
      <c r="BE1431" s="14"/>
      <c r="BF1431" s="17"/>
      <c r="BG1431" s="14"/>
      <c r="BH1431" s="14"/>
      <c r="BI1431" s="14"/>
      <c r="BJ1431" s="14"/>
      <c r="BK1431" s="14"/>
      <c r="BL1431" s="14"/>
      <c r="BM1431" s="14"/>
      <c r="BN1431" s="14"/>
      <c r="BO1431" s="14"/>
      <c r="BP1431" s="14"/>
      <c r="BQ1431" s="14"/>
      <c r="BR1431" s="14"/>
      <c r="BS1431" s="14"/>
      <c r="BT1431" s="14"/>
      <c r="BU1431" s="14"/>
      <c r="BV1431" s="14"/>
      <c r="BW1431" s="14"/>
      <c r="BX1431" s="14"/>
      <c r="BY1431" s="14"/>
      <c r="BZ1431" s="14"/>
      <c r="CA1431" s="14"/>
      <c r="CB1431" s="14"/>
      <c r="CC1431" s="14"/>
      <c r="CD1431" s="14"/>
      <c r="CE1431" s="14"/>
      <c r="CF1431" s="14"/>
      <c r="CG1431" s="14"/>
      <c r="CH1431" s="14"/>
      <c r="CI1431" s="14"/>
      <c r="CJ1431" s="14"/>
      <c r="CK1431" s="14"/>
      <c r="CL1431" s="14"/>
      <c r="CM1431" s="14"/>
      <c r="CN1431" s="14"/>
      <c r="CO1431" s="14"/>
      <c r="CP1431" s="14"/>
      <c r="CQ1431" s="14"/>
      <c r="CR1431" s="14"/>
      <c r="CS1431" s="14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1"/>
      <c r="DH1431" s="1"/>
      <c r="DI1431" s="1"/>
      <c r="DJ1431" s="1"/>
      <c r="DK1431" s="1"/>
      <c r="DL1431" s="1"/>
      <c r="DM1431" s="1"/>
      <c r="DN1431" s="1"/>
      <c r="DO1431" s="1"/>
      <c r="DP1431" s="1"/>
      <c r="DQ1431" s="1"/>
      <c r="DR1431" s="1"/>
      <c r="DS1431" s="1"/>
      <c r="DT1431" s="1"/>
      <c r="DU1431" s="1"/>
      <c r="DV1431" s="1"/>
      <c r="DW1431" s="1"/>
      <c r="DX1431" s="1"/>
      <c r="DY1431" s="1"/>
      <c r="DZ1431" s="1"/>
      <c r="EA1431" s="1"/>
      <c r="EB1431" s="1"/>
      <c r="EC1431" s="1"/>
      <c r="ED1431" s="1"/>
      <c r="EE1431" s="1"/>
      <c r="EF1431" s="1"/>
      <c r="EG1431" s="1"/>
      <c r="EH1431" s="1"/>
      <c r="EI1431" s="1"/>
      <c r="EJ1431" s="1"/>
      <c r="EK1431" s="1"/>
      <c r="EL1431" s="1"/>
      <c r="EM1431" s="1"/>
      <c r="EN1431" s="1"/>
      <c r="EO1431" s="1"/>
      <c r="EP1431" s="1"/>
      <c r="EQ1431" s="1"/>
      <c r="ER1431" s="1"/>
      <c r="ES1431" s="1"/>
      <c r="ET1431" s="1"/>
      <c r="EU1431" s="1"/>
      <c r="EV1431" s="1"/>
      <c r="EW1431" s="1"/>
      <c r="EX1431" s="1"/>
      <c r="EY1431" s="1"/>
      <c r="EZ1431" s="1"/>
      <c r="FA1431" s="1"/>
      <c r="FB1431" s="1"/>
      <c r="FC1431" s="1"/>
      <c r="FD1431" s="1"/>
      <c r="FE1431" s="1"/>
      <c r="FF1431" s="1"/>
      <c r="FG1431" s="1"/>
      <c r="FH1431" s="1"/>
      <c r="FI1431" s="1"/>
      <c r="FJ1431" s="1"/>
      <c r="FK1431" s="1"/>
      <c r="FL1431" s="1"/>
      <c r="FM1431" s="1"/>
      <c r="FN1431" s="1"/>
      <c r="FO1431" s="1"/>
      <c r="FP1431" s="1"/>
      <c r="FQ1431" s="1"/>
      <c r="FR1431" s="1"/>
      <c r="FS1431" s="1"/>
      <c r="FT1431" s="1"/>
      <c r="FU1431" s="1"/>
      <c r="FV1431" s="1"/>
      <c r="FW1431" s="1"/>
      <c r="FX1431" s="1"/>
      <c r="FY1431" s="1"/>
      <c r="FZ1431" s="1"/>
      <c r="GA1431" s="1"/>
      <c r="GB1431" s="1"/>
      <c r="GC1431" s="1"/>
      <c r="GD1431" s="1"/>
      <c r="GE1431" s="1"/>
      <c r="GF1431" s="1"/>
      <c r="GG1431" s="1"/>
      <c r="GH1431" s="1"/>
      <c r="GI1431" s="1"/>
      <c r="GJ1431" s="1"/>
      <c r="GK1431" s="1"/>
      <c r="GL1431" s="1"/>
      <c r="GM1431" s="1"/>
      <c r="GN1431" s="1"/>
      <c r="GO1431" s="1"/>
      <c r="GP1431" s="1"/>
      <c r="GQ1431" s="1"/>
      <c r="GR1431" s="1"/>
      <c r="GS1431" s="1"/>
      <c r="GT1431" s="1"/>
      <c r="GU1431" s="1"/>
      <c r="GV1431" s="1"/>
      <c r="GW1431" s="1"/>
      <c r="GX1431" s="1"/>
      <c r="GY1431" s="1"/>
      <c r="GZ1431" s="1"/>
      <c r="HA1431" s="1"/>
      <c r="HB1431" s="1"/>
      <c r="HC1431" s="1"/>
      <c r="HD1431" s="1"/>
      <c r="HE1431" s="1"/>
      <c r="HF1431" s="1"/>
      <c r="HG1431" s="1"/>
      <c r="HH1431" s="1"/>
      <c r="HI1431" s="1"/>
      <c r="HJ1431" s="1"/>
      <c r="HK1431" s="1"/>
      <c r="HL1431" s="1"/>
      <c r="HM1431" s="1"/>
      <c r="HN1431" s="1"/>
      <c r="HO1431" s="1"/>
      <c r="HP1431" s="1"/>
      <c r="HQ1431" s="1"/>
      <c r="HR1431" s="1"/>
      <c r="HS1431" s="1"/>
      <c r="HT1431" s="1"/>
      <c r="HU1431" s="1"/>
      <c r="HV1431" s="1"/>
      <c r="HW1431" s="1"/>
      <c r="HX1431" s="1"/>
      <c r="HY1431" s="1"/>
      <c r="HZ1431" s="1"/>
      <c r="IA1431" s="1"/>
      <c r="IB1431" s="1"/>
      <c r="IC1431" s="1"/>
      <c r="ID1431" s="1"/>
      <c r="IE1431" s="1"/>
      <c r="IF1431" s="1"/>
      <c r="IG1431" s="1"/>
      <c r="IH1431" s="1"/>
      <c r="II1431" s="1"/>
      <c r="IJ1431" s="1"/>
      <c r="IK1431" s="1"/>
      <c r="IL1431" s="1"/>
      <c r="IM1431" s="1"/>
      <c r="IN1431" s="1"/>
      <c r="IO1431" s="1"/>
      <c r="IP1431" s="1"/>
      <c r="IQ1431" s="1"/>
      <c r="IR1431" s="1"/>
      <c r="IS1431" s="1"/>
      <c r="IT1431" s="1"/>
      <c r="IU1431" s="1"/>
      <c r="IV1431" s="1"/>
    </row>
    <row r="1432" spans="1:256" ht="15" customHeight="1">
      <c r="K1432" s="19">
        <v>151</v>
      </c>
      <c r="L1432" s="12">
        <v>3.39</v>
      </c>
      <c r="M1432" s="12">
        <v>2.62</v>
      </c>
      <c r="N1432" s="14">
        <v>0.01</v>
      </c>
      <c r="O1432" s="14">
        <v>4.2000000000000003E-2</v>
      </c>
      <c r="P1432" s="14">
        <v>4.5999999999999999E-2</v>
      </c>
      <c r="Q1432" s="14">
        <v>0.28999999999999998</v>
      </c>
      <c r="R1432" s="14">
        <v>0.72</v>
      </c>
      <c r="S1432" s="12">
        <v>0.51</v>
      </c>
      <c r="T1432" s="15"/>
      <c r="U1432" s="15"/>
      <c r="V1432" s="15"/>
      <c r="W1432" s="15"/>
      <c r="X1432" s="15"/>
      <c r="Y1432" s="15"/>
      <c r="Z1432" s="14"/>
      <c r="AA1432" s="14"/>
      <c r="AB1432" s="14"/>
      <c r="AC1432" s="14"/>
      <c r="AD1432" s="14"/>
      <c r="AE1432" s="14">
        <v>81.599999999999994</v>
      </c>
      <c r="AF1432" s="14">
        <v>18.399999999999999</v>
      </c>
      <c r="AG1432" s="14">
        <v>656</v>
      </c>
      <c r="AH1432" s="14">
        <v>3.2</v>
      </c>
      <c r="AI1432" s="14"/>
      <c r="AJ1432" s="14">
        <v>930</v>
      </c>
      <c r="AK1432" s="14">
        <v>60</v>
      </c>
      <c r="AL1432" s="14">
        <v>380</v>
      </c>
      <c r="AM1432" s="14">
        <v>120</v>
      </c>
      <c r="AN1432" s="14"/>
      <c r="AO1432" s="14"/>
      <c r="AP1432" s="14"/>
      <c r="AQ1432" s="14"/>
      <c r="AR1432" s="14"/>
      <c r="AS1432" s="16"/>
      <c r="AT1432" s="14">
        <v>1080</v>
      </c>
      <c r="AU1432" s="14"/>
      <c r="AV1432" s="14">
        <v>7.8</v>
      </c>
      <c r="AW1432" s="14">
        <v>314</v>
      </c>
      <c r="AX1432" s="14"/>
      <c r="AY1432" s="14"/>
      <c r="AZ1432" s="14"/>
      <c r="BA1432" s="14"/>
      <c r="BB1432" s="14">
        <v>5</v>
      </c>
      <c r="BC1432" s="38">
        <v>-60</v>
      </c>
      <c r="BD1432" s="14">
        <v>37.4</v>
      </c>
      <c r="BE1432" s="14"/>
      <c r="BF1432" s="17"/>
      <c r="BG1432" s="14"/>
      <c r="BH1432" s="14"/>
      <c r="BI1432" s="14"/>
      <c r="BJ1432" s="14"/>
      <c r="BK1432" s="14"/>
      <c r="BL1432" s="14"/>
      <c r="BM1432" s="14"/>
      <c r="BN1432" s="14"/>
      <c r="BO1432" s="14"/>
      <c r="BP1432" s="14"/>
      <c r="BQ1432" s="14"/>
      <c r="BR1432" s="14"/>
      <c r="BS1432" s="14"/>
      <c r="BT1432" s="14"/>
      <c r="BU1432" s="14"/>
      <c r="BV1432" s="14"/>
      <c r="BW1432" s="14"/>
      <c r="BX1432" s="14"/>
      <c r="BY1432" s="14"/>
      <c r="BZ1432" s="14"/>
      <c r="CA1432" s="14"/>
      <c r="CB1432" s="14"/>
      <c r="CC1432" s="14"/>
      <c r="CD1432" s="14"/>
      <c r="CE1432" s="14"/>
      <c r="CF1432" s="14"/>
      <c r="CG1432" s="14"/>
      <c r="CH1432" s="14"/>
      <c r="CI1432" s="14"/>
      <c r="CJ1432" s="14"/>
      <c r="CK1432" s="14"/>
      <c r="CL1432" s="14"/>
      <c r="CM1432" s="14"/>
      <c r="CN1432" s="14"/>
      <c r="CO1432" s="14"/>
      <c r="CP1432" s="14"/>
      <c r="CQ1432" s="14"/>
      <c r="CR1432" s="14"/>
      <c r="CS1432" s="14"/>
    </row>
    <row r="1433" spans="1:256" ht="15" customHeight="1">
      <c r="K1433" s="19">
        <v>151</v>
      </c>
      <c r="L1433" s="12">
        <v>3.39</v>
      </c>
      <c r="M1433" s="12">
        <v>2.62</v>
      </c>
      <c r="N1433" s="14">
        <v>0.01</v>
      </c>
      <c r="O1433" s="14">
        <v>4.2000000000000003E-2</v>
      </c>
      <c r="P1433" s="14">
        <v>4.5999999999999999E-2</v>
      </c>
      <c r="Q1433" s="14">
        <v>0.28999999999999998</v>
      </c>
      <c r="R1433" s="14">
        <v>0.72</v>
      </c>
      <c r="S1433" s="12">
        <v>0.51</v>
      </c>
      <c r="T1433" s="15"/>
      <c r="U1433" s="15"/>
      <c r="V1433" s="15"/>
      <c r="W1433" s="15"/>
      <c r="X1433" s="15"/>
      <c r="Y1433" s="15"/>
      <c r="Z1433" s="14"/>
      <c r="AA1433" s="14"/>
      <c r="AB1433" s="14"/>
      <c r="AC1433" s="14"/>
      <c r="AD1433" s="14"/>
      <c r="AE1433" s="14">
        <v>81.599999999999994</v>
      </c>
      <c r="AF1433" s="14">
        <v>18.399999999999999</v>
      </c>
      <c r="AG1433" s="14">
        <v>656</v>
      </c>
      <c r="AH1433" s="14">
        <v>3.2</v>
      </c>
      <c r="AI1433" s="14"/>
      <c r="AJ1433" s="14">
        <v>930</v>
      </c>
      <c r="AK1433" s="14">
        <v>60</v>
      </c>
      <c r="AL1433" s="14">
        <v>380</v>
      </c>
      <c r="AM1433" s="14">
        <v>120</v>
      </c>
      <c r="AN1433" s="14"/>
      <c r="AO1433" s="14"/>
      <c r="AP1433" s="14"/>
      <c r="AQ1433" s="14"/>
      <c r="AR1433" s="14"/>
      <c r="AS1433" s="16"/>
      <c r="AT1433" s="14">
        <v>1080</v>
      </c>
      <c r="AU1433" s="14"/>
      <c r="AV1433" s="14">
        <v>7.8</v>
      </c>
      <c r="AW1433" s="14">
        <v>314</v>
      </c>
      <c r="AX1433" s="14"/>
      <c r="AY1433" s="14"/>
      <c r="AZ1433" s="14"/>
      <c r="BA1433" s="14"/>
      <c r="BB1433" s="14">
        <v>5.5</v>
      </c>
      <c r="BC1433" s="38">
        <v>-40</v>
      </c>
      <c r="BD1433" s="14">
        <v>37.4</v>
      </c>
      <c r="BE1433" s="14"/>
      <c r="BF1433" s="17"/>
      <c r="BG1433" s="14"/>
      <c r="BH1433" s="14"/>
      <c r="BI1433" s="14"/>
      <c r="BJ1433" s="14"/>
      <c r="BK1433" s="14"/>
      <c r="BL1433" s="14"/>
      <c r="BM1433" s="14"/>
      <c r="BN1433" s="14"/>
      <c r="BO1433" s="14"/>
      <c r="BP1433" s="14"/>
      <c r="BQ1433" s="14"/>
      <c r="BR1433" s="14"/>
      <c r="BS1433" s="14"/>
      <c r="BT1433" s="14"/>
      <c r="BU1433" s="14"/>
      <c r="BV1433" s="14"/>
      <c r="BW1433" s="14"/>
      <c r="BX1433" s="14"/>
      <c r="BY1433" s="14"/>
      <c r="BZ1433" s="14"/>
      <c r="CA1433" s="14"/>
      <c r="CB1433" s="14"/>
      <c r="CC1433" s="14"/>
      <c r="CD1433" s="14"/>
      <c r="CE1433" s="14"/>
      <c r="CF1433" s="14"/>
      <c r="CG1433" s="14"/>
      <c r="CH1433" s="14"/>
      <c r="CI1433" s="14"/>
      <c r="CJ1433" s="14"/>
      <c r="CK1433" s="14"/>
      <c r="CL1433" s="14"/>
      <c r="CM1433" s="14"/>
      <c r="CN1433" s="14"/>
      <c r="CO1433" s="14"/>
      <c r="CP1433" s="14"/>
      <c r="CQ1433" s="14"/>
      <c r="CR1433" s="14"/>
      <c r="CS1433" s="14"/>
    </row>
    <row r="1434" spans="1:256" ht="15" customHeight="1">
      <c r="K1434" s="19">
        <v>151</v>
      </c>
      <c r="L1434" s="12">
        <v>3.39</v>
      </c>
      <c r="M1434" s="12">
        <v>2.62</v>
      </c>
      <c r="N1434" s="14">
        <v>0.01</v>
      </c>
      <c r="O1434" s="14">
        <v>4.2000000000000003E-2</v>
      </c>
      <c r="P1434" s="14">
        <v>4.5999999999999999E-2</v>
      </c>
      <c r="Q1434" s="14">
        <v>0.28999999999999998</v>
      </c>
      <c r="R1434" s="14">
        <v>0.72</v>
      </c>
      <c r="S1434" s="12">
        <v>0.51</v>
      </c>
      <c r="T1434" s="15"/>
      <c r="U1434" s="15"/>
      <c r="V1434" s="15"/>
      <c r="W1434" s="15"/>
      <c r="X1434" s="15"/>
      <c r="Y1434" s="15"/>
      <c r="Z1434" s="14"/>
      <c r="AA1434" s="14"/>
      <c r="AB1434" s="14"/>
      <c r="AC1434" s="14"/>
      <c r="AD1434" s="14"/>
      <c r="AE1434" s="14">
        <v>81.599999999999994</v>
      </c>
      <c r="AF1434" s="14">
        <v>18.399999999999999</v>
      </c>
      <c r="AG1434" s="14">
        <v>656</v>
      </c>
      <c r="AH1434" s="14">
        <v>3.2</v>
      </c>
      <c r="AI1434" s="14"/>
      <c r="AJ1434" s="14">
        <v>930</v>
      </c>
      <c r="AK1434" s="14">
        <v>60</v>
      </c>
      <c r="AL1434" s="14">
        <v>380</v>
      </c>
      <c r="AM1434" s="14">
        <v>120</v>
      </c>
      <c r="AN1434" s="14"/>
      <c r="AO1434" s="14"/>
      <c r="AP1434" s="14"/>
      <c r="AQ1434" s="14"/>
      <c r="AR1434" s="14"/>
      <c r="AS1434" s="16"/>
      <c r="AT1434" s="14">
        <v>1080</v>
      </c>
      <c r="AU1434" s="14"/>
      <c r="AV1434" s="14">
        <v>7.8</v>
      </c>
      <c r="AW1434" s="14">
        <v>314</v>
      </c>
      <c r="AX1434" s="14"/>
      <c r="AY1434" s="14"/>
      <c r="AZ1434" s="14"/>
      <c r="BA1434" s="14"/>
      <c r="BB1434" s="14">
        <v>7</v>
      </c>
      <c r="BC1434" s="38">
        <v>-20</v>
      </c>
      <c r="BD1434" s="14">
        <v>37.4</v>
      </c>
      <c r="BE1434" s="14"/>
      <c r="BF1434" s="17"/>
      <c r="BG1434" s="14"/>
      <c r="BH1434" s="14"/>
      <c r="BI1434" s="14"/>
      <c r="BJ1434" s="14"/>
      <c r="BK1434" s="14"/>
      <c r="BL1434" s="14"/>
      <c r="BM1434" s="14"/>
      <c r="BN1434" s="14"/>
      <c r="BO1434" s="14"/>
      <c r="BP1434" s="14"/>
      <c r="BQ1434" s="14"/>
      <c r="BR1434" s="14"/>
      <c r="BS1434" s="14"/>
      <c r="BT1434" s="14"/>
      <c r="BU1434" s="14"/>
      <c r="BV1434" s="14"/>
      <c r="BW1434" s="14"/>
      <c r="BX1434" s="14"/>
      <c r="BY1434" s="14"/>
      <c r="BZ1434" s="14"/>
      <c r="CA1434" s="14"/>
      <c r="CB1434" s="14"/>
      <c r="CC1434" s="14"/>
      <c r="CD1434" s="14"/>
      <c r="CE1434" s="14"/>
      <c r="CF1434" s="14"/>
      <c r="CG1434" s="14"/>
      <c r="CH1434" s="14"/>
      <c r="CI1434" s="14"/>
      <c r="CJ1434" s="14"/>
      <c r="CK1434" s="14"/>
      <c r="CL1434" s="14"/>
      <c r="CM1434" s="14"/>
      <c r="CN1434" s="14"/>
      <c r="CO1434" s="14"/>
      <c r="CP1434" s="14"/>
      <c r="CQ1434" s="14"/>
      <c r="CR1434" s="14"/>
      <c r="CS1434" s="14"/>
    </row>
    <row r="1435" spans="1:256" ht="15" customHeight="1">
      <c r="K1435" s="19">
        <v>151</v>
      </c>
      <c r="L1435" s="12">
        <v>3.39</v>
      </c>
      <c r="M1435" s="12">
        <v>2.62</v>
      </c>
      <c r="N1435" s="14">
        <v>0.01</v>
      </c>
      <c r="O1435" s="14">
        <v>4.2000000000000003E-2</v>
      </c>
      <c r="P1435" s="14">
        <v>4.5999999999999999E-2</v>
      </c>
      <c r="Q1435" s="14">
        <v>0.28999999999999998</v>
      </c>
      <c r="R1435" s="14">
        <v>0.72</v>
      </c>
      <c r="S1435" s="12">
        <v>0.51</v>
      </c>
      <c r="T1435" s="15"/>
      <c r="U1435" s="15"/>
      <c r="V1435" s="15"/>
      <c r="W1435" s="15"/>
      <c r="X1435" s="15"/>
      <c r="Y1435" s="15"/>
      <c r="Z1435" s="14"/>
      <c r="AA1435" s="14"/>
      <c r="AB1435" s="14"/>
      <c r="AC1435" s="14"/>
      <c r="AD1435" s="14"/>
      <c r="AE1435" s="14">
        <v>81.599999999999994</v>
      </c>
      <c r="AF1435" s="14">
        <v>18.399999999999999</v>
      </c>
      <c r="AG1435" s="14">
        <v>656</v>
      </c>
      <c r="AH1435" s="14">
        <v>3.2</v>
      </c>
      <c r="AI1435" s="14"/>
      <c r="AJ1435" s="14">
        <v>930</v>
      </c>
      <c r="AK1435" s="14">
        <v>60</v>
      </c>
      <c r="AL1435" s="14">
        <v>380</v>
      </c>
      <c r="AM1435" s="14">
        <v>120</v>
      </c>
      <c r="AN1435" s="14"/>
      <c r="AO1435" s="14"/>
      <c r="AP1435" s="14"/>
      <c r="AQ1435" s="14"/>
      <c r="AR1435" s="14"/>
      <c r="AS1435" s="16"/>
      <c r="AT1435" s="14">
        <v>1080</v>
      </c>
      <c r="AU1435" s="14"/>
      <c r="AV1435" s="14">
        <v>7.8</v>
      </c>
      <c r="AW1435" s="14">
        <v>314</v>
      </c>
      <c r="AX1435" s="14"/>
      <c r="AY1435" s="14"/>
      <c r="AZ1435" s="14"/>
      <c r="BA1435" s="14"/>
      <c r="BB1435" s="14">
        <v>8.5</v>
      </c>
      <c r="BC1435" s="38">
        <v>0</v>
      </c>
      <c r="BD1435" s="14">
        <v>37.4</v>
      </c>
      <c r="BE1435" s="14"/>
      <c r="BF1435" s="17"/>
      <c r="BG1435" s="14"/>
      <c r="BH1435" s="14"/>
      <c r="BI1435" s="14"/>
      <c r="BJ1435" s="14"/>
      <c r="BK1435" s="14"/>
      <c r="BL1435" s="14"/>
      <c r="BM1435" s="14"/>
      <c r="BN1435" s="14"/>
      <c r="BO1435" s="14"/>
      <c r="BP1435" s="14"/>
      <c r="BQ1435" s="14"/>
      <c r="BR1435" s="14"/>
      <c r="BS1435" s="14"/>
      <c r="BT1435" s="14"/>
      <c r="BU1435" s="14"/>
      <c r="BV1435" s="14"/>
      <c r="BW1435" s="14"/>
      <c r="BX1435" s="14"/>
      <c r="BY1435" s="14"/>
      <c r="BZ1435" s="14"/>
      <c r="CA1435" s="14"/>
      <c r="CB1435" s="14"/>
      <c r="CC1435" s="14"/>
      <c r="CD1435" s="14"/>
      <c r="CE1435" s="14"/>
      <c r="CF1435" s="14"/>
      <c r="CG1435" s="14"/>
      <c r="CH1435" s="14"/>
      <c r="CI1435" s="14"/>
      <c r="CJ1435" s="14"/>
      <c r="CK1435" s="14"/>
      <c r="CL1435" s="14"/>
      <c r="CM1435" s="14"/>
      <c r="CN1435" s="14"/>
      <c r="CO1435" s="14"/>
      <c r="CP1435" s="14"/>
      <c r="CQ1435" s="14"/>
      <c r="CR1435" s="14"/>
      <c r="CS1435" s="14"/>
    </row>
    <row r="1436" spans="1:256" ht="15" customHeight="1">
      <c r="K1436" s="19">
        <v>151</v>
      </c>
      <c r="L1436" s="12">
        <v>3.39</v>
      </c>
      <c r="M1436" s="12">
        <v>2.62</v>
      </c>
      <c r="N1436" s="14">
        <v>0.01</v>
      </c>
      <c r="O1436" s="14">
        <v>4.2000000000000003E-2</v>
      </c>
      <c r="P1436" s="14">
        <v>4.5999999999999999E-2</v>
      </c>
      <c r="Q1436" s="14">
        <v>0.28999999999999998</v>
      </c>
      <c r="R1436" s="14">
        <v>0.72</v>
      </c>
      <c r="S1436" s="12">
        <v>0.51</v>
      </c>
      <c r="T1436" s="15"/>
      <c r="U1436" s="15"/>
      <c r="V1436" s="15"/>
      <c r="W1436" s="15"/>
      <c r="X1436" s="15"/>
      <c r="Y1436" s="15"/>
      <c r="Z1436" s="14"/>
      <c r="AA1436" s="14"/>
      <c r="AB1436" s="14"/>
      <c r="AC1436" s="14"/>
      <c r="AD1436" s="14"/>
      <c r="AE1436" s="14">
        <v>81.599999999999994</v>
      </c>
      <c r="AF1436" s="14">
        <v>18.399999999999999</v>
      </c>
      <c r="AG1436" s="14">
        <v>656</v>
      </c>
      <c r="AH1436" s="14">
        <v>3.2</v>
      </c>
      <c r="AI1436" s="14"/>
      <c r="AJ1436" s="14">
        <v>930</v>
      </c>
      <c r="AK1436" s="14">
        <v>60</v>
      </c>
      <c r="AL1436" s="14">
        <v>380</v>
      </c>
      <c r="AM1436" s="14">
        <v>120</v>
      </c>
      <c r="AN1436" s="14"/>
      <c r="AO1436" s="14"/>
      <c r="AP1436" s="14"/>
      <c r="AQ1436" s="14"/>
      <c r="AR1436" s="14"/>
      <c r="AS1436" s="16"/>
      <c r="AT1436" s="14">
        <v>1080</v>
      </c>
      <c r="AU1436" s="14"/>
      <c r="AV1436" s="14">
        <v>7.8</v>
      </c>
      <c r="AW1436" s="14">
        <v>314</v>
      </c>
      <c r="AX1436" s="14"/>
      <c r="AY1436" s="14"/>
      <c r="AZ1436" s="14"/>
      <c r="BA1436" s="14"/>
      <c r="BB1436" s="14">
        <v>9</v>
      </c>
      <c r="BC1436" s="38">
        <v>20</v>
      </c>
      <c r="BD1436" s="14">
        <v>37.4</v>
      </c>
      <c r="BE1436" s="14"/>
      <c r="BF1436" s="17"/>
      <c r="BG1436" s="14"/>
      <c r="BH1436" s="14"/>
      <c r="BI1436" s="14"/>
      <c r="BJ1436" s="14"/>
      <c r="BK1436" s="14"/>
      <c r="BL1436" s="14"/>
      <c r="BM1436" s="14"/>
      <c r="BN1436" s="14"/>
      <c r="BO1436" s="14"/>
      <c r="BP1436" s="14"/>
      <c r="BQ1436" s="14"/>
      <c r="BR1436" s="14"/>
      <c r="BS1436" s="14"/>
      <c r="BT1436" s="14"/>
      <c r="BU1436" s="14"/>
      <c r="BV1436" s="14"/>
      <c r="BW1436" s="14"/>
      <c r="BX1436" s="14"/>
      <c r="BY1436" s="14"/>
      <c r="BZ1436" s="14"/>
      <c r="CA1436" s="14"/>
      <c r="CB1436" s="14"/>
      <c r="CC1436" s="14"/>
      <c r="CD1436" s="14"/>
      <c r="CE1436" s="14"/>
      <c r="CF1436" s="14"/>
      <c r="CG1436" s="14"/>
      <c r="CH1436" s="14"/>
      <c r="CI1436" s="14"/>
      <c r="CJ1436" s="14"/>
      <c r="CK1436" s="14"/>
      <c r="CL1436" s="14"/>
      <c r="CM1436" s="14"/>
      <c r="CN1436" s="14"/>
      <c r="CO1436" s="14"/>
      <c r="CP1436" s="14"/>
      <c r="CQ1436" s="14"/>
      <c r="CR1436" s="14"/>
      <c r="CS1436" s="14"/>
    </row>
    <row r="1437" spans="1:256" ht="15" customHeight="1">
      <c r="K1437" s="19">
        <v>151</v>
      </c>
      <c r="L1437" s="12">
        <v>3.39</v>
      </c>
      <c r="M1437" s="12">
        <v>2.62</v>
      </c>
      <c r="N1437" s="14">
        <v>0.01</v>
      </c>
      <c r="O1437" s="14">
        <v>4.2000000000000003E-2</v>
      </c>
      <c r="P1437" s="14">
        <v>4.5999999999999999E-2</v>
      </c>
      <c r="Q1437" s="14">
        <v>0.28999999999999998</v>
      </c>
      <c r="R1437" s="14">
        <v>0.72</v>
      </c>
      <c r="S1437" s="12">
        <v>0.51</v>
      </c>
      <c r="T1437" s="15"/>
      <c r="U1437" s="15"/>
      <c r="V1437" s="15"/>
      <c r="W1437" s="15"/>
      <c r="X1437" s="15"/>
      <c r="Y1437" s="15"/>
      <c r="Z1437" s="14"/>
      <c r="AA1437" s="14"/>
      <c r="AB1437" s="14"/>
      <c r="AC1437" s="14"/>
      <c r="AD1437" s="14"/>
      <c r="AE1437" s="14">
        <v>81.599999999999994</v>
      </c>
      <c r="AF1437" s="14">
        <v>18.399999999999999</v>
      </c>
      <c r="AG1437" s="14">
        <v>656</v>
      </c>
      <c r="AH1437" s="14">
        <v>3.2</v>
      </c>
      <c r="AI1437" s="14"/>
      <c r="AJ1437" s="14">
        <v>930</v>
      </c>
      <c r="AK1437" s="14">
        <v>60</v>
      </c>
      <c r="AL1437" s="14">
        <v>380</v>
      </c>
      <c r="AM1437" s="14">
        <v>120</v>
      </c>
      <c r="AN1437" s="14"/>
      <c r="AO1437" s="14"/>
      <c r="AP1437" s="14"/>
      <c r="AQ1437" s="14"/>
      <c r="AR1437" s="14"/>
      <c r="AS1437" s="16"/>
      <c r="AT1437" s="14">
        <v>1080</v>
      </c>
      <c r="AU1437" s="14"/>
      <c r="AV1437" s="14">
        <v>7.8</v>
      </c>
      <c r="AW1437" s="14">
        <v>314</v>
      </c>
      <c r="AX1437" s="14"/>
      <c r="AY1437" s="14"/>
      <c r="AZ1437" s="14"/>
      <c r="BA1437" s="14"/>
      <c r="BB1437" s="14">
        <v>14</v>
      </c>
      <c r="BC1437" s="38">
        <v>100</v>
      </c>
      <c r="BD1437" s="14">
        <v>37.4</v>
      </c>
      <c r="BE1437" s="14"/>
      <c r="BF1437" s="17"/>
      <c r="BG1437" s="14"/>
      <c r="BH1437" s="14"/>
      <c r="BI1437" s="14"/>
      <c r="BJ1437" s="14"/>
      <c r="BK1437" s="14"/>
      <c r="BL1437" s="14"/>
      <c r="BM1437" s="14"/>
      <c r="BN1437" s="14"/>
      <c r="BO1437" s="14"/>
      <c r="BP1437" s="14"/>
      <c r="BQ1437" s="14"/>
      <c r="BR1437" s="14"/>
      <c r="BS1437" s="14"/>
      <c r="BT1437" s="14"/>
      <c r="BU1437" s="14"/>
      <c r="BV1437" s="14"/>
      <c r="BW1437" s="14"/>
      <c r="BX1437" s="14"/>
      <c r="BY1437" s="14"/>
      <c r="BZ1437" s="14"/>
      <c r="CA1437" s="14"/>
      <c r="CB1437" s="14"/>
      <c r="CC1437" s="14"/>
      <c r="CD1437" s="14"/>
      <c r="CE1437" s="14"/>
      <c r="CF1437" s="14"/>
      <c r="CG1437" s="14"/>
      <c r="CH1437" s="14"/>
      <c r="CI1437" s="14"/>
      <c r="CJ1437" s="14"/>
      <c r="CK1437" s="14"/>
      <c r="CL1437" s="14"/>
      <c r="CM1437" s="14"/>
      <c r="CN1437" s="14"/>
      <c r="CO1437" s="14"/>
      <c r="CP1437" s="14"/>
      <c r="CQ1437" s="14"/>
      <c r="CR1437" s="14"/>
      <c r="CS1437" s="14"/>
    </row>
    <row r="1438" spans="1:256" ht="15" customHeight="1">
      <c r="K1438" s="19">
        <v>152</v>
      </c>
      <c r="L1438" s="12"/>
      <c r="M1438" s="12"/>
      <c r="N1438" s="14"/>
      <c r="O1438" s="14"/>
      <c r="P1438" s="14"/>
      <c r="Q1438" s="14"/>
      <c r="R1438" s="14"/>
      <c r="S1438" s="12"/>
      <c r="T1438" s="15"/>
      <c r="U1438" s="15"/>
      <c r="V1438" s="15"/>
      <c r="W1438" s="15"/>
      <c r="X1438" s="15"/>
      <c r="Y1438" s="15"/>
      <c r="Z1438" s="14"/>
      <c r="AA1438" s="14"/>
      <c r="AB1438" s="14"/>
      <c r="AC1438" s="14"/>
      <c r="AD1438" s="14"/>
      <c r="AE1438" s="14"/>
      <c r="AF1438" s="14"/>
      <c r="AG1438" s="14"/>
      <c r="AH1438" s="14"/>
      <c r="AI1438" s="14"/>
      <c r="AJ1438" s="14"/>
      <c r="AK1438" s="14"/>
      <c r="AL1438" s="14"/>
      <c r="AM1438" s="14"/>
      <c r="AN1438" s="14"/>
      <c r="AO1438" s="14"/>
      <c r="AP1438" s="14"/>
      <c r="AQ1438" s="14"/>
      <c r="AR1438" s="14"/>
      <c r="AS1438" s="16"/>
      <c r="AT1438" s="14"/>
      <c r="AU1438" s="14"/>
      <c r="AV1438" s="14"/>
      <c r="AW1438" s="14"/>
      <c r="AX1438" s="14"/>
      <c r="AY1438" s="14"/>
      <c r="AZ1438" s="14"/>
      <c r="BA1438" s="14"/>
      <c r="BB1438" s="14"/>
      <c r="BC1438" s="38"/>
      <c r="BD1438" s="14"/>
      <c r="BE1438" s="14"/>
      <c r="BF1438" s="17"/>
      <c r="BG1438" s="14"/>
      <c r="BH1438" s="14"/>
      <c r="BI1438" s="14"/>
      <c r="BJ1438" s="14"/>
      <c r="BK1438" s="14"/>
      <c r="BL1438" s="14"/>
      <c r="BM1438" s="14"/>
      <c r="BN1438" s="14"/>
      <c r="BO1438" s="14"/>
      <c r="BP1438" s="14"/>
      <c r="BQ1438" s="14"/>
      <c r="BR1438" s="14"/>
      <c r="BS1438" s="14"/>
      <c r="BT1438" s="14"/>
      <c r="BU1438" s="14"/>
      <c r="BV1438" s="14"/>
      <c r="BW1438" s="14"/>
      <c r="BX1438" s="14"/>
      <c r="BY1438" s="14"/>
      <c r="BZ1438" s="14"/>
      <c r="CA1438" s="14"/>
      <c r="CB1438" s="14"/>
      <c r="CC1438" s="14"/>
      <c r="CD1438" s="14"/>
      <c r="CE1438" s="14"/>
      <c r="CF1438" s="14"/>
      <c r="CG1438" s="14"/>
      <c r="CH1438" s="14"/>
      <c r="CI1438" s="14"/>
      <c r="CJ1438" s="14"/>
      <c r="CK1438" s="14"/>
      <c r="CL1438" s="14"/>
      <c r="CM1438" s="14"/>
      <c r="CN1438" s="14"/>
      <c r="CO1438" s="14"/>
      <c r="CP1438" s="14"/>
      <c r="CQ1438" s="14"/>
      <c r="CR1438" s="14"/>
      <c r="CS1438" s="14"/>
    </row>
    <row r="1439" spans="1:256" ht="15" customHeight="1">
      <c r="K1439" s="19">
        <v>153</v>
      </c>
      <c r="L1439" s="12">
        <v>3.4</v>
      </c>
      <c r="M1439" s="12">
        <v>2.66</v>
      </c>
      <c r="N1439" s="14">
        <v>0.01</v>
      </c>
      <c r="O1439" s="14">
        <v>2.1000000000000001E-2</v>
      </c>
      <c r="P1439" s="14"/>
      <c r="Q1439" s="14">
        <v>0.2</v>
      </c>
      <c r="R1439" s="14">
        <v>1.03</v>
      </c>
      <c r="S1439" s="12">
        <v>1.33</v>
      </c>
      <c r="T1439" s="15">
        <v>0.22</v>
      </c>
      <c r="U1439" s="15">
        <v>0</v>
      </c>
      <c r="V1439" s="15">
        <v>0</v>
      </c>
      <c r="W1439" s="15">
        <v>0</v>
      </c>
      <c r="X1439" s="15">
        <v>0</v>
      </c>
      <c r="Y1439" s="15">
        <v>0</v>
      </c>
      <c r="Z1439" s="14">
        <v>50</v>
      </c>
      <c r="AA1439" s="14"/>
      <c r="AB1439" s="14"/>
      <c r="AC1439" s="14">
        <v>5</v>
      </c>
      <c r="AD1439" s="14">
        <v>90</v>
      </c>
      <c r="AE1439" s="14"/>
      <c r="AF1439" s="14"/>
      <c r="AG1439" s="14"/>
      <c r="AH1439" s="14"/>
      <c r="AI1439" s="14"/>
      <c r="AJ1439" s="14">
        <v>920</v>
      </c>
      <c r="AK1439" s="14">
        <v>120</v>
      </c>
      <c r="AL1439" s="14">
        <v>240</v>
      </c>
      <c r="AM1439" s="14">
        <v>120</v>
      </c>
      <c r="AN1439" s="14"/>
      <c r="AO1439" s="14"/>
      <c r="AP1439" s="14"/>
      <c r="AQ1439" s="14"/>
      <c r="AR1439" s="14"/>
      <c r="AS1439" s="16"/>
      <c r="AT1439" s="14">
        <v>825</v>
      </c>
      <c r="AU1439" s="14"/>
      <c r="AV1439" s="14"/>
      <c r="AW1439" s="14"/>
      <c r="AX1439" s="14"/>
      <c r="AY1439" s="14"/>
      <c r="AZ1439" s="14"/>
      <c r="BA1439" s="14"/>
      <c r="BB1439" s="14"/>
      <c r="BC1439" s="38"/>
      <c r="BD1439" s="14"/>
      <c r="BE1439" s="14"/>
      <c r="BF1439" s="17"/>
      <c r="BG1439" s="14"/>
      <c r="BH1439" s="14"/>
      <c r="BI1439" s="14"/>
      <c r="BJ1439" s="14"/>
      <c r="BK1439" s="14"/>
      <c r="BL1439" s="14"/>
      <c r="BM1439" s="14"/>
      <c r="BN1439" s="14"/>
      <c r="BO1439" s="14"/>
      <c r="BP1439" s="14"/>
      <c r="BQ1439" s="14"/>
      <c r="BR1439" s="14"/>
      <c r="BS1439" s="14"/>
      <c r="BT1439" s="14"/>
      <c r="BU1439" s="14"/>
      <c r="BV1439" s="14"/>
      <c r="BW1439" s="14"/>
      <c r="BX1439" s="14"/>
      <c r="BY1439" s="14"/>
      <c r="BZ1439" s="14"/>
      <c r="CA1439" s="14"/>
      <c r="CB1439" s="14"/>
      <c r="CC1439" s="14"/>
      <c r="CD1439" s="14"/>
      <c r="CE1439" s="14"/>
      <c r="CF1439" s="14"/>
      <c r="CG1439" s="14"/>
      <c r="CH1439" s="14"/>
      <c r="CI1439" s="14"/>
      <c r="CJ1439" s="14"/>
      <c r="CK1439" s="14"/>
      <c r="CL1439" s="14"/>
      <c r="CM1439" s="14"/>
      <c r="CN1439" s="14"/>
      <c r="CO1439" s="14"/>
      <c r="CP1439" s="14"/>
      <c r="CQ1439" s="14"/>
      <c r="CR1439" s="14"/>
      <c r="CS1439" s="14"/>
    </row>
    <row r="1440" spans="1:256" ht="15" customHeight="1">
      <c r="K1440" s="19">
        <v>154</v>
      </c>
      <c r="L1440" s="12"/>
      <c r="M1440" s="12"/>
      <c r="N1440" s="14"/>
      <c r="O1440" s="14"/>
      <c r="P1440" s="14"/>
      <c r="Q1440" s="14"/>
      <c r="R1440" s="14"/>
      <c r="S1440" s="12"/>
      <c r="T1440" s="15"/>
      <c r="U1440" s="15"/>
      <c r="V1440" s="15"/>
      <c r="W1440" s="15"/>
      <c r="X1440" s="15"/>
      <c r="Y1440" s="15"/>
      <c r="Z1440" s="14"/>
      <c r="AA1440" s="14"/>
      <c r="AB1440" s="14"/>
      <c r="AC1440" s="14"/>
      <c r="AD1440" s="14"/>
      <c r="AE1440" s="14"/>
      <c r="AF1440" s="14"/>
      <c r="AG1440" s="14"/>
      <c r="AH1440" s="14"/>
      <c r="AI1440" s="14"/>
      <c r="AJ1440" s="14"/>
      <c r="AK1440" s="14"/>
      <c r="AL1440" s="14"/>
      <c r="AM1440" s="14"/>
      <c r="AN1440" s="14"/>
      <c r="AO1440" s="14"/>
      <c r="AP1440" s="14"/>
      <c r="AQ1440" s="14"/>
      <c r="AR1440" s="14"/>
      <c r="AS1440" s="16"/>
      <c r="AT1440" s="14"/>
      <c r="AU1440" s="14"/>
      <c r="AV1440" s="14"/>
      <c r="AW1440" s="14"/>
      <c r="AX1440" s="14"/>
      <c r="AY1440" s="14"/>
      <c r="AZ1440" s="14"/>
      <c r="BA1440" s="14"/>
      <c r="BB1440" s="14"/>
      <c r="BC1440" s="38"/>
      <c r="BD1440" s="14"/>
      <c r="BE1440" s="14"/>
      <c r="BF1440" s="17"/>
      <c r="BG1440" s="14"/>
      <c r="BH1440" s="14"/>
      <c r="BI1440" s="14"/>
      <c r="BJ1440" s="14"/>
      <c r="BK1440" s="14"/>
      <c r="BL1440" s="14"/>
      <c r="BM1440" s="14"/>
      <c r="BN1440" s="14"/>
      <c r="BO1440" s="14"/>
      <c r="BP1440" s="14"/>
      <c r="BQ1440" s="14"/>
      <c r="BR1440" s="14"/>
      <c r="BS1440" s="14"/>
      <c r="BT1440" s="14"/>
      <c r="BU1440" s="14"/>
      <c r="BV1440" s="14"/>
      <c r="BW1440" s="14"/>
      <c r="BX1440" s="14"/>
      <c r="BY1440" s="14"/>
      <c r="BZ1440" s="14"/>
      <c r="CA1440" s="14"/>
      <c r="CB1440" s="14"/>
      <c r="CC1440" s="14"/>
      <c r="CD1440" s="14"/>
      <c r="CE1440" s="14"/>
      <c r="CF1440" s="14"/>
      <c r="CG1440" s="14"/>
      <c r="CH1440" s="14"/>
      <c r="CI1440" s="14"/>
      <c r="CJ1440" s="14"/>
      <c r="CK1440" s="14"/>
      <c r="CL1440" s="14"/>
      <c r="CM1440" s="14"/>
      <c r="CN1440" s="14"/>
      <c r="CO1440" s="14"/>
      <c r="CP1440" s="14"/>
      <c r="CQ1440" s="14"/>
      <c r="CR1440" s="14"/>
      <c r="CS1440" s="14"/>
    </row>
    <row r="1441" spans="11:97" ht="15" customHeight="1">
      <c r="K1441" s="19">
        <v>155</v>
      </c>
      <c r="L1441" s="12"/>
      <c r="M1441" s="12"/>
      <c r="N1441" s="14"/>
      <c r="O1441" s="14"/>
      <c r="P1441" s="14"/>
      <c r="Q1441" s="14"/>
      <c r="R1441" s="14"/>
      <c r="S1441" s="12"/>
      <c r="T1441" s="15"/>
      <c r="U1441" s="15"/>
      <c r="V1441" s="15"/>
      <c r="W1441" s="15"/>
      <c r="X1441" s="15"/>
      <c r="Y1441" s="15"/>
      <c r="Z1441" s="14"/>
      <c r="AA1441" s="14"/>
      <c r="AB1441" s="14"/>
      <c r="AC1441" s="14"/>
      <c r="AD1441" s="14"/>
      <c r="AE1441" s="14"/>
      <c r="AF1441" s="14"/>
      <c r="AG1441" s="14"/>
      <c r="AH1441" s="14"/>
      <c r="AI1441" s="14"/>
      <c r="AJ1441" s="14"/>
      <c r="AK1441" s="14"/>
      <c r="AL1441" s="14"/>
      <c r="AM1441" s="14"/>
      <c r="AN1441" s="14"/>
      <c r="AO1441" s="14"/>
      <c r="AP1441" s="14"/>
      <c r="AQ1441" s="14"/>
      <c r="AR1441" s="14"/>
      <c r="AS1441" s="16"/>
      <c r="AT1441" s="14"/>
      <c r="AU1441" s="14"/>
      <c r="AV1441" s="14"/>
      <c r="AW1441" s="14"/>
      <c r="AX1441" s="14"/>
      <c r="AY1441" s="14"/>
      <c r="AZ1441" s="14"/>
      <c r="BA1441" s="14"/>
      <c r="BB1441" s="14"/>
      <c r="BC1441" s="38"/>
      <c r="BD1441" s="14"/>
      <c r="BE1441" s="14"/>
      <c r="BF1441" s="17"/>
      <c r="BG1441" s="14"/>
      <c r="BH1441" s="14"/>
      <c r="BI1441" s="14"/>
      <c r="BJ1441" s="14"/>
      <c r="BK1441" s="14"/>
      <c r="BL1441" s="14"/>
      <c r="BM1441" s="14"/>
      <c r="BN1441" s="14"/>
      <c r="BO1441" s="14"/>
      <c r="BP1441" s="14"/>
      <c r="BQ1441" s="14"/>
      <c r="BR1441" s="14"/>
      <c r="BS1441" s="14"/>
      <c r="BT1441" s="14"/>
      <c r="BU1441" s="14"/>
      <c r="BV1441" s="14"/>
      <c r="BW1441" s="14"/>
      <c r="BX1441" s="14"/>
      <c r="BY1441" s="14"/>
      <c r="BZ1441" s="14"/>
      <c r="CA1441" s="14"/>
      <c r="CB1441" s="14"/>
      <c r="CC1441" s="14"/>
      <c r="CD1441" s="14"/>
      <c r="CE1441" s="14"/>
      <c r="CF1441" s="14"/>
      <c r="CG1441" s="14"/>
      <c r="CH1441" s="14"/>
      <c r="CI1441" s="14"/>
      <c r="CJ1441" s="14"/>
      <c r="CK1441" s="14"/>
      <c r="CL1441" s="14"/>
      <c r="CM1441" s="14"/>
      <c r="CN1441" s="14"/>
      <c r="CO1441" s="14"/>
      <c r="CP1441" s="14"/>
      <c r="CQ1441" s="14"/>
      <c r="CR1441" s="14"/>
      <c r="CS1441" s="14"/>
    </row>
    <row r="1442" spans="11:97" ht="15" customHeight="1">
      <c r="K1442" s="19">
        <v>156</v>
      </c>
      <c r="L1442" s="12"/>
      <c r="M1442" s="12"/>
      <c r="N1442" s="14"/>
      <c r="O1442" s="14"/>
      <c r="P1442" s="14"/>
      <c r="Q1442" s="14"/>
      <c r="R1442" s="14"/>
      <c r="S1442" s="12"/>
      <c r="T1442" s="15"/>
      <c r="U1442" s="15"/>
      <c r="V1442" s="15"/>
      <c r="W1442" s="15"/>
      <c r="X1442" s="15"/>
      <c r="Y1442" s="15"/>
      <c r="Z1442" s="14"/>
      <c r="AA1442" s="14"/>
      <c r="AB1442" s="14"/>
      <c r="AC1442" s="14"/>
      <c r="AD1442" s="14"/>
      <c r="AE1442" s="14"/>
      <c r="AF1442" s="14"/>
      <c r="AG1442" s="14"/>
      <c r="AH1442" s="14"/>
      <c r="AI1442" s="14"/>
      <c r="AJ1442" s="14"/>
      <c r="AK1442" s="14"/>
      <c r="AL1442" s="14"/>
      <c r="AM1442" s="14"/>
      <c r="AN1442" s="14"/>
      <c r="AO1442" s="14"/>
      <c r="AP1442" s="14"/>
      <c r="AQ1442" s="14"/>
      <c r="AR1442" s="14"/>
      <c r="AS1442" s="16"/>
      <c r="AT1442" s="14"/>
      <c r="AU1442" s="14"/>
      <c r="AV1442" s="14"/>
      <c r="AW1442" s="14"/>
      <c r="AX1442" s="14"/>
      <c r="AY1442" s="14"/>
      <c r="AZ1442" s="14"/>
      <c r="BA1442" s="14"/>
      <c r="BB1442" s="14"/>
      <c r="BC1442" s="38"/>
      <c r="BD1442" s="14"/>
      <c r="BE1442" s="14"/>
      <c r="BF1442" s="17"/>
      <c r="BG1442" s="14"/>
      <c r="BH1442" s="14"/>
      <c r="BI1442" s="14"/>
      <c r="BJ1442" s="14"/>
      <c r="BK1442" s="14"/>
      <c r="BL1442" s="14"/>
      <c r="BM1442" s="14"/>
      <c r="BN1442" s="14"/>
      <c r="BO1442" s="14"/>
      <c r="BP1442" s="14"/>
      <c r="BQ1442" s="14"/>
      <c r="BR1442" s="14"/>
      <c r="BS1442" s="14"/>
      <c r="BT1442" s="14"/>
      <c r="BU1442" s="14"/>
      <c r="BV1442" s="14"/>
      <c r="BW1442" s="14"/>
      <c r="BX1442" s="14"/>
      <c r="BY1442" s="14"/>
      <c r="BZ1442" s="14"/>
      <c r="CA1442" s="14"/>
      <c r="CB1442" s="14"/>
      <c r="CC1442" s="14"/>
      <c r="CD1442" s="14"/>
      <c r="CE1442" s="14"/>
      <c r="CF1442" s="14"/>
      <c r="CG1442" s="14"/>
      <c r="CH1442" s="14"/>
      <c r="CI1442" s="14"/>
      <c r="CJ1442" s="14"/>
      <c r="CK1442" s="14"/>
      <c r="CL1442" s="14"/>
      <c r="CM1442" s="14"/>
      <c r="CN1442" s="14"/>
      <c r="CO1442" s="14"/>
      <c r="CP1442" s="14"/>
      <c r="CQ1442" s="14"/>
      <c r="CR1442" s="14"/>
      <c r="CS1442" s="14"/>
    </row>
    <row r="1443" spans="11:97" ht="15" customHeight="1">
      <c r="K1443" s="19">
        <v>157</v>
      </c>
      <c r="L1443" s="12">
        <v>3.68</v>
      </c>
      <c r="M1443" s="12">
        <v>1.06</v>
      </c>
      <c r="N1443" s="14">
        <v>5.0000000000000001E-3</v>
      </c>
      <c r="O1443" s="14">
        <v>5.0000000000000001E-3</v>
      </c>
      <c r="P1443" s="14">
        <v>0.05</v>
      </c>
      <c r="Q1443" s="14">
        <v>0.06</v>
      </c>
      <c r="R1443" s="14">
        <v>0.04</v>
      </c>
      <c r="S1443" s="12"/>
      <c r="T1443" s="15"/>
      <c r="U1443" s="15"/>
      <c r="V1443" s="15">
        <v>0.48</v>
      </c>
      <c r="W1443" s="15"/>
      <c r="X1443" s="15"/>
      <c r="Y1443" s="15"/>
      <c r="Z1443" s="14">
        <v>339</v>
      </c>
      <c r="AA1443" s="14"/>
      <c r="AB1443" s="14">
        <v>29.4</v>
      </c>
      <c r="AC1443" s="14"/>
      <c r="AD1443" s="14"/>
      <c r="AE1443" s="14">
        <v>88</v>
      </c>
      <c r="AF1443" s="14">
        <v>12</v>
      </c>
      <c r="AG1443" s="14"/>
      <c r="AH1443" s="14"/>
      <c r="AI1443" s="14"/>
      <c r="AJ1443" s="14">
        <v>920</v>
      </c>
      <c r="AK1443" s="14">
        <v>90</v>
      </c>
      <c r="AL1443" s="14">
        <v>400</v>
      </c>
      <c r="AM1443" s="14">
        <v>100</v>
      </c>
      <c r="AN1443" s="14"/>
      <c r="AO1443" s="14"/>
      <c r="AP1443" s="14"/>
      <c r="AQ1443" s="14"/>
      <c r="AR1443" s="14"/>
      <c r="AS1443" s="16"/>
      <c r="AT1443" s="14"/>
      <c r="AU1443" s="14"/>
      <c r="AV1443" s="14"/>
      <c r="AW1443" s="14"/>
      <c r="AX1443" s="14"/>
      <c r="AY1443" s="14"/>
      <c r="AZ1443" s="14"/>
      <c r="BA1443" s="14">
        <v>197.8</v>
      </c>
      <c r="BB1443" s="14"/>
      <c r="BC1443" s="38"/>
      <c r="BD1443" s="14"/>
      <c r="BE1443" s="14"/>
      <c r="BF1443" s="17"/>
      <c r="BG1443" s="14"/>
      <c r="BH1443" s="14"/>
      <c r="BI1443" s="14"/>
      <c r="BJ1443" s="14"/>
      <c r="BK1443" s="14"/>
      <c r="BL1443" s="14"/>
      <c r="BM1443" s="14"/>
      <c r="BN1443" s="14"/>
      <c r="BO1443" s="14"/>
      <c r="BP1443" s="14"/>
      <c r="BQ1443" s="14"/>
      <c r="BR1443" s="14"/>
      <c r="BS1443" s="14"/>
      <c r="BT1443" s="14"/>
      <c r="BU1443" s="14"/>
      <c r="BV1443" s="14"/>
      <c r="BW1443" s="14"/>
      <c r="BX1443" s="14"/>
      <c r="BY1443" s="14"/>
      <c r="BZ1443" s="14"/>
      <c r="CA1443" s="14"/>
      <c r="CB1443" s="14"/>
      <c r="CC1443" s="14"/>
      <c r="CD1443" s="14"/>
      <c r="CE1443" s="14"/>
      <c r="CF1443" s="14"/>
      <c r="CG1443" s="14"/>
      <c r="CH1443" s="14"/>
      <c r="CI1443" s="14"/>
      <c r="CJ1443" s="14"/>
      <c r="CK1443" s="14"/>
      <c r="CL1443" s="14"/>
      <c r="CM1443" s="14"/>
      <c r="CN1443" s="14"/>
      <c r="CO1443" s="14"/>
      <c r="CP1443" s="14"/>
      <c r="CQ1443" s="14"/>
      <c r="CR1443" s="14"/>
      <c r="CS1443" s="14"/>
    </row>
    <row r="1444" spans="11:97" ht="15" customHeight="1">
      <c r="K1444" s="19">
        <v>157</v>
      </c>
      <c r="L1444" s="12">
        <v>3.68</v>
      </c>
      <c r="M1444" s="12">
        <v>1.06</v>
      </c>
      <c r="N1444" s="14">
        <v>5.0000000000000001E-3</v>
      </c>
      <c r="O1444" s="14">
        <v>5.0000000000000001E-3</v>
      </c>
      <c r="P1444" s="14">
        <v>0.05</v>
      </c>
      <c r="Q1444" s="14">
        <v>0.06</v>
      </c>
      <c r="R1444" s="14">
        <v>0.04</v>
      </c>
      <c r="S1444" s="12"/>
      <c r="T1444" s="15"/>
      <c r="U1444" s="15"/>
      <c r="V1444" s="15">
        <v>0.48</v>
      </c>
      <c r="W1444" s="15"/>
      <c r="X1444" s="15"/>
      <c r="Y1444" s="15"/>
      <c r="Z1444" s="14">
        <v>438</v>
      </c>
      <c r="AA1444" s="14"/>
      <c r="AB1444" s="14">
        <v>25</v>
      </c>
      <c r="AC1444" s="14"/>
      <c r="AD1444" s="14"/>
      <c r="AE1444" s="14">
        <v>12</v>
      </c>
      <c r="AF1444" s="14">
        <v>88</v>
      </c>
      <c r="AG1444" s="14"/>
      <c r="AH1444" s="14"/>
      <c r="AI1444" s="14"/>
      <c r="AJ1444" s="14">
        <v>920</v>
      </c>
      <c r="AK1444" s="14">
        <v>90</v>
      </c>
      <c r="AL1444" s="14">
        <v>400</v>
      </c>
      <c r="AM1444" s="14">
        <v>100</v>
      </c>
      <c r="AN1444" s="14"/>
      <c r="AO1444" s="14"/>
      <c r="AP1444" s="14"/>
      <c r="AQ1444" s="14"/>
      <c r="AR1444" s="14"/>
      <c r="AS1444" s="16"/>
      <c r="AT1444" s="14"/>
      <c r="AU1444" s="14"/>
      <c r="AV1444" s="14"/>
      <c r="AW1444" s="14"/>
      <c r="AX1444" s="14"/>
      <c r="AY1444" s="14"/>
      <c r="AZ1444" s="14"/>
      <c r="BA1444" s="14">
        <v>288.5</v>
      </c>
      <c r="BB1444" s="14"/>
      <c r="BC1444" s="38"/>
      <c r="BD1444" s="14"/>
      <c r="BE1444" s="14"/>
      <c r="BF1444" s="17"/>
      <c r="BG1444" s="14"/>
      <c r="BH1444" s="14"/>
      <c r="BI1444" s="14"/>
      <c r="BJ1444" s="14"/>
      <c r="BK1444" s="14"/>
      <c r="BL1444" s="14"/>
      <c r="BM1444" s="14"/>
      <c r="BN1444" s="14"/>
      <c r="BO1444" s="14"/>
      <c r="BP1444" s="14"/>
      <c r="BQ1444" s="14"/>
      <c r="BR1444" s="14"/>
      <c r="BS1444" s="14"/>
      <c r="BT1444" s="14"/>
      <c r="BU1444" s="14"/>
      <c r="BV1444" s="14"/>
      <c r="BW1444" s="14"/>
      <c r="BX1444" s="14"/>
      <c r="BY1444" s="14"/>
      <c r="BZ1444" s="14"/>
      <c r="CA1444" s="14"/>
      <c r="CB1444" s="14"/>
      <c r="CC1444" s="14"/>
      <c r="CD1444" s="14"/>
      <c r="CE1444" s="14"/>
      <c r="CF1444" s="14"/>
      <c r="CG1444" s="14"/>
      <c r="CH1444" s="14"/>
      <c r="CI1444" s="14"/>
      <c r="CJ1444" s="14"/>
      <c r="CK1444" s="14"/>
      <c r="CL1444" s="14"/>
      <c r="CM1444" s="14"/>
      <c r="CN1444" s="14"/>
      <c r="CO1444" s="14"/>
      <c r="CP1444" s="14"/>
      <c r="CQ1444" s="14"/>
      <c r="CR1444" s="14"/>
      <c r="CS1444" s="14"/>
    </row>
    <row r="1445" spans="11:97" ht="15" customHeight="1">
      <c r="K1445" s="19">
        <v>157</v>
      </c>
      <c r="L1445" s="12">
        <v>3.44</v>
      </c>
      <c r="M1445" s="12">
        <v>1.22</v>
      </c>
      <c r="N1445" s="14">
        <v>5.0000000000000001E-3</v>
      </c>
      <c r="O1445" s="14">
        <v>5.0000000000000001E-3</v>
      </c>
      <c r="P1445" s="14">
        <v>0.05</v>
      </c>
      <c r="Q1445" s="14">
        <v>0.1</v>
      </c>
      <c r="R1445" s="14">
        <v>0.05</v>
      </c>
      <c r="S1445" s="12"/>
      <c r="T1445" s="15"/>
      <c r="U1445" s="15"/>
      <c r="V1445" s="15">
        <v>4.88</v>
      </c>
      <c r="W1445" s="15"/>
      <c r="X1445" s="15"/>
      <c r="Y1445" s="15"/>
      <c r="Z1445" s="14">
        <v>472</v>
      </c>
      <c r="AA1445" s="14"/>
      <c r="AB1445" s="14">
        <v>17.2</v>
      </c>
      <c r="AC1445" s="14"/>
      <c r="AD1445" s="14"/>
      <c r="AE1445" s="14">
        <v>52.1</v>
      </c>
      <c r="AF1445" s="14">
        <v>47.9</v>
      </c>
      <c r="AG1445" s="14"/>
      <c r="AH1445" s="14"/>
      <c r="AI1445" s="14"/>
      <c r="AJ1445" s="14">
        <v>920</v>
      </c>
      <c r="AK1445" s="14">
        <v>90</v>
      </c>
      <c r="AL1445" s="14">
        <v>400</v>
      </c>
      <c r="AM1445" s="14">
        <v>100</v>
      </c>
      <c r="AN1445" s="14"/>
      <c r="AO1445" s="14"/>
      <c r="AP1445" s="14"/>
      <c r="AQ1445" s="14"/>
      <c r="AR1445" s="14"/>
      <c r="AS1445" s="16"/>
      <c r="AT1445" s="14"/>
      <c r="AU1445" s="14"/>
      <c r="AV1445" s="14"/>
      <c r="AW1445" s="14"/>
      <c r="AX1445" s="14"/>
      <c r="AY1445" s="14"/>
      <c r="AZ1445" s="14"/>
      <c r="BA1445" s="14">
        <v>246.9</v>
      </c>
      <c r="BB1445" s="14"/>
      <c r="BC1445" s="38"/>
      <c r="BD1445" s="14"/>
      <c r="BE1445" s="14"/>
      <c r="BF1445" s="17"/>
      <c r="BG1445" s="14"/>
      <c r="BH1445" s="14"/>
      <c r="BI1445" s="14"/>
      <c r="BJ1445" s="14"/>
      <c r="BK1445" s="14"/>
      <c r="BL1445" s="14"/>
      <c r="BM1445" s="14"/>
      <c r="BN1445" s="14"/>
      <c r="BO1445" s="14"/>
      <c r="BP1445" s="14"/>
      <c r="BQ1445" s="14"/>
      <c r="BR1445" s="14"/>
      <c r="BS1445" s="14"/>
      <c r="BT1445" s="14"/>
      <c r="BU1445" s="14"/>
      <c r="BV1445" s="14"/>
      <c r="BW1445" s="14"/>
      <c r="BX1445" s="14"/>
      <c r="BY1445" s="14"/>
      <c r="BZ1445" s="14"/>
      <c r="CA1445" s="14"/>
      <c r="CB1445" s="14"/>
      <c r="CC1445" s="14"/>
      <c r="CD1445" s="14"/>
      <c r="CE1445" s="14"/>
      <c r="CF1445" s="14"/>
      <c r="CG1445" s="14"/>
      <c r="CH1445" s="14"/>
      <c r="CI1445" s="14"/>
      <c r="CJ1445" s="14"/>
      <c r="CK1445" s="14"/>
      <c r="CL1445" s="14"/>
      <c r="CM1445" s="14"/>
      <c r="CN1445" s="14"/>
      <c r="CO1445" s="14"/>
      <c r="CP1445" s="14"/>
      <c r="CQ1445" s="14"/>
      <c r="CR1445" s="14"/>
      <c r="CS1445" s="14"/>
    </row>
    <row r="1446" spans="11:97" ht="15" customHeight="1">
      <c r="K1446" s="19">
        <v>157</v>
      </c>
      <c r="L1446" s="12">
        <v>3.44</v>
      </c>
      <c r="M1446" s="12">
        <v>1.22</v>
      </c>
      <c r="N1446" s="14">
        <v>5.0000000000000001E-3</v>
      </c>
      <c r="O1446" s="14">
        <v>5.0000000000000001E-3</v>
      </c>
      <c r="P1446" s="14">
        <v>0.05</v>
      </c>
      <c r="Q1446" s="14">
        <v>0.1</v>
      </c>
      <c r="R1446" s="14">
        <v>0.05</v>
      </c>
      <c r="S1446" s="12"/>
      <c r="T1446" s="15"/>
      <c r="U1446" s="15"/>
      <c r="V1446" s="15">
        <v>4.88</v>
      </c>
      <c r="W1446" s="15"/>
      <c r="X1446" s="15"/>
      <c r="Y1446" s="15"/>
      <c r="Z1446" s="14">
        <v>563</v>
      </c>
      <c r="AA1446" s="14"/>
      <c r="AB1446" s="14">
        <v>14.4</v>
      </c>
      <c r="AC1446" s="14"/>
      <c r="AD1446" s="14"/>
      <c r="AE1446" s="14">
        <v>91</v>
      </c>
      <c r="AF1446" s="14">
        <v>9</v>
      </c>
      <c r="AG1446" s="14"/>
      <c r="AH1446" s="14"/>
      <c r="AI1446" s="14"/>
      <c r="AJ1446" s="14">
        <v>920</v>
      </c>
      <c r="AK1446" s="14">
        <v>90</v>
      </c>
      <c r="AL1446" s="14">
        <v>400</v>
      </c>
      <c r="AM1446" s="14">
        <v>100</v>
      </c>
      <c r="AN1446" s="14"/>
      <c r="AO1446" s="14"/>
      <c r="AP1446" s="14"/>
      <c r="AQ1446" s="14"/>
      <c r="AR1446" s="14"/>
      <c r="AS1446" s="16"/>
      <c r="AT1446" s="14"/>
      <c r="AU1446" s="14"/>
      <c r="AV1446" s="14"/>
      <c r="AW1446" s="14"/>
      <c r="AX1446" s="14"/>
      <c r="AY1446" s="14"/>
      <c r="AZ1446" s="14"/>
      <c r="BA1446" s="14">
        <v>341.2</v>
      </c>
      <c r="BB1446" s="14"/>
      <c r="BC1446" s="38"/>
      <c r="BD1446" s="14"/>
      <c r="BE1446" s="14"/>
      <c r="BF1446" s="17"/>
      <c r="BG1446" s="14"/>
      <c r="BH1446" s="14"/>
      <c r="BI1446" s="14"/>
      <c r="BJ1446" s="14"/>
      <c r="BK1446" s="14"/>
      <c r="BL1446" s="14"/>
      <c r="BM1446" s="14"/>
      <c r="BN1446" s="14"/>
      <c r="BO1446" s="14"/>
      <c r="BP1446" s="14"/>
      <c r="BQ1446" s="14"/>
      <c r="BR1446" s="14"/>
      <c r="BS1446" s="14"/>
      <c r="BT1446" s="14"/>
      <c r="BU1446" s="14"/>
      <c r="BV1446" s="14"/>
      <c r="BW1446" s="14"/>
      <c r="BX1446" s="14"/>
      <c r="BY1446" s="14"/>
      <c r="BZ1446" s="14"/>
      <c r="CA1446" s="14"/>
      <c r="CB1446" s="14"/>
      <c r="CC1446" s="14"/>
      <c r="CD1446" s="14"/>
      <c r="CE1446" s="14"/>
      <c r="CF1446" s="14"/>
      <c r="CG1446" s="14"/>
      <c r="CH1446" s="14"/>
      <c r="CI1446" s="14"/>
      <c r="CJ1446" s="14"/>
      <c r="CK1446" s="14"/>
      <c r="CL1446" s="14"/>
      <c r="CM1446" s="14"/>
      <c r="CN1446" s="14"/>
      <c r="CO1446" s="14"/>
      <c r="CP1446" s="14"/>
      <c r="CQ1446" s="14"/>
      <c r="CR1446" s="14"/>
      <c r="CS1446" s="14"/>
    </row>
    <row r="1447" spans="11:97" ht="15" customHeight="1">
      <c r="K1447" s="19">
        <v>158</v>
      </c>
      <c r="L1447" s="12">
        <v>3.8</v>
      </c>
      <c r="M1447" s="12">
        <v>2.6</v>
      </c>
      <c r="N1447" s="14">
        <v>2.4E-2</v>
      </c>
      <c r="O1447" s="14">
        <v>3.6999999999999998E-2</v>
      </c>
      <c r="P1447" s="14">
        <v>5.6000000000000001E-2</v>
      </c>
      <c r="Q1447" s="14">
        <v>0.25800000000000001</v>
      </c>
      <c r="R1447" s="14">
        <v>2.3E-2</v>
      </c>
      <c r="S1447" s="12">
        <v>0.32100000000000001</v>
      </c>
      <c r="T1447" s="15">
        <v>1E-3</v>
      </c>
      <c r="U1447" s="15">
        <v>2.5999999999999999E-2</v>
      </c>
      <c r="V1447" s="15">
        <v>0</v>
      </c>
      <c r="W1447" s="15">
        <v>0</v>
      </c>
      <c r="X1447" s="15">
        <v>0</v>
      </c>
      <c r="Y1447" s="15">
        <v>0</v>
      </c>
      <c r="Z1447" s="14"/>
      <c r="AA1447" s="14"/>
      <c r="AB1447" s="14"/>
      <c r="AC1447" s="14"/>
      <c r="AD1447" s="14"/>
      <c r="AE1447" s="14"/>
      <c r="AF1447" s="14"/>
      <c r="AG1447" s="14"/>
      <c r="AH1447" s="14"/>
      <c r="AI1447" s="14"/>
      <c r="AJ1447" s="14">
        <v>900</v>
      </c>
      <c r="AK1447" s="14">
        <v>60</v>
      </c>
      <c r="AL1447" s="14">
        <v>270</v>
      </c>
      <c r="AM1447" s="14">
        <v>90</v>
      </c>
      <c r="AN1447" s="14"/>
      <c r="AO1447" s="14"/>
      <c r="AP1447" s="14"/>
      <c r="AQ1447" s="14"/>
      <c r="AR1447" s="14"/>
      <c r="AS1447" s="16"/>
      <c r="AT1447" s="14">
        <v>1570</v>
      </c>
      <c r="AU1447" s="14">
        <v>1385</v>
      </c>
      <c r="AV1447" s="14">
        <v>3</v>
      </c>
      <c r="AW1447" s="14"/>
      <c r="AX1447" s="14"/>
      <c r="AY1447" s="14"/>
      <c r="AZ1447" s="14"/>
      <c r="BA1447" s="14">
        <v>475</v>
      </c>
      <c r="BB1447" s="14">
        <v>58</v>
      </c>
      <c r="BC1447" s="38">
        <v>21</v>
      </c>
      <c r="BD1447" s="14"/>
      <c r="BE1447" s="14"/>
      <c r="BF1447" s="17">
        <v>10.5</v>
      </c>
      <c r="BG1447" s="14"/>
      <c r="BH1447" s="14"/>
      <c r="BI1447" s="14"/>
      <c r="BJ1447" s="14"/>
      <c r="BK1447" s="14"/>
      <c r="BL1447" s="14"/>
      <c r="BM1447" s="14"/>
      <c r="BN1447" s="14"/>
      <c r="BO1447" s="14"/>
      <c r="BP1447" s="14"/>
      <c r="BQ1447" s="14"/>
      <c r="BR1447" s="14"/>
      <c r="BS1447" s="14"/>
      <c r="BT1447" s="14"/>
      <c r="BU1447" s="14"/>
      <c r="BV1447" s="14"/>
      <c r="BW1447" s="14"/>
      <c r="BX1447" s="14"/>
      <c r="BY1447" s="14"/>
      <c r="BZ1447" s="14"/>
      <c r="CA1447" s="14"/>
      <c r="CB1447" s="14"/>
      <c r="CC1447" s="14"/>
      <c r="CD1447" s="14"/>
      <c r="CE1447" s="14"/>
      <c r="CF1447" s="14"/>
      <c r="CG1447" s="14"/>
      <c r="CH1447" s="14"/>
      <c r="CI1447" s="14"/>
      <c r="CJ1447" s="14"/>
      <c r="CK1447" s="14"/>
      <c r="CL1447" s="14"/>
      <c r="CM1447" s="14"/>
      <c r="CN1447" s="14"/>
      <c r="CO1447" s="14"/>
      <c r="CP1447" s="14"/>
      <c r="CQ1447" s="14"/>
      <c r="CR1447" s="14"/>
      <c r="CS1447" s="14"/>
    </row>
    <row r="1448" spans="11:97" ht="15" customHeight="1">
      <c r="K1448" s="19">
        <v>158</v>
      </c>
      <c r="L1448" s="12">
        <v>3.8</v>
      </c>
      <c r="M1448" s="12">
        <v>2.6</v>
      </c>
      <c r="N1448" s="14">
        <v>2.4E-2</v>
      </c>
      <c r="O1448" s="14">
        <v>3.6999999999999998E-2</v>
      </c>
      <c r="P1448" s="14">
        <v>5.6000000000000001E-2</v>
      </c>
      <c r="Q1448" s="14">
        <v>0.25800000000000001</v>
      </c>
      <c r="R1448" s="14">
        <v>2.3E-2</v>
      </c>
      <c r="S1448" s="12">
        <v>0.32100000000000001</v>
      </c>
      <c r="T1448" s="15">
        <v>1E-3</v>
      </c>
      <c r="U1448" s="15">
        <v>2.5999999999999999E-2</v>
      </c>
      <c r="V1448" s="15">
        <v>0</v>
      </c>
      <c r="W1448" s="15">
        <v>0</v>
      </c>
      <c r="X1448" s="15">
        <v>0</v>
      </c>
      <c r="Y1448" s="15">
        <v>0</v>
      </c>
      <c r="Z1448" s="14"/>
      <c r="AA1448" s="14"/>
      <c r="AB1448" s="14"/>
      <c r="AC1448" s="14"/>
      <c r="AD1448" s="14"/>
      <c r="AE1448" s="14"/>
      <c r="AF1448" s="14"/>
      <c r="AG1448" s="14"/>
      <c r="AH1448" s="14"/>
      <c r="AI1448" s="14"/>
      <c r="AJ1448" s="14">
        <v>900</v>
      </c>
      <c r="AK1448" s="14">
        <v>60</v>
      </c>
      <c r="AL1448" s="14">
        <v>300</v>
      </c>
      <c r="AM1448" s="14">
        <v>90</v>
      </c>
      <c r="AN1448" s="14"/>
      <c r="AO1448" s="14"/>
      <c r="AP1448" s="14"/>
      <c r="AQ1448" s="14"/>
      <c r="AR1448" s="14"/>
      <c r="AS1448" s="16"/>
      <c r="AT1448" s="14">
        <v>1400</v>
      </c>
      <c r="AU1448" s="14">
        <v>1260</v>
      </c>
      <c r="AV1448" s="14">
        <v>6</v>
      </c>
      <c r="AW1448" s="14"/>
      <c r="AX1448" s="14"/>
      <c r="AY1448" s="14"/>
      <c r="AZ1448" s="14"/>
      <c r="BA1448" s="14">
        <v>435</v>
      </c>
      <c r="BB1448" s="14">
        <v>78</v>
      </c>
      <c r="BC1448" s="38">
        <v>21</v>
      </c>
      <c r="BD1448" s="14"/>
      <c r="BE1448" s="14"/>
      <c r="BF1448" s="17">
        <v>17</v>
      </c>
      <c r="BG1448" s="14"/>
      <c r="BH1448" s="14"/>
      <c r="BI1448" s="14"/>
      <c r="BJ1448" s="14"/>
      <c r="BK1448" s="14"/>
      <c r="BL1448" s="14"/>
      <c r="BM1448" s="14"/>
      <c r="BN1448" s="14"/>
      <c r="BO1448" s="14"/>
      <c r="BP1448" s="14"/>
      <c r="BQ1448" s="14"/>
      <c r="BR1448" s="14"/>
      <c r="BS1448" s="14"/>
      <c r="BT1448" s="14"/>
      <c r="BU1448" s="14"/>
      <c r="BV1448" s="14"/>
      <c r="BW1448" s="14"/>
      <c r="BX1448" s="14"/>
      <c r="BY1448" s="14"/>
      <c r="BZ1448" s="14"/>
      <c r="CA1448" s="14"/>
      <c r="CB1448" s="14"/>
      <c r="CC1448" s="14"/>
      <c r="CD1448" s="14"/>
      <c r="CE1448" s="14"/>
      <c r="CF1448" s="14"/>
      <c r="CG1448" s="14"/>
      <c r="CH1448" s="14"/>
      <c r="CI1448" s="14"/>
      <c r="CJ1448" s="14"/>
      <c r="CK1448" s="14"/>
      <c r="CL1448" s="14"/>
      <c r="CM1448" s="14"/>
      <c r="CN1448" s="14"/>
      <c r="CO1448" s="14"/>
      <c r="CP1448" s="14"/>
      <c r="CQ1448" s="14"/>
      <c r="CR1448" s="14"/>
      <c r="CS1448" s="14"/>
    </row>
    <row r="1449" spans="11:97" ht="15" customHeight="1">
      <c r="K1449" s="19">
        <v>158</v>
      </c>
      <c r="L1449" s="12">
        <v>3.8</v>
      </c>
      <c r="M1449" s="12">
        <v>2.6</v>
      </c>
      <c r="N1449" s="14">
        <v>2.4E-2</v>
      </c>
      <c r="O1449" s="14">
        <v>3.6999999999999998E-2</v>
      </c>
      <c r="P1449" s="14">
        <v>5.6000000000000001E-2</v>
      </c>
      <c r="Q1449" s="14">
        <v>0.25800000000000001</v>
      </c>
      <c r="R1449" s="14">
        <v>2.3E-2</v>
      </c>
      <c r="S1449" s="12">
        <v>0.32100000000000001</v>
      </c>
      <c r="T1449" s="15">
        <v>1E-3</v>
      </c>
      <c r="U1449" s="15">
        <v>2.5999999999999999E-2</v>
      </c>
      <c r="V1449" s="15">
        <v>0</v>
      </c>
      <c r="W1449" s="15">
        <v>0</v>
      </c>
      <c r="X1449" s="15">
        <v>0</v>
      </c>
      <c r="Y1449" s="15">
        <v>0</v>
      </c>
      <c r="Z1449" s="14"/>
      <c r="AA1449" s="14"/>
      <c r="AB1449" s="14"/>
      <c r="AC1449" s="14"/>
      <c r="AD1449" s="14"/>
      <c r="AE1449" s="14"/>
      <c r="AF1449" s="14"/>
      <c r="AG1449" s="14"/>
      <c r="AH1449" s="14"/>
      <c r="AI1449" s="14"/>
      <c r="AJ1449" s="14">
        <v>900</v>
      </c>
      <c r="AK1449" s="14">
        <v>60</v>
      </c>
      <c r="AL1449" s="14">
        <v>330</v>
      </c>
      <c r="AM1449" s="14">
        <v>90</v>
      </c>
      <c r="AN1449" s="14"/>
      <c r="AO1449" s="14"/>
      <c r="AP1449" s="14"/>
      <c r="AQ1449" s="14"/>
      <c r="AR1449" s="14"/>
      <c r="AS1449" s="16"/>
      <c r="AT1449" s="14">
        <v>1250</v>
      </c>
      <c r="AU1449" s="14">
        <v>1070</v>
      </c>
      <c r="AV1449" s="14">
        <v>9</v>
      </c>
      <c r="AW1449" s="14"/>
      <c r="AX1449" s="14"/>
      <c r="AY1449" s="14"/>
      <c r="AZ1449" s="14"/>
      <c r="BA1449" s="14">
        <v>400</v>
      </c>
      <c r="BB1449" s="14">
        <v>100</v>
      </c>
      <c r="BC1449" s="38">
        <v>21</v>
      </c>
      <c r="BD1449" s="14"/>
      <c r="BE1449" s="14"/>
      <c r="BF1449" s="17">
        <v>20.5</v>
      </c>
      <c r="BG1449" s="14"/>
      <c r="BH1449" s="14"/>
      <c r="BI1449" s="14"/>
      <c r="BJ1449" s="14"/>
      <c r="BK1449" s="14"/>
      <c r="BL1449" s="14"/>
      <c r="BM1449" s="14"/>
      <c r="BN1449" s="14"/>
      <c r="BO1449" s="14"/>
      <c r="BP1449" s="14"/>
      <c r="BQ1449" s="14"/>
      <c r="BR1449" s="14"/>
      <c r="BS1449" s="14"/>
      <c r="BT1449" s="14"/>
      <c r="BU1449" s="14"/>
      <c r="BV1449" s="14"/>
      <c r="BW1449" s="14"/>
      <c r="BX1449" s="14"/>
      <c r="BY1449" s="14"/>
      <c r="BZ1449" s="14"/>
      <c r="CA1449" s="14"/>
      <c r="CB1449" s="14"/>
      <c r="CC1449" s="14"/>
      <c r="CD1449" s="14"/>
      <c r="CE1449" s="14"/>
      <c r="CF1449" s="14"/>
      <c r="CG1449" s="14"/>
      <c r="CH1449" s="14"/>
      <c r="CI1449" s="14"/>
      <c r="CJ1449" s="14"/>
      <c r="CK1449" s="14"/>
      <c r="CL1449" s="14"/>
      <c r="CM1449" s="14"/>
      <c r="CN1449" s="14"/>
      <c r="CO1449" s="14"/>
      <c r="CP1449" s="14"/>
      <c r="CQ1449" s="14"/>
      <c r="CR1449" s="14"/>
      <c r="CS1449" s="14"/>
    </row>
    <row r="1450" spans="11:97" ht="15" customHeight="1">
      <c r="K1450" s="19">
        <v>158</v>
      </c>
      <c r="L1450" s="12">
        <v>3.8</v>
      </c>
      <c r="M1450" s="12">
        <v>2.6</v>
      </c>
      <c r="N1450" s="14">
        <v>2.4E-2</v>
      </c>
      <c r="O1450" s="14">
        <v>3.6999999999999998E-2</v>
      </c>
      <c r="P1450" s="14">
        <v>5.6000000000000001E-2</v>
      </c>
      <c r="Q1450" s="14">
        <v>0.25800000000000001</v>
      </c>
      <c r="R1450" s="14">
        <v>2.3E-2</v>
      </c>
      <c r="S1450" s="12">
        <v>0.32100000000000001</v>
      </c>
      <c r="T1450" s="15">
        <v>1E-3</v>
      </c>
      <c r="U1450" s="15">
        <v>2.5999999999999999E-2</v>
      </c>
      <c r="V1450" s="15">
        <v>0</v>
      </c>
      <c r="W1450" s="15">
        <v>0</v>
      </c>
      <c r="X1450" s="15">
        <v>0</v>
      </c>
      <c r="Y1450" s="15">
        <v>0</v>
      </c>
      <c r="Z1450" s="14"/>
      <c r="AA1450" s="14"/>
      <c r="AB1450" s="14"/>
      <c r="AC1450" s="14"/>
      <c r="AD1450" s="14"/>
      <c r="AE1450" s="14"/>
      <c r="AF1450" s="14"/>
      <c r="AG1450" s="14"/>
      <c r="AH1450" s="14"/>
      <c r="AI1450" s="14"/>
      <c r="AJ1450" s="14">
        <v>900</v>
      </c>
      <c r="AK1450" s="14">
        <v>60</v>
      </c>
      <c r="AL1450" s="14">
        <v>360</v>
      </c>
      <c r="AM1450" s="14">
        <v>90</v>
      </c>
      <c r="AN1450" s="14"/>
      <c r="AO1450" s="14"/>
      <c r="AP1450" s="14"/>
      <c r="AQ1450" s="14"/>
      <c r="AR1450" s="14"/>
      <c r="AS1450" s="16"/>
      <c r="AT1450" s="14">
        <v>1050</v>
      </c>
      <c r="AU1450" s="14">
        <v>900</v>
      </c>
      <c r="AV1450" s="14">
        <v>10</v>
      </c>
      <c r="AW1450" s="14"/>
      <c r="AX1450" s="14"/>
      <c r="AY1450" s="14"/>
      <c r="AZ1450" s="14"/>
      <c r="BA1450" s="14">
        <v>335</v>
      </c>
      <c r="BB1450" s="14">
        <v>102</v>
      </c>
      <c r="BC1450" s="38">
        <v>21</v>
      </c>
      <c r="BD1450" s="14"/>
      <c r="BE1450" s="14"/>
      <c r="BF1450" s="17">
        <v>26.5</v>
      </c>
      <c r="BG1450" s="14"/>
      <c r="BH1450" s="14"/>
      <c r="BI1450" s="14"/>
      <c r="BJ1450" s="14"/>
      <c r="BK1450" s="14"/>
      <c r="BL1450" s="14"/>
      <c r="BM1450" s="14"/>
      <c r="BN1450" s="14"/>
      <c r="BO1450" s="14"/>
      <c r="BP1450" s="14"/>
      <c r="BQ1450" s="14"/>
      <c r="BR1450" s="14"/>
      <c r="BS1450" s="14"/>
      <c r="BT1450" s="14"/>
      <c r="BU1450" s="14"/>
      <c r="BV1450" s="14"/>
      <c r="BW1450" s="14"/>
      <c r="BX1450" s="14"/>
      <c r="BY1450" s="14"/>
      <c r="BZ1450" s="14"/>
      <c r="CA1450" s="14"/>
      <c r="CB1450" s="14"/>
      <c r="CC1450" s="14"/>
      <c r="CD1450" s="14"/>
      <c r="CE1450" s="14"/>
      <c r="CF1450" s="14"/>
      <c r="CG1450" s="14"/>
      <c r="CH1450" s="14"/>
      <c r="CI1450" s="14"/>
      <c r="CJ1450" s="14"/>
      <c r="CK1450" s="14"/>
      <c r="CL1450" s="14"/>
      <c r="CM1450" s="14"/>
      <c r="CN1450" s="14"/>
      <c r="CO1450" s="14"/>
      <c r="CP1450" s="14"/>
      <c r="CQ1450" s="14"/>
      <c r="CR1450" s="14"/>
      <c r="CS1450" s="14"/>
    </row>
    <row r="1451" spans="11:97" ht="15" customHeight="1">
      <c r="K1451" s="19">
        <v>158</v>
      </c>
      <c r="L1451" s="12">
        <v>3.81</v>
      </c>
      <c r="M1451" s="12">
        <v>2.64</v>
      </c>
      <c r="N1451" s="14">
        <v>1.7000000000000001E-2</v>
      </c>
      <c r="O1451" s="14">
        <v>3.6999999999999998E-2</v>
      </c>
      <c r="P1451" s="14">
        <v>5.1999999999999998E-2</v>
      </c>
      <c r="Q1451" s="14">
        <v>0.28999999999999998</v>
      </c>
      <c r="R1451" s="14">
        <v>1.57</v>
      </c>
      <c r="S1451" s="12">
        <v>0.32500000000000001</v>
      </c>
      <c r="T1451" s="15">
        <v>0.47099999999999997</v>
      </c>
      <c r="U1451" s="15">
        <v>3.2000000000000001E-2</v>
      </c>
      <c r="V1451" s="15">
        <v>0</v>
      </c>
      <c r="W1451" s="15">
        <v>0</v>
      </c>
      <c r="X1451" s="15">
        <v>0</v>
      </c>
      <c r="Y1451" s="15">
        <v>0</v>
      </c>
      <c r="Z1451" s="14"/>
      <c r="AA1451" s="14"/>
      <c r="AB1451" s="14"/>
      <c r="AC1451" s="14"/>
      <c r="AD1451" s="14"/>
      <c r="AE1451" s="14"/>
      <c r="AF1451" s="14"/>
      <c r="AG1451" s="14"/>
      <c r="AH1451" s="14"/>
      <c r="AI1451" s="14"/>
      <c r="AJ1451" s="14">
        <v>900</v>
      </c>
      <c r="AK1451" s="14">
        <v>60</v>
      </c>
      <c r="AL1451" s="14">
        <v>270</v>
      </c>
      <c r="AM1451" s="14">
        <v>90</v>
      </c>
      <c r="AN1451" s="14"/>
      <c r="AO1451" s="14"/>
      <c r="AP1451" s="14"/>
      <c r="AQ1451" s="14"/>
      <c r="AR1451" s="14"/>
      <c r="AS1451" s="16"/>
      <c r="AT1451" s="14">
        <v>1340</v>
      </c>
      <c r="AU1451" s="14">
        <v>1200</v>
      </c>
      <c r="AV1451" s="14">
        <v>2</v>
      </c>
      <c r="AW1451" s="14"/>
      <c r="AX1451" s="14"/>
      <c r="AY1451" s="14"/>
      <c r="AZ1451" s="14"/>
      <c r="BA1451" s="14">
        <v>470</v>
      </c>
      <c r="BB1451" s="14">
        <v>40</v>
      </c>
      <c r="BC1451" s="38">
        <v>21</v>
      </c>
      <c r="BD1451" s="14"/>
      <c r="BE1451" s="14"/>
      <c r="BF1451" s="17">
        <v>14</v>
      </c>
      <c r="BG1451" s="14"/>
      <c r="BH1451" s="14"/>
      <c r="BI1451" s="14"/>
      <c r="BJ1451" s="14"/>
      <c r="BK1451" s="14"/>
      <c r="BL1451" s="14"/>
      <c r="BM1451" s="14"/>
      <c r="BN1451" s="14"/>
      <c r="BO1451" s="14"/>
      <c r="BP1451" s="14"/>
      <c r="BQ1451" s="14"/>
      <c r="BR1451" s="14"/>
      <c r="BS1451" s="14"/>
      <c r="BT1451" s="14"/>
      <c r="BU1451" s="14"/>
      <c r="BV1451" s="14"/>
      <c r="BW1451" s="14"/>
      <c r="BX1451" s="14"/>
      <c r="BY1451" s="14"/>
      <c r="BZ1451" s="14"/>
      <c r="CA1451" s="14"/>
      <c r="CB1451" s="14"/>
      <c r="CC1451" s="14"/>
      <c r="CD1451" s="14"/>
      <c r="CE1451" s="14"/>
      <c r="CF1451" s="14"/>
      <c r="CG1451" s="14"/>
      <c r="CH1451" s="14"/>
      <c r="CI1451" s="14"/>
      <c r="CJ1451" s="14"/>
      <c r="CK1451" s="14"/>
      <c r="CL1451" s="14"/>
      <c r="CM1451" s="14"/>
      <c r="CN1451" s="14"/>
      <c r="CO1451" s="14"/>
      <c r="CP1451" s="14"/>
      <c r="CQ1451" s="14"/>
      <c r="CR1451" s="14"/>
      <c r="CS1451" s="14"/>
    </row>
    <row r="1452" spans="11:97" ht="15" customHeight="1">
      <c r="K1452" s="19">
        <v>158</v>
      </c>
      <c r="L1452" s="12">
        <v>3.81</v>
      </c>
      <c r="M1452" s="12">
        <v>2.64</v>
      </c>
      <c r="N1452" s="14">
        <v>1.7000000000000001E-2</v>
      </c>
      <c r="O1452" s="14">
        <v>3.6999999999999998E-2</v>
      </c>
      <c r="P1452" s="14">
        <v>5.1999999999999998E-2</v>
      </c>
      <c r="Q1452" s="14">
        <v>0.28999999999999998</v>
      </c>
      <c r="R1452" s="14">
        <v>1.57</v>
      </c>
      <c r="S1452" s="12">
        <v>0.32500000000000001</v>
      </c>
      <c r="T1452" s="15">
        <v>0.47099999999999997</v>
      </c>
      <c r="U1452" s="15">
        <v>3.2000000000000001E-2</v>
      </c>
      <c r="V1452" s="15">
        <v>0</v>
      </c>
      <c r="W1452" s="15">
        <v>0</v>
      </c>
      <c r="X1452" s="15">
        <v>0</v>
      </c>
      <c r="Y1452" s="15">
        <v>0</v>
      </c>
      <c r="Z1452" s="14"/>
      <c r="AA1452" s="14"/>
      <c r="AB1452" s="14"/>
      <c r="AC1452" s="14"/>
      <c r="AD1452" s="14"/>
      <c r="AE1452" s="14"/>
      <c r="AF1452" s="14"/>
      <c r="AG1452" s="14"/>
      <c r="AH1452" s="14"/>
      <c r="AI1452" s="14"/>
      <c r="AJ1452" s="14">
        <v>900</v>
      </c>
      <c r="AK1452" s="14">
        <v>60</v>
      </c>
      <c r="AL1452" s="14">
        <v>300</v>
      </c>
      <c r="AM1452" s="14">
        <v>90</v>
      </c>
      <c r="AN1452" s="14"/>
      <c r="AO1452" s="14"/>
      <c r="AP1452" s="14"/>
      <c r="AQ1452" s="14"/>
      <c r="AR1452" s="14"/>
      <c r="AS1452" s="16"/>
      <c r="AT1452" s="14">
        <v>1300</v>
      </c>
      <c r="AU1452" s="14">
        <v>1130</v>
      </c>
      <c r="AV1452" s="14">
        <v>2</v>
      </c>
      <c r="AW1452" s="14"/>
      <c r="AX1452" s="14"/>
      <c r="AY1452" s="14"/>
      <c r="AZ1452" s="14"/>
      <c r="BA1452" s="14">
        <v>425</v>
      </c>
      <c r="BB1452" s="14">
        <v>42.5</v>
      </c>
      <c r="BC1452" s="38">
        <v>21</v>
      </c>
      <c r="BD1452" s="14"/>
      <c r="BE1452" s="14"/>
      <c r="BF1452" s="17">
        <v>19</v>
      </c>
      <c r="BG1452" s="14"/>
      <c r="BH1452" s="14"/>
      <c r="BI1452" s="14"/>
      <c r="BJ1452" s="14"/>
      <c r="BK1452" s="14"/>
      <c r="BL1452" s="14"/>
      <c r="BM1452" s="14"/>
      <c r="BN1452" s="14"/>
      <c r="BO1452" s="14"/>
      <c r="BP1452" s="14"/>
      <c r="BQ1452" s="14"/>
      <c r="BR1452" s="14"/>
      <c r="BS1452" s="14"/>
      <c r="BT1452" s="14"/>
      <c r="BU1452" s="14"/>
      <c r="BV1452" s="14"/>
      <c r="BW1452" s="14"/>
      <c r="BX1452" s="14"/>
      <c r="BY1452" s="14"/>
      <c r="BZ1452" s="14"/>
      <c r="CA1452" s="14"/>
      <c r="CB1452" s="14"/>
      <c r="CC1452" s="14"/>
      <c r="CD1452" s="14"/>
      <c r="CE1452" s="14"/>
      <c r="CF1452" s="14"/>
      <c r="CG1452" s="14"/>
      <c r="CH1452" s="14"/>
      <c r="CI1452" s="14"/>
      <c r="CJ1452" s="14"/>
      <c r="CK1452" s="14"/>
      <c r="CL1452" s="14"/>
      <c r="CM1452" s="14"/>
      <c r="CN1452" s="14"/>
      <c r="CO1452" s="14"/>
      <c r="CP1452" s="14"/>
      <c r="CQ1452" s="14"/>
      <c r="CR1452" s="14"/>
      <c r="CS1452" s="14"/>
    </row>
    <row r="1453" spans="11:97" ht="15" customHeight="1">
      <c r="K1453" s="19">
        <v>158</v>
      </c>
      <c r="L1453" s="12">
        <v>3.81</v>
      </c>
      <c r="M1453" s="12">
        <v>2.64</v>
      </c>
      <c r="N1453" s="14">
        <v>1.7000000000000001E-2</v>
      </c>
      <c r="O1453" s="14">
        <v>3.6999999999999998E-2</v>
      </c>
      <c r="P1453" s="14">
        <v>5.1999999999999998E-2</v>
      </c>
      <c r="Q1453" s="14">
        <v>0.28999999999999998</v>
      </c>
      <c r="R1453" s="14">
        <v>1.57</v>
      </c>
      <c r="S1453" s="12">
        <v>0.32500000000000001</v>
      </c>
      <c r="T1453" s="15">
        <v>0.47099999999999997</v>
      </c>
      <c r="U1453" s="15">
        <v>3.2000000000000001E-2</v>
      </c>
      <c r="V1453" s="15">
        <v>0</v>
      </c>
      <c r="W1453" s="15">
        <v>0</v>
      </c>
      <c r="X1453" s="15">
        <v>0</v>
      </c>
      <c r="Y1453" s="15">
        <v>0</v>
      </c>
      <c r="Z1453" s="14"/>
      <c r="AA1453" s="14"/>
      <c r="AB1453" s="14"/>
      <c r="AC1453" s="14"/>
      <c r="AD1453" s="14"/>
      <c r="AE1453" s="14"/>
      <c r="AF1453" s="14"/>
      <c r="AG1453" s="14"/>
      <c r="AH1453" s="14"/>
      <c r="AI1453" s="14"/>
      <c r="AJ1453" s="14">
        <v>900</v>
      </c>
      <c r="AK1453" s="14">
        <v>60</v>
      </c>
      <c r="AL1453" s="14">
        <v>330</v>
      </c>
      <c r="AM1453" s="14">
        <v>90</v>
      </c>
      <c r="AN1453" s="14"/>
      <c r="AO1453" s="14"/>
      <c r="AP1453" s="14"/>
      <c r="AQ1453" s="14"/>
      <c r="AR1453" s="14"/>
      <c r="AS1453" s="16"/>
      <c r="AT1453" s="14">
        <v>1150</v>
      </c>
      <c r="AU1453" s="14">
        <v>990</v>
      </c>
      <c r="AV1453" s="14">
        <v>4</v>
      </c>
      <c r="AW1453" s="14"/>
      <c r="AX1453" s="14"/>
      <c r="AY1453" s="14"/>
      <c r="AZ1453" s="14"/>
      <c r="BA1453" s="14">
        <v>385</v>
      </c>
      <c r="BB1453" s="14">
        <v>58</v>
      </c>
      <c r="BC1453" s="38">
        <v>21</v>
      </c>
      <c r="BD1453" s="14"/>
      <c r="BE1453" s="14"/>
      <c r="BF1453" s="17">
        <v>23</v>
      </c>
      <c r="BG1453" s="14"/>
      <c r="BH1453" s="14"/>
      <c r="BI1453" s="14"/>
      <c r="BJ1453" s="14"/>
      <c r="BK1453" s="14"/>
      <c r="BL1453" s="14"/>
      <c r="BM1453" s="14"/>
      <c r="BN1453" s="14"/>
      <c r="BO1453" s="14"/>
      <c r="BP1453" s="14"/>
      <c r="BQ1453" s="14"/>
      <c r="BR1453" s="14"/>
      <c r="BS1453" s="14"/>
      <c r="BT1453" s="14"/>
      <c r="BU1453" s="14"/>
      <c r="BV1453" s="14"/>
      <c r="BW1453" s="14"/>
      <c r="BX1453" s="14"/>
      <c r="BY1453" s="14"/>
      <c r="BZ1453" s="14"/>
      <c r="CA1453" s="14"/>
      <c r="CB1453" s="14"/>
      <c r="CC1453" s="14"/>
      <c r="CD1453" s="14"/>
      <c r="CE1453" s="14"/>
      <c r="CF1453" s="14"/>
      <c r="CG1453" s="14"/>
      <c r="CH1453" s="14"/>
      <c r="CI1453" s="14"/>
      <c r="CJ1453" s="14"/>
      <c r="CK1453" s="14"/>
      <c r="CL1453" s="14"/>
      <c r="CM1453" s="14"/>
      <c r="CN1453" s="14"/>
      <c r="CO1453" s="14"/>
      <c r="CP1453" s="14"/>
      <c r="CQ1453" s="14"/>
      <c r="CR1453" s="14"/>
      <c r="CS1453" s="14"/>
    </row>
    <row r="1454" spans="11:97" ht="15" customHeight="1">
      <c r="K1454" s="19">
        <v>158</v>
      </c>
      <c r="L1454" s="12">
        <v>3.81</v>
      </c>
      <c r="M1454" s="12">
        <v>2.64</v>
      </c>
      <c r="N1454" s="14">
        <v>1.7000000000000001E-2</v>
      </c>
      <c r="O1454" s="14">
        <v>3.6999999999999998E-2</v>
      </c>
      <c r="P1454" s="14">
        <v>5.1999999999999998E-2</v>
      </c>
      <c r="Q1454" s="14">
        <v>0.28999999999999998</v>
      </c>
      <c r="R1454" s="14">
        <v>1.57</v>
      </c>
      <c r="S1454" s="12">
        <v>0.32500000000000001</v>
      </c>
      <c r="T1454" s="15">
        <v>0.47099999999999997</v>
      </c>
      <c r="U1454" s="15">
        <v>3.2000000000000001E-2</v>
      </c>
      <c r="V1454" s="15">
        <v>0</v>
      </c>
      <c r="W1454" s="15">
        <v>0</v>
      </c>
      <c r="X1454" s="15">
        <v>0</v>
      </c>
      <c r="Y1454" s="15">
        <v>0</v>
      </c>
      <c r="Z1454" s="14"/>
      <c r="AA1454" s="14"/>
      <c r="AB1454" s="14"/>
      <c r="AC1454" s="14"/>
      <c r="AD1454" s="14"/>
      <c r="AE1454" s="14"/>
      <c r="AF1454" s="14"/>
      <c r="AG1454" s="14"/>
      <c r="AH1454" s="14"/>
      <c r="AI1454" s="14"/>
      <c r="AJ1454" s="14">
        <v>900</v>
      </c>
      <c r="AK1454" s="14">
        <v>60</v>
      </c>
      <c r="AL1454" s="14">
        <v>360</v>
      </c>
      <c r="AM1454" s="14">
        <v>90</v>
      </c>
      <c r="AN1454" s="14"/>
      <c r="AO1454" s="14"/>
      <c r="AP1454" s="14"/>
      <c r="AQ1454" s="14"/>
      <c r="AR1454" s="14"/>
      <c r="AS1454" s="16"/>
      <c r="AT1454" s="14">
        <v>980</v>
      </c>
      <c r="AU1454" s="14">
        <v>700</v>
      </c>
      <c r="AV1454" s="14">
        <v>4</v>
      </c>
      <c r="AW1454" s="14"/>
      <c r="AX1454" s="14"/>
      <c r="AY1454" s="14"/>
      <c r="AZ1454" s="14"/>
      <c r="BA1454" s="14">
        <v>320</v>
      </c>
      <c r="BB1454" s="14">
        <v>68.5</v>
      </c>
      <c r="BC1454" s="38">
        <v>21</v>
      </c>
      <c r="BD1454" s="14"/>
      <c r="BE1454" s="14"/>
      <c r="BF1454" s="17">
        <v>30.5</v>
      </c>
      <c r="BG1454" s="14"/>
      <c r="BH1454" s="14"/>
      <c r="BI1454" s="14"/>
      <c r="BJ1454" s="14"/>
      <c r="BK1454" s="14"/>
      <c r="BL1454" s="14"/>
      <c r="BM1454" s="14"/>
      <c r="BN1454" s="14"/>
      <c r="BO1454" s="14"/>
      <c r="BP1454" s="14"/>
      <c r="BQ1454" s="14"/>
      <c r="BR1454" s="14"/>
      <c r="BS1454" s="14"/>
      <c r="BT1454" s="14"/>
      <c r="BU1454" s="14"/>
      <c r="BV1454" s="14"/>
      <c r="BW1454" s="14"/>
      <c r="BX1454" s="14"/>
      <c r="BY1454" s="14"/>
      <c r="BZ1454" s="14"/>
      <c r="CA1454" s="14"/>
      <c r="CB1454" s="14"/>
      <c r="CC1454" s="14"/>
      <c r="CD1454" s="14"/>
      <c r="CE1454" s="14"/>
      <c r="CF1454" s="14"/>
      <c r="CG1454" s="14"/>
      <c r="CH1454" s="14"/>
      <c r="CI1454" s="14"/>
      <c r="CJ1454" s="14"/>
      <c r="CK1454" s="14"/>
      <c r="CL1454" s="14"/>
      <c r="CM1454" s="14"/>
      <c r="CN1454" s="14"/>
      <c r="CO1454" s="14"/>
      <c r="CP1454" s="14"/>
      <c r="CQ1454" s="14"/>
      <c r="CR1454" s="14"/>
      <c r="CS1454" s="14"/>
    </row>
    <row r="1455" spans="11:97" ht="15" customHeight="1">
      <c r="K1455" s="19">
        <v>159</v>
      </c>
      <c r="L1455" s="12"/>
      <c r="M1455" s="12"/>
      <c r="N1455" s="14"/>
      <c r="O1455" s="14"/>
      <c r="P1455" s="14"/>
      <c r="Q1455" s="14"/>
      <c r="R1455" s="14"/>
      <c r="S1455" s="12"/>
      <c r="T1455" s="15"/>
      <c r="U1455" s="15"/>
      <c r="V1455" s="15"/>
      <c r="W1455" s="15"/>
      <c r="X1455" s="15"/>
      <c r="Y1455" s="15"/>
      <c r="Z1455" s="14"/>
      <c r="AA1455" s="14"/>
      <c r="AB1455" s="14"/>
      <c r="AC1455" s="14"/>
      <c r="AD1455" s="14"/>
      <c r="AE1455" s="14"/>
      <c r="AF1455" s="14"/>
      <c r="AG1455" s="14"/>
      <c r="AH1455" s="14"/>
      <c r="AI1455" s="14"/>
      <c r="AJ1455" s="14"/>
      <c r="AK1455" s="14"/>
      <c r="AL1455" s="14"/>
      <c r="AM1455" s="14"/>
      <c r="AN1455" s="14"/>
      <c r="AO1455" s="14"/>
      <c r="AP1455" s="14"/>
      <c r="AQ1455" s="14"/>
      <c r="AR1455" s="14"/>
      <c r="AS1455" s="16"/>
      <c r="AT1455" s="14"/>
      <c r="AU1455" s="14"/>
      <c r="AV1455" s="14"/>
      <c r="AW1455" s="14"/>
      <c r="AX1455" s="14"/>
      <c r="AY1455" s="14"/>
      <c r="AZ1455" s="14"/>
      <c r="BA1455" s="14"/>
      <c r="BB1455" s="14"/>
      <c r="BC1455" s="38"/>
      <c r="BD1455" s="14"/>
      <c r="BE1455" s="14"/>
      <c r="BF1455" s="17"/>
      <c r="BG1455" s="14"/>
      <c r="BH1455" s="14"/>
      <c r="BI1455" s="14"/>
      <c r="BJ1455" s="14"/>
      <c r="BK1455" s="14"/>
      <c r="BL1455" s="14"/>
      <c r="BM1455" s="14"/>
      <c r="BN1455" s="14"/>
      <c r="BO1455" s="14"/>
      <c r="BP1455" s="14"/>
      <c r="BQ1455" s="14"/>
      <c r="BR1455" s="14"/>
      <c r="BS1455" s="14"/>
      <c r="BT1455" s="14"/>
      <c r="BU1455" s="14"/>
      <c r="BV1455" s="14"/>
      <c r="BW1455" s="14"/>
      <c r="BX1455" s="14"/>
      <c r="BY1455" s="14"/>
      <c r="BZ1455" s="14"/>
      <c r="CA1455" s="14"/>
      <c r="CB1455" s="14"/>
      <c r="CC1455" s="14"/>
      <c r="CD1455" s="14"/>
      <c r="CE1455" s="14"/>
      <c r="CF1455" s="14"/>
      <c r="CG1455" s="14"/>
      <c r="CH1455" s="14"/>
      <c r="CI1455" s="14"/>
      <c r="CJ1455" s="14"/>
      <c r="CK1455" s="14"/>
      <c r="CL1455" s="14"/>
      <c r="CM1455" s="14"/>
      <c r="CN1455" s="14"/>
      <c r="CO1455" s="14"/>
      <c r="CP1455" s="14"/>
      <c r="CQ1455" s="14"/>
      <c r="CR1455" s="14"/>
      <c r="CS1455" s="14"/>
    </row>
    <row r="1456" spans="11:97" ht="15" customHeight="1">
      <c r="K1456" s="19">
        <v>160</v>
      </c>
      <c r="L1456" s="12"/>
      <c r="M1456" s="12"/>
      <c r="N1456" s="14"/>
      <c r="O1456" s="14"/>
      <c r="P1456" s="14"/>
      <c r="Q1456" s="14"/>
      <c r="R1456" s="14"/>
      <c r="S1456" s="12"/>
      <c r="T1456" s="15"/>
      <c r="U1456" s="15"/>
      <c r="V1456" s="15"/>
      <c r="W1456" s="15"/>
      <c r="X1456" s="15"/>
      <c r="Y1456" s="15"/>
      <c r="Z1456" s="14"/>
      <c r="AA1456" s="14"/>
      <c r="AB1456" s="14"/>
      <c r="AC1456" s="14"/>
      <c r="AD1456" s="14"/>
      <c r="AE1456" s="14"/>
      <c r="AF1456" s="14"/>
      <c r="AG1456" s="14"/>
      <c r="AH1456" s="14"/>
      <c r="AI1456" s="14"/>
      <c r="AJ1456" s="14"/>
      <c r="AK1456" s="14"/>
      <c r="AL1456" s="14"/>
      <c r="AM1456" s="14"/>
      <c r="AN1456" s="14"/>
      <c r="AO1456" s="14"/>
      <c r="AP1456" s="14"/>
      <c r="AQ1456" s="14"/>
      <c r="AR1456" s="14"/>
      <c r="AS1456" s="16"/>
      <c r="AT1456" s="14"/>
      <c r="AU1456" s="14"/>
      <c r="AV1456" s="14"/>
      <c r="AW1456" s="14"/>
      <c r="AX1456" s="14"/>
      <c r="AY1456" s="14"/>
      <c r="AZ1456" s="14"/>
      <c r="BA1456" s="14"/>
      <c r="BB1456" s="14"/>
      <c r="BC1456" s="38"/>
      <c r="BD1456" s="14"/>
      <c r="BE1456" s="14"/>
      <c r="BF1456" s="17"/>
      <c r="BG1456" s="14"/>
      <c r="BH1456" s="14"/>
      <c r="BI1456" s="14"/>
      <c r="BJ1456" s="14"/>
      <c r="BK1456" s="14"/>
      <c r="BL1456" s="14"/>
      <c r="BM1456" s="14"/>
      <c r="BN1456" s="14"/>
      <c r="BO1456" s="14"/>
      <c r="BP1456" s="14"/>
      <c r="BQ1456" s="14"/>
      <c r="BR1456" s="14"/>
      <c r="BS1456" s="14"/>
      <c r="BT1456" s="14"/>
      <c r="BU1456" s="14"/>
      <c r="BV1456" s="14"/>
      <c r="BW1456" s="14"/>
      <c r="BX1456" s="14"/>
      <c r="BY1456" s="14"/>
      <c r="BZ1456" s="14"/>
      <c r="CA1456" s="14"/>
      <c r="CB1456" s="14"/>
      <c r="CC1456" s="14"/>
      <c r="CD1456" s="14"/>
      <c r="CE1456" s="14"/>
      <c r="CF1456" s="14"/>
      <c r="CG1456" s="14"/>
      <c r="CH1456" s="14"/>
      <c r="CI1456" s="14"/>
      <c r="CJ1456" s="14"/>
      <c r="CK1456" s="14"/>
      <c r="CL1456" s="14"/>
      <c r="CM1456" s="14"/>
      <c r="CN1456" s="14"/>
      <c r="CO1456" s="14"/>
      <c r="CP1456" s="14"/>
      <c r="CQ1456" s="14"/>
      <c r="CR1456" s="14"/>
      <c r="CS1456" s="14"/>
    </row>
    <row r="1457" spans="11:97" ht="15" customHeight="1">
      <c r="K1457" s="19">
        <v>161</v>
      </c>
      <c r="L1457" s="12">
        <v>3.79</v>
      </c>
      <c r="M1457" s="12">
        <v>3.09</v>
      </c>
      <c r="N1457" s="14">
        <v>1.4E-2</v>
      </c>
      <c r="O1457" s="14">
        <v>4.5999999999999999E-2</v>
      </c>
      <c r="P1457" s="14">
        <v>2.8000000000000001E-2</v>
      </c>
      <c r="Q1457" s="14">
        <v>0.45</v>
      </c>
      <c r="R1457" s="14">
        <v>0</v>
      </c>
      <c r="S1457" s="12"/>
      <c r="T1457" s="15">
        <v>0</v>
      </c>
      <c r="U1457" s="15"/>
      <c r="V1457" s="15">
        <v>0</v>
      </c>
      <c r="W1457" s="15">
        <v>0</v>
      </c>
      <c r="X1457" s="15">
        <v>0</v>
      </c>
      <c r="Y1457" s="15">
        <v>0</v>
      </c>
      <c r="Z1457" s="14">
        <v>135</v>
      </c>
      <c r="AA1457" s="14"/>
      <c r="AB1457" s="14"/>
      <c r="AC1457" s="14"/>
      <c r="AD1457" s="14">
        <v>92</v>
      </c>
      <c r="AE1457" s="14">
        <v>11</v>
      </c>
      <c r="AF1457" s="14">
        <v>82</v>
      </c>
      <c r="AG1457" s="14">
        <v>404</v>
      </c>
      <c r="AH1457" s="14">
        <v>15</v>
      </c>
      <c r="AI1457" s="14"/>
      <c r="AJ1457" s="14">
        <v>780</v>
      </c>
      <c r="AK1457" s="14">
        <v>90</v>
      </c>
      <c r="AL1457" s="14">
        <v>375</v>
      </c>
      <c r="AM1457" s="14">
        <v>60</v>
      </c>
      <c r="AN1457" s="14"/>
      <c r="AO1457" s="14"/>
      <c r="AP1457" s="14"/>
      <c r="AQ1457" s="14"/>
      <c r="AR1457" s="14"/>
      <c r="AS1457" s="16"/>
      <c r="AT1457" s="14">
        <v>370</v>
      </c>
      <c r="AU1457" s="14">
        <v>370</v>
      </c>
      <c r="AV1457" s="14">
        <v>9.3000000000000007</v>
      </c>
      <c r="AW1457" s="14"/>
      <c r="AX1457" s="14"/>
      <c r="AY1457" s="14"/>
      <c r="AZ1457" s="14"/>
      <c r="BA1457" s="14"/>
      <c r="BB1457" s="14">
        <v>145</v>
      </c>
      <c r="BC1457" s="38">
        <v>21</v>
      </c>
      <c r="BD1457" s="14">
        <v>0</v>
      </c>
      <c r="BE1457" s="14"/>
      <c r="BF1457" s="17"/>
      <c r="BG1457" s="14"/>
      <c r="BH1457" s="14"/>
      <c r="BI1457" s="14"/>
      <c r="BJ1457" s="14"/>
      <c r="BK1457" s="14"/>
      <c r="BL1457" s="14"/>
      <c r="BM1457" s="14"/>
      <c r="BN1457" s="14"/>
      <c r="BO1457" s="14"/>
      <c r="BP1457" s="14"/>
      <c r="BQ1457" s="14"/>
      <c r="BR1457" s="14"/>
      <c r="BS1457" s="14"/>
      <c r="BT1457" s="14"/>
      <c r="BU1457" s="14"/>
      <c r="BV1457" s="14"/>
      <c r="BW1457" s="14"/>
      <c r="BX1457" s="14"/>
      <c r="BY1457" s="14"/>
      <c r="BZ1457" s="14"/>
      <c r="CA1457" s="14"/>
      <c r="CB1457" s="14"/>
      <c r="CC1457" s="14"/>
      <c r="CD1457" s="14"/>
      <c r="CE1457" s="14"/>
      <c r="CF1457" s="14"/>
      <c r="CG1457" s="14"/>
      <c r="CH1457" s="14"/>
      <c r="CI1457" s="14"/>
      <c r="CJ1457" s="14"/>
      <c r="CK1457" s="14"/>
      <c r="CL1457" s="14"/>
      <c r="CM1457" s="14"/>
      <c r="CN1457" s="14"/>
      <c r="CO1457" s="14"/>
      <c r="CP1457" s="14"/>
      <c r="CQ1457" s="14"/>
      <c r="CR1457" s="14"/>
      <c r="CS1457" s="14"/>
    </row>
    <row r="1458" spans="11:97" ht="15" customHeight="1">
      <c r="K1458" s="19">
        <v>161</v>
      </c>
      <c r="L1458" s="12">
        <v>3.79</v>
      </c>
      <c r="M1458" s="12">
        <v>3.09</v>
      </c>
      <c r="N1458" s="14">
        <v>1.4E-2</v>
      </c>
      <c r="O1458" s="14">
        <v>4.5999999999999999E-2</v>
      </c>
      <c r="P1458" s="14">
        <v>2.8000000000000001E-2</v>
      </c>
      <c r="Q1458" s="14">
        <v>0.45</v>
      </c>
      <c r="R1458" s="14">
        <v>0</v>
      </c>
      <c r="S1458" s="12"/>
      <c r="T1458" s="15">
        <v>0</v>
      </c>
      <c r="U1458" s="15"/>
      <c r="V1458" s="15">
        <v>0</v>
      </c>
      <c r="W1458" s="15">
        <v>0</v>
      </c>
      <c r="X1458" s="15">
        <v>0</v>
      </c>
      <c r="Y1458" s="15">
        <v>0</v>
      </c>
      <c r="Z1458" s="14">
        <v>135</v>
      </c>
      <c r="AA1458" s="14"/>
      <c r="AB1458" s="14"/>
      <c r="AC1458" s="14"/>
      <c r="AD1458" s="14">
        <v>92</v>
      </c>
      <c r="AE1458" s="14">
        <v>11</v>
      </c>
      <c r="AF1458" s="14">
        <v>82</v>
      </c>
      <c r="AG1458" s="14">
        <v>404</v>
      </c>
      <c r="AH1458" s="14">
        <v>15</v>
      </c>
      <c r="AI1458" s="14"/>
      <c r="AJ1458" s="14">
        <v>800</v>
      </c>
      <c r="AK1458" s="14">
        <v>90</v>
      </c>
      <c r="AL1458" s="14">
        <v>375</v>
      </c>
      <c r="AM1458" s="14">
        <v>60</v>
      </c>
      <c r="AN1458" s="14"/>
      <c r="AO1458" s="14"/>
      <c r="AP1458" s="14"/>
      <c r="AQ1458" s="14"/>
      <c r="AR1458" s="14"/>
      <c r="AS1458" s="16"/>
      <c r="AT1458" s="14">
        <v>310</v>
      </c>
      <c r="AU1458" s="14">
        <v>320</v>
      </c>
      <c r="AV1458" s="14">
        <v>5.5</v>
      </c>
      <c r="AW1458" s="14"/>
      <c r="AX1458" s="14"/>
      <c r="AY1458" s="14"/>
      <c r="AZ1458" s="14"/>
      <c r="BA1458" s="14"/>
      <c r="BB1458" s="14">
        <v>140</v>
      </c>
      <c r="BC1458" s="38">
        <v>21</v>
      </c>
      <c r="BD1458" s="14">
        <v>8</v>
      </c>
      <c r="BE1458" s="14"/>
      <c r="BF1458" s="17"/>
      <c r="BG1458" s="14"/>
      <c r="BH1458" s="14"/>
      <c r="BI1458" s="14"/>
      <c r="BJ1458" s="14"/>
      <c r="BK1458" s="14"/>
      <c r="BL1458" s="14"/>
      <c r="BM1458" s="14"/>
      <c r="BN1458" s="14"/>
      <c r="BO1458" s="14"/>
      <c r="BP1458" s="14"/>
      <c r="BQ1458" s="14"/>
      <c r="BR1458" s="14"/>
      <c r="BS1458" s="14"/>
      <c r="BT1458" s="14"/>
      <c r="BU1458" s="14"/>
      <c r="BV1458" s="14"/>
      <c r="BW1458" s="14"/>
      <c r="BX1458" s="14"/>
      <c r="BY1458" s="14"/>
      <c r="BZ1458" s="14"/>
      <c r="CA1458" s="14"/>
      <c r="CB1458" s="14"/>
      <c r="CC1458" s="14"/>
      <c r="CD1458" s="14"/>
      <c r="CE1458" s="14"/>
      <c r="CF1458" s="14"/>
      <c r="CG1458" s="14"/>
      <c r="CH1458" s="14"/>
      <c r="CI1458" s="14"/>
      <c r="CJ1458" s="14"/>
      <c r="CK1458" s="14"/>
      <c r="CL1458" s="14"/>
      <c r="CM1458" s="14"/>
      <c r="CN1458" s="14"/>
      <c r="CO1458" s="14"/>
      <c r="CP1458" s="14"/>
      <c r="CQ1458" s="14"/>
      <c r="CR1458" s="14"/>
      <c r="CS1458" s="14"/>
    </row>
    <row r="1459" spans="11:97" ht="15" customHeight="1">
      <c r="K1459" s="19">
        <v>161</v>
      </c>
      <c r="L1459" s="12">
        <v>3.79</v>
      </c>
      <c r="M1459" s="12">
        <v>3.09</v>
      </c>
      <c r="N1459" s="14">
        <v>1.4E-2</v>
      </c>
      <c r="O1459" s="14">
        <v>4.5999999999999999E-2</v>
      </c>
      <c r="P1459" s="14">
        <v>2.8000000000000001E-2</v>
      </c>
      <c r="Q1459" s="14">
        <v>0.45</v>
      </c>
      <c r="R1459" s="14">
        <v>0</v>
      </c>
      <c r="S1459" s="12"/>
      <c r="T1459" s="15">
        <v>0</v>
      </c>
      <c r="U1459" s="15"/>
      <c r="V1459" s="15">
        <v>0</v>
      </c>
      <c r="W1459" s="15">
        <v>0</v>
      </c>
      <c r="X1459" s="15">
        <v>0</v>
      </c>
      <c r="Y1459" s="15">
        <v>0</v>
      </c>
      <c r="Z1459" s="14">
        <v>135</v>
      </c>
      <c r="AA1459" s="14"/>
      <c r="AB1459" s="14"/>
      <c r="AC1459" s="14"/>
      <c r="AD1459" s="14">
        <v>92</v>
      </c>
      <c r="AE1459" s="14">
        <v>11</v>
      </c>
      <c r="AF1459" s="14">
        <v>82</v>
      </c>
      <c r="AG1459" s="14">
        <v>404</v>
      </c>
      <c r="AH1459" s="14">
        <v>15</v>
      </c>
      <c r="AI1459" s="14"/>
      <c r="AJ1459" s="14">
        <v>830</v>
      </c>
      <c r="AK1459" s="14">
        <v>90</v>
      </c>
      <c r="AL1459" s="14">
        <v>375</v>
      </c>
      <c r="AM1459" s="14">
        <v>60</v>
      </c>
      <c r="AN1459" s="14"/>
      <c r="AO1459" s="14"/>
      <c r="AP1459" s="14"/>
      <c r="AQ1459" s="14"/>
      <c r="AR1459" s="14"/>
      <c r="AS1459" s="16"/>
      <c r="AT1459" s="14">
        <v>500</v>
      </c>
      <c r="AU1459" s="14">
        <v>370</v>
      </c>
      <c r="AV1459" s="14">
        <v>7</v>
      </c>
      <c r="AW1459" s="14"/>
      <c r="AX1459" s="14"/>
      <c r="AY1459" s="14"/>
      <c r="AZ1459" s="14"/>
      <c r="BA1459" s="14"/>
      <c r="BB1459" s="14">
        <v>130</v>
      </c>
      <c r="BC1459" s="38">
        <v>21</v>
      </c>
      <c r="BD1459" s="14">
        <v>42</v>
      </c>
      <c r="BE1459" s="14"/>
      <c r="BF1459" s="17"/>
      <c r="BG1459" s="14"/>
      <c r="BH1459" s="14"/>
      <c r="BI1459" s="14"/>
      <c r="BJ1459" s="14"/>
      <c r="BK1459" s="14"/>
      <c r="BL1459" s="14"/>
      <c r="BM1459" s="14"/>
      <c r="BN1459" s="14"/>
      <c r="BO1459" s="14"/>
      <c r="BP1459" s="14"/>
      <c r="BQ1459" s="14"/>
      <c r="BR1459" s="14"/>
      <c r="BS1459" s="14"/>
      <c r="BT1459" s="14"/>
      <c r="BU1459" s="14"/>
      <c r="BV1459" s="14"/>
      <c r="BW1459" s="14"/>
      <c r="BX1459" s="14"/>
      <c r="BY1459" s="14"/>
      <c r="BZ1459" s="14"/>
      <c r="CA1459" s="14"/>
      <c r="CB1459" s="14"/>
      <c r="CC1459" s="14"/>
      <c r="CD1459" s="14"/>
      <c r="CE1459" s="14"/>
      <c r="CF1459" s="14"/>
      <c r="CG1459" s="14"/>
      <c r="CH1459" s="14"/>
      <c r="CI1459" s="14"/>
      <c r="CJ1459" s="14"/>
      <c r="CK1459" s="14"/>
      <c r="CL1459" s="14"/>
      <c r="CM1459" s="14"/>
      <c r="CN1459" s="14"/>
      <c r="CO1459" s="14"/>
      <c r="CP1459" s="14"/>
      <c r="CQ1459" s="14"/>
      <c r="CR1459" s="14"/>
      <c r="CS1459" s="14"/>
    </row>
    <row r="1460" spans="11:97" ht="15" customHeight="1">
      <c r="K1460" s="19">
        <v>161</v>
      </c>
      <c r="L1460" s="12">
        <v>3.79</v>
      </c>
      <c r="M1460" s="12">
        <v>3.09</v>
      </c>
      <c r="N1460" s="14">
        <v>1.4E-2</v>
      </c>
      <c r="O1460" s="14">
        <v>4.5999999999999999E-2</v>
      </c>
      <c r="P1460" s="14">
        <v>2.8000000000000001E-2</v>
      </c>
      <c r="Q1460" s="14">
        <v>0.45</v>
      </c>
      <c r="R1460" s="14">
        <v>0</v>
      </c>
      <c r="S1460" s="12"/>
      <c r="T1460" s="15">
        <v>0</v>
      </c>
      <c r="U1460" s="15"/>
      <c r="V1460" s="15">
        <v>0</v>
      </c>
      <c r="W1460" s="15">
        <v>0</v>
      </c>
      <c r="X1460" s="15">
        <v>0</v>
      </c>
      <c r="Y1460" s="15">
        <v>0</v>
      </c>
      <c r="Z1460" s="14"/>
      <c r="AA1460" s="14"/>
      <c r="AB1460" s="14"/>
      <c r="AC1460" s="14"/>
      <c r="AD1460" s="14"/>
      <c r="AE1460" s="14"/>
      <c r="AF1460" s="14"/>
      <c r="AG1460" s="14"/>
      <c r="AH1460" s="14"/>
      <c r="AI1460" s="14"/>
      <c r="AJ1460" s="14">
        <v>860</v>
      </c>
      <c r="AK1460" s="14"/>
      <c r="AL1460" s="14">
        <v>375</v>
      </c>
      <c r="AM1460" s="14"/>
      <c r="AN1460" s="14"/>
      <c r="AO1460" s="14"/>
      <c r="AP1460" s="14"/>
      <c r="AQ1460" s="14"/>
      <c r="AR1460" s="14"/>
      <c r="AS1460" s="16"/>
      <c r="AT1460" s="14">
        <v>800</v>
      </c>
      <c r="AU1460" s="14">
        <v>510</v>
      </c>
      <c r="AV1460" s="14">
        <v>6</v>
      </c>
      <c r="AW1460" s="14"/>
      <c r="AX1460" s="14"/>
      <c r="AY1460" s="14"/>
      <c r="AZ1460" s="14"/>
      <c r="BA1460" s="14"/>
      <c r="BB1460" s="14">
        <v>105</v>
      </c>
      <c r="BC1460" s="38">
        <v>21</v>
      </c>
      <c r="BD1460" s="14"/>
      <c r="BE1460" s="14"/>
      <c r="BF1460" s="17"/>
      <c r="BG1460" s="14"/>
      <c r="BH1460" s="14"/>
      <c r="BI1460" s="14"/>
      <c r="BJ1460" s="14"/>
      <c r="BK1460" s="14"/>
      <c r="BL1460" s="14"/>
      <c r="BM1460" s="14"/>
      <c r="BN1460" s="14"/>
      <c r="BO1460" s="14"/>
      <c r="BP1460" s="14"/>
      <c r="BQ1460" s="14"/>
      <c r="BR1460" s="14"/>
      <c r="BS1460" s="14"/>
      <c r="BT1460" s="14"/>
      <c r="BU1460" s="14"/>
      <c r="BV1460" s="14"/>
      <c r="BW1460" s="14"/>
      <c r="BX1460" s="14"/>
      <c r="BY1460" s="14"/>
      <c r="BZ1460" s="14"/>
      <c r="CA1460" s="14"/>
      <c r="CB1460" s="14"/>
      <c r="CC1460" s="14"/>
      <c r="CD1460" s="14"/>
      <c r="CE1460" s="14"/>
      <c r="CF1460" s="14"/>
      <c r="CG1460" s="14"/>
      <c r="CH1460" s="14"/>
      <c r="CI1460" s="14"/>
      <c r="CJ1460" s="14"/>
      <c r="CK1460" s="14"/>
      <c r="CL1460" s="14"/>
      <c r="CM1460" s="14"/>
      <c r="CN1460" s="14"/>
      <c r="CO1460" s="14"/>
      <c r="CP1460" s="14"/>
      <c r="CQ1460" s="14"/>
      <c r="CR1460" s="14"/>
      <c r="CS1460" s="14"/>
    </row>
    <row r="1461" spans="11:97" ht="15" customHeight="1">
      <c r="K1461" s="19">
        <v>161</v>
      </c>
      <c r="L1461" s="12">
        <v>3.41</v>
      </c>
      <c r="M1461" s="12">
        <v>2.58</v>
      </c>
      <c r="N1461" s="14">
        <v>0.04</v>
      </c>
      <c r="O1461" s="14">
        <v>2.5999999999999999E-2</v>
      </c>
      <c r="P1461" s="14">
        <v>8.4000000000000005E-2</v>
      </c>
      <c r="Q1461" s="14">
        <v>4.7E-2</v>
      </c>
      <c r="R1461" s="14">
        <v>1.02</v>
      </c>
      <c r="S1461" s="12"/>
      <c r="T1461" s="15">
        <v>0.24</v>
      </c>
      <c r="U1461" s="15"/>
      <c r="V1461" s="15">
        <v>0</v>
      </c>
      <c r="W1461" s="15">
        <v>0</v>
      </c>
      <c r="X1461" s="15">
        <v>0</v>
      </c>
      <c r="Y1461" s="15">
        <v>0</v>
      </c>
      <c r="Z1461" s="14">
        <v>160</v>
      </c>
      <c r="AA1461" s="14"/>
      <c r="AB1461" s="14"/>
      <c r="AC1461" s="14"/>
      <c r="AD1461" s="14">
        <v>95</v>
      </c>
      <c r="AE1461" s="14">
        <v>42</v>
      </c>
      <c r="AF1461" s="14">
        <v>50</v>
      </c>
      <c r="AG1461" s="14">
        <v>370</v>
      </c>
      <c r="AH1461" s="14">
        <v>5.3</v>
      </c>
      <c r="AI1461" s="14"/>
      <c r="AJ1461" s="14">
        <v>780</v>
      </c>
      <c r="AK1461" s="14">
        <v>90</v>
      </c>
      <c r="AL1461" s="14">
        <v>375</v>
      </c>
      <c r="AM1461" s="14">
        <v>60</v>
      </c>
      <c r="AN1461" s="14"/>
      <c r="AO1461" s="14"/>
      <c r="AP1461" s="14"/>
      <c r="AQ1461" s="14"/>
      <c r="AR1461" s="14"/>
      <c r="AS1461" s="16"/>
      <c r="AT1461" s="14">
        <v>550</v>
      </c>
      <c r="AU1461" s="14">
        <v>360</v>
      </c>
      <c r="AV1461" s="14">
        <v>3.5</v>
      </c>
      <c r="AW1461" s="14"/>
      <c r="AX1461" s="14"/>
      <c r="AY1461" s="14"/>
      <c r="AZ1461" s="14"/>
      <c r="BA1461" s="14"/>
      <c r="BB1461" s="14">
        <v>95</v>
      </c>
      <c r="BC1461" s="38">
        <v>21</v>
      </c>
      <c r="BD1461" s="14">
        <v>69</v>
      </c>
      <c r="BE1461" s="14"/>
      <c r="BF1461" s="17"/>
      <c r="BG1461" s="14"/>
      <c r="BH1461" s="14"/>
      <c r="BI1461" s="14"/>
      <c r="BJ1461" s="14"/>
      <c r="BK1461" s="14"/>
      <c r="BL1461" s="14"/>
      <c r="BM1461" s="14"/>
      <c r="BN1461" s="14"/>
      <c r="BO1461" s="14"/>
      <c r="BP1461" s="14"/>
      <c r="BQ1461" s="14"/>
      <c r="BR1461" s="14"/>
      <c r="BS1461" s="14"/>
      <c r="BT1461" s="14"/>
      <c r="BU1461" s="14"/>
      <c r="BV1461" s="14"/>
      <c r="BW1461" s="14"/>
      <c r="BX1461" s="14"/>
      <c r="BY1461" s="14"/>
      <c r="BZ1461" s="14"/>
      <c r="CA1461" s="14"/>
      <c r="CB1461" s="14"/>
      <c r="CC1461" s="14"/>
      <c r="CD1461" s="14"/>
      <c r="CE1461" s="14"/>
      <c r="CF1461" s="14"/>
      <c r="CG1461" s="14"/>
      <c r="CH1461" s="14"/>
      <c r="CI1461" s="14"/>
      <c r="CJ1461" s="14"/>
      <c r="CK1461" s="14"/>
      <c r="CL1461" s="14"/>
      <c r="CM1461" s="14"/>
      <c r="CN1461" s="14"/>
      <c r="CO1461" s="14"/>
      <c r="CP1461" s="14"/>
      <c r="CQ1461" s="14"/>
      <c r="CR1461" s="14"/>
      <c r="CS1461" s="14"/>
    </row>
    <row r="1462" spans="11:97" ht="15" customHeight="1">
      <c r="K1462" s="19">
        <v>161</v>
      </c>
      <c r="L1462" s="12">
        <v>3.41</v>
      </c>
      <c r="M1462" s="12">
        <v>2.58</v>
      </c>
      <c r="N1462" s="14">
        <v>0.04</v>
      </c>
      <c r="O1462" s="14">
        <v>2.5999999999999999E-2</v>
      </c>
      <c r="P1462" s="14">
        <v>8.4000000000000005E-2</v>
      </c>
      <c r="Q1462" s="14">
        <v>4.7E-2</v>
      </c>
      <c r="R1462" s="14">
        <v>1.02</v>
      </c>
      <c r="S1462" s="12"/>
      <c r="T1462" s="15">
        <v>0.24</v>
      </c>
      <c r="U1462" s="15"/>
      <c r="V1462" s="15">
        <v>0</v>
      </c>
      <c r="W1462" s="15">
        <v>0</v>
      </c>
      <c r="X1462" s="15">
        <v>0</v>
      </c>
      <c r="Y1462" s="15">
        <v>0</v>
      </c>
      <c r="Z1462" s="14">
        <v>160</v>
      </c>
      <c r="AA1462" s="14"/>
      <c r="AB1462" s="14"/>
      <c r="AC1462" s="14"/>
      <c r="AD1462" s="14">
        <v>95</v>
      </c>
      <c r="AE1462" s="14">
        <v>42</v>
      </c>
      <c r="AF1462" s="14">
        <v>50</v>
      </c>
      <c r="AG1462" s="14">
        <v>370</v>
      </c>
      <c r="AH1462" s="14">
        <v>5.3</v>
      </c>
      <c r="AI1462" s="14"/>
      <c r="AJ1462" s="14">
        <v>800</v>
      </c>
      <c r="AK1462" s="14">
        <v>90</v>
      </c>
      <c r="AL1462" s="14">
        <v>375</v>
      </c>
      <c r="AM1462" s="14">
        <v>60</v>
      </c>
      <c r="AN1462" s="14"/>
      <c r="AO1462" s="14"/>
      <c r="AP1462" s="14"/>
      <c r="AQ1462" s="14"/>
      <c r="AR1462" s="14"/>
      <c r="AS1462" s="16"/>
      <c r="AT1462" s="14">
        <v>895</v>
      </c>
      <c r="AU1462" s="14">
        <v>600</v>
      </c>
      <c r="AV1462" s="14">
        <v>7</v>
      </c>
      <c r="AW1462" s="14"/>
      <c r="AX1462" s="14"/>
      <c r="AY1462" s="14"/>
      <c r="AZ1462" s="14"/>
      <c r="BA1462" s="14"/>
      <c r="BB1462" s="14">
        <v>100</v>
      </c>
      <c r="BC1462" s="38">
        <v>21</v>
      </c>
      <c r="BD1462" s="14">
        <v>79</v>
      </c>
      <c r="BE1462" s="14"/>
      <c r="BF1462" s="17"/>
      <c r="BG1462" s="14"/>
      <c r="BH1462" s="14"/>
      <c r="BI1462" s="14"/>
      <c r="BJ1462" s="14"/>
      <c r="BK1462" s="14"/>
      <c r="BL1462" s="14"/>
      <c r="BM1462" s="14"/>
      <c r="BN1462" s="14"/>
      <c r="BO1462" s="14"/>
      <c r="BP1462" s="14"/>
      <c r="BQ1462" s="14"/>
      <c r="BR1462" s="14"/>
      <c r="BS1462" s="14"/>
      <c r="BT1462" s="14"/>
      <c r="BU1462" s="14"/>
      <c r="BV1462" s="14"/>
      <c r="BW1462" s="14"/>
      <c r="BX1462" s="14"/>
      <c r="BY1462" s="14"/>
      <c r="BZ1462" s="14"/>
      <c r="CA1462" s="14"/>
      <c r="CB1462" s="14"/>
      <c r="CC1462" s="14"/>
      <c r="CD1462" s="14"/>
      <c r="CE1462" s="14"/>
      <c r="CF1462" s="14"/>
      <c r="CG1462" s="14"/>
      <c r="CH1462" s="14"/>
      <c r="CI1462" s="14"/>
      <c r="CJ1462" s="14"/>
      <c r="CK1462" s="14"/>
      <c r="CL1462" s="14"/>
      <c r="CM1462" s="14"/>
      <c r="CN1462" s="14"/>
      <c r="CO1462" s="14"/>
      <c r="CP1462" s="14"/>
      <c r="CQ1462" s="14"/>
      <c r="CR1462" s="14"/>
      <c r="CS1462" s="14"/>
    </row>
    <row r="1463" spans="11:97" ht="15" customHeight="1">
      <c r="K1463" s="19">
        <v>161</v>
      </c>
      <c r="L1463" s="12">
        <v>3.41</v>
      </c>
      <c r="M1463" s="12">
        <v>2.58</v>
      </c>
      <c r="N1463" s="14">
        <v>0.04</v>
      </c>
      <c r="O1463" s="14">
        <v>2.5999999999999999E-2</v>
      </c>
      <c r="P1463" s="14">
        <v>8.4000000000000005E-2</v>
      </c>
      <c r="Q1463" s="14">
        <v>4.7E-2</v>
      </c>
      <c r="R1463" s="14">
        <v>1.02</v>
      </c>
      <c r="S1463" s="12"/>
      <c r="T1463" s="15">
        <v>0.24</v>
      </c>
      <c r="U1463" s="15"/>
      <c r="V1463" s="15">
        <v>0</v>
      </c>
      <c r="W1463" s="15">
        <v>0</v>
      </c>
      <c r="X1463" s="15">
        <v>0</v>
      </c>
      <c r="Y1463" s="15">
        <v>0</v>
      </c>
      <c r="Z1463" s="14">
        <v>160</v>
      </c>
      <c r="AA1463" s="14"/>
      <c r="AB1463" s="14"/>
      <c r="AC1463" s="14"/>
      <c r="AD1463" s="14">
        <v>95</v>
      </c>
      <c r="AE1463" s="14">
        <v>42</v>
      </c>
      <c r="AF1463" s="14">
        <v>50</v>
      </c>
      <c r="AG1463" s="14">
        <v>370</v>
      </c>
      <c r="AH1463" s="14">
        <v>5.3</v>
      </c>
      <c r="AI1463" s="14"/>
      <c r="AJ1463" s="14">
        <v>830</v>
      </c>
      <c r="AK1463" s="14">
        <v>90</v>
      </c>
      <c r="AL1463" s="14">
        <v>375</v>
      </c>
      <c r="AM1463" s="14">
        <v>60</v>
      </c>
      <c r="AN1463" s="14"/>
      <c r="AO1463" s="14"/>
      <c r="AP1463" s="14"/>
      <c r="AQ1463" s="14"/>
      <c r="AR1463" s="14"/>
      <c r="AS1463" s="16"/>
      <c r="AT1463" s="14">
        <v>980</v>
      </c>
      <c r="AU1463" s="14">
        <v>700</v>
      </c>
      <c r="AV1463" s="14">
        <v>5.5</v>
      </c>
      <c r="AW1463" s="14"/>
      <c r="AX1463" s="14"/>
      <c r="AY1463" s="14"/>
      <c r="AZ1463" s="14"/>
      <c r="BA1463" s="14"/>
      <c r="BB1463" s="14">
        <v>135</v>
      </c>
      <c r="BC1463" s="38">
        <v>21</v>
      </c>
      <c r="BD1463" s="14">
        <v>83</v>
      </c>
      <c r="BE1463" s="14"/>
      <c r="BF1463" s="17"/>
      <c r="BG1463" s="14"/>
      <c r="BH1463" s="14"/>
      <c r="BI1463" s="14"/>
      <c r="BJ1463" s="14"/>
      <c r="BK1463" s="14"/>
      <c r="BL1463" s="14"/>
      <c r="BM1463" s="14"/>
      <c r="BN1463" s="14"/>
      <c r="BO1463" s="14"/>
      <c r="BP1463" s="14"/>
      <c r="BQ1463" s="14"/>
      <c r="BR1463" s="14"/>
      <c r="BS1463" s="14"/>
      <c r="BT1463" s="14"/>
      <c r="BU1463" s="14"/>
      <c r="BV1463" s="14"/>
      <c r="BW1463" s="14"/>
      <c r="BX1463" s="14"/>
      <c r="BY1463" s="14"/>
      <c r="BZ1463" s="14"/>
      <c r="CA1463" s="14"/>
      <c r="CB1463" s="14"/>
      <c r="CC1463" s="14"/>
      <c r="CD1463" s="14"/>
      <c r="CE1463" s="14"/>
      <c r="CF1463" s="14"/>
      <c r="CG1463" s="14"/>
      <c r="CH1463" s="14"/>
      <c r="CI1463" s="14"/>
      <c r="CJ1463" s="14"/>
      <c r="CK1463" s="14"/>
      <c r="CL1463" s="14"/>
      <c r="CM1463" s="14"/>
      <c r="CN1463" s="14"/>
      <c r="CO1463" s="14"/>
      <c r="CP1463" s="14"/>
      <c r="CQ1463" s="14"/>
      <c r="CR1463" s="14"/>
      <c r="CS1463" s="14"/>
    </row>
    <row r="1464" spans="11:97" ht="15" customHeight="1">
      <c r="K1464" s="19">
        <v>161</v>
      </c>
      <c r="L1464" s="12">
        <v>3.41</v>
      </c>
      <c r="M1464" s="12">
        <v>2.58</v>
      </c>
      <c r="N1464" s="14">
        <v>0.04</v>
      </c>
      <c r="O1464" s="14">
        <v>2.5999999999999999E-2</v>
      </c>
      <c r="P1464" s="14">
        <v>8.4000000000000005E-2</v>
      </c>
      <c r="Q1464" s="14">
        <v>4.7E-2</v>
      </c>
      <c r="R1464" s="14">
        <v>1.02</v>
      </c>
      <c r="S1464" s="12"/>
      <c r="T1464" s="15">
        <v>0.24</v>
      </c>
      <c r="U1464" s="15"/>
      <c r="V1464" s="15">
        <v>0</v>
      </c>
      <c r="W1464" s="15">
        <v>0</v>
      </c>
      <c r="X1464" s="15">
        <v>0</v>
      </c>
      <c r="Y1464" s="15">
        <v>0</v>
      </c>
      <c r="Z1464" s="14"/>
      <c r="AA1464" s="14"/>
      <c r="AB1464" s="14"/>
      <c r="AC1464" s="14"/>
      <c r="AD1464" s="14"/>
      <c r="AE1464" s="14"/>
      <c r="AF1464" s="14"/>
      <c r="AG1464" s="14"/>
      <c r="AH1464" s="14"/>
      <c r="AI1464" s="14"/>
      <c r="AJ1464" s="14">
        <v>860</v>
      </c>
      <c r="AK1464" s="14"/>
      <c r="AL1464" s="14">
        <v>375</v>
      </c>
      <c r="AM1464" s="14"/>
      <c r="AN1464" s="14"/>
      <c r="AO1464" s="14"/>
      <c r="AP1464" s="14"/>
      <c r="AQ1464" s="14"/>
      <c r="AR1464" s="14"/>
      <c r="AS1464" s="16"/>
      <c r="AT1464" s="14">
        <v>850</v>
      </c>
      <c r="AU1464" s="14">
        <v>630</v>
      </c>
      <c r="AV1464" s="14">
        <v>3</v>
      </c>
      <c r="AW1464" s="14"/>
      <c r="AX1464" s="14"/>
      <c r="AY1464" s="14"/>
      <c r="AZ1464" s="14"/>
      <c r="BA1464" s="14"/>
      <c r="BB1464" s="14">
        <v>70</v>
      </c>
      <c r="BC1464" s="38">
        <v>21</v>
      </c>
      <c r="BD1464" s="14"/>
      <c r="BE1464" s="14"/>
      <c r="BF1464" s="17"/>
      <c r="BG1464" s="14"/>
      <c r="BH1464" s="14"/>
      <c r="BI1464" s="14"/>
      <c r="BJ1464" s="14"/>
      <c r="BK1464" s="14"/>
      <c r="BL1464" s="14"/>
      <c r="BM1464" s="14"/>
      <c r="BN1464" s="14"/>
      <c r="BO1464" s="14"/>
      <c r="BP1464" s="14"/>
      <c r="BQ1464" s="14"/>
      <c r="BR1464" s="14"/>
      <c r="BS1464" s="14"/>
      <c r="BT1464" s="14"/>
      <c r="BU1464" s="14"/>
      <c r="BV1464" s="14"/>
      <c r="BW1464" s="14"/>
      <c r="BX1464" s="14"/>
      <c r="BY1464" s="14"/>
      <c r="BZ1464" s="14"/>
      <c r="CA1464" s="14"/>
      <c r="CB1464" s="14"/>
      <c r="CC1464" s="14"/>
      <c r="CD1464" s="14"/>
      <c r="CE1464" s="14"/>
      <c r="CF1464" s="14"/>
      <c r="CG1464" s="14"/>
      <c r="CH1464" s="14"/>
      <c r="CI1464" s="14"/>
      <c r="CJ1464" s="14"/>
      <c r="CK1464" s="14"/>
      <c r="CL1464" s="14"/>
      <c r="CM1464" s="14"/>
      <c r="CN1464" s="14"/>
      <c r="CO1464" s="14"/>
      <c r="CP1464" s="14"/>
      <c r="CQ1464" s="14"/>
      <c r="CR1464" s="14"/>
      <c r="CS1464" s="14"/>
    </row>
    <row r="1465" spans="11:97" ht="15" customHeight="1">
      <c r="K1465" s="19">
        <v>162</v>
      </c>
      <c r="L1465" s="12">
        <v>3.6349999999999998</v>
      </c>
      <c r="M1465" s="12">
        <v>3.0550000000000002</v>
      </c>
      <c r="N1465" s="14">
        <v>0.01</v>
      </c>
      <c r="O1465" s="14">
        <v>0.02</v>
      </c>
      <c r="P1465" s="14">
        <v>2.5000000000000001E-2</v>
      </c>
      <c r="Q1465" s="14">
        <v>0.11</v>
      </c>
      <c r="R1465" s="14"/>
      <c r="S1465" s="12"/>
      <c r="T1465" s="15"/>
      <c r="U1465" s="15"/>
      <c r="V1465" s="15"/>
      <c r="W1465" s="15"/>
      <c r="X1465" s="15"/>
      <c r="Y1465" s="15"/>
      <c r="Z1465" s="14">
        <v>2170</v>
      </c>
      <c r="AA1465" s="14"/>
      <c r="AB1465" s="14"/>
      <c r="AC1465" s="14"/>
      <c r="AD1465" s="14"/>
      <c r="AE1465" s="14"/>
      <c r="AF1465" s="14"/>
      <c r="AG1465" s="14"/>
      <c r="AH1465" s="14"/>
      <c r="AI1465" s="14"/>
      <c r="AJ1465" s="14">
        <v>880</v>
      </c>
      <c r="AK1465" s="14">
        <v>20</v>
      </c>
      <c r="AL1465" s="14">
        <v>400</v>
      </c>
      <c r="AM1465" s="14">
        <v>5</v>
      </c>
      <c r="AN1465" s="14"/>
      <c r="AO1465" s="14"/>
      <c r="AP1465" s="14"/>
      <c r="AQ1465" s="14"/>
      <c r="AR1465" s="14"/>
      <c r="AS1465" s="16"/>
      <c r="AT1465" s="14"/>
      <c r="AU1465" s="14"/>
      <c r="AV1465" s="14"/>
      <c r="AW1465" s="14"/>
      <c r="AX1465" s="14"/>
      <c r="AY1465" s="14"/>
      <c r="AZ1465" s="14"/>
      <c r="BA1465" s="14">
        <v>407</v>
      </c>
      <c r="BB1465" s="14"/>
      <c r="BC1465" s="38"/>
      <c r="BD1465" s="14"/>
      <c r="BE1465" s="14"/>
      <c r="BF1465" s="17">
        <v>32</v>
      </c>
      <c r="BG1465" s="14"/>
      <c r="BH1465" s="14"/>
      <c r="BI1465" s="14"/>
      <c r="BJ1465" s="14"/>
      <c r="BK1465" s="14"/>
      <c r="BL1465" s="14"/>
      <c r="BM1465" s="14"/>
      <c r="BN1465" s="14"/>
      <c r="BO1465" s="14"/>
      <c r="BP1465" s="14"/>
      <c r="BQ1465" s="14"/>
      <c r="BR1465" s="14"/>
      <c r="BS1465" s="14"/>
      <c r="BT1465" s="14"/>
      <c r="BU1465" s="14"/>
      <c r="BV1465" s="14"/>
      <c r="BW1465" s="14"/>
      <c r="BX1465" s="14"/>
      <c r="BY1465" s="14"/>
      <c r="BZ1465" s="14"/>
      <c r="CA1465" s="14"/>
      <c r="CB1465" s="14"/>
      <c r="CC1465" s="14"/>
      <c r="CD1465" s="14"/>
      <c r="CE1465" s="14"/>
      <c r="CF1465" s="14"/>
      <c r="CG1465" s="14"/>
      <c r="CH1465" s="14"/>
      <c r="CI1465" s="14"/>
      <c r="CJ1465" s="14"/>
      <c r="CK1465" s="14"/>
      <c r="CL1465" s="14"/>
      <c r="CM1465" s="14"/>
      <c r="CN1465" s="14"/>
      <c r="CO1465" s="14"/>
      <c r="CP1465" s="14"/>
      <c r="CQ1465" s="14"/>
      <c r="CR1465" s="14"/>
      <c r="CS1465" s="14"/>
    </row>
    <row r="1466" spans="11:97" ht="15" customHeight="1">
      <c r="K1466" s="19">
        <v>162</v>
      </c>
      <c r="L1466" s="12">
        <v>3.6349999999999998</v>
      </c>
      <c r="M1466" s="12">
        <v>3.0550000000000002</v>
      </c>
      <c r="N1466" s="14">
        <v>0.01</v>
      </c>
      <c r="O1466" s="14">
        <v>0.02</v>
      </c>
      <c r="P1466" s="14">
        <v>2.5000000000000001E-2</v>
      </c>
      <c r="Q1466" s="14">
        <v>0.11</v>
      </c>
      <c r="R1466" s="14"/>
      <c r="S1466" s="12"/>
      <c r="T1466" s="15"/>
      <c r="U1466" s="15"/>
      <c r="V1466" s="15"/>
      <c r="W1466" s="15"/>
      <c r="X1466" s="15"/>
      <c r="Y1466" s="15"/>
      <c r="Z1466" s="14">
        <v>2170</v>
      </c>
      <c r="AA1466" s="14"/>
      <c r="AB1466" s="14"/>
      <c r="AC1466" s="14"/>
      <c r="AD1466" s="14"/>
      <c r="AE1466" s="14"/>
      <c r="AF1466" s="14"/>
      <c r="AG1466" s="14"/>
      <c r="AH1466" s="14"/>
      <c r="AI1466" s="14"/>
      <c r="AJ1466" s="14">
        <v>880</v>
      </c>
      <c r="AK1466" s="14">
        <v>20</v>
      </c>
      <c r="AL1466" s="14">
        <v>400</v>
      </c>
      <c r="AM1466" s="14">
        <v>15</v>
      </c>
      <c r="AN1466" s="14"/>
      <c r="AO1466" s="14"/>
      <c r="AP1466" s="14"/>
      <c r="AQ1466" s="14"/>
      <c r="AR1466" s="14"/>
      <c r="AS1466" s="16"/>
      <c r="AT1466" s="14"/>
      <c r="AU1466" s="14"/>
      <c r="AV1466" s="14"/>
      <c r="AW1466" s="14"/>
      <c r="AX1466" s="14"/>
      <c r="AY1466" s="14"/>
      <c r="AZ1466" s="14"/>
      <c r="BA1466" s="14">
        <v>411</v>
      </c>
      <c r="BB1466" s="14"/>
      <c r="BC1466" s="38"/>
      <c r="BD1466" s="14"/>
      <c r="BE1466" s="14"/>
      <c r="BF1466" s="17">
        <v>28</v>
      </c>
      <c r="BG1466" s="14"/>
      <c r="BH1466" s="14"/>
      <c r="BI1466" s="14"/>
      <c r="BJ1466" s="14"/>
      <c r="BK1466" s="14"/>
      <c r="BL1466" s="14"/>
      <c r="BM1466" s="14"/>
      <c r="BN1466" s="14"/>
      <c r="BO1466" s="14"/>
      <c r="BP1466" s="14"/>
      <c r="BQ1466" s="14"/>
      <c r="BR1466" s="14"/>
      <c r="BS1466" s="14"/>
      <c r="BT1466" s="14"/>
      <c r="BU1466" s="14"/>
      <c r="BV1466" s="14"/>
      <c r="BW1466" s="14"/>
      <c r="BX1466" s="14"/>
      <c r="BY1466" s="14"/>
      <c r="BZ1466" s="14"/>
      <c r="CA1466" s="14"/>
      <c r="CB1466" s="14"/>
      <c r="CC1466" s="14"/>
      <c r="CD1466" s="14"/>
      <c r="CE1466" s="14"/>
      <c r="CF1466" s="14"/>
      <c r="CG1466" s="14"/>
      <c r="CH1466" s="14"/>
      <c r="CI1466" s="14"/>
      <c r="CJ1466" s="14"/>
      <c r="CK1466" s="14"/>
      <c r="CL1466" s="14"/>
      <c r="CM1466" s="14"/>
      <c r="CN1466" s="14"/>
      <c r="CO1466" s="14"/>
      <c r="CP1466" s="14"/>
      <c r="CQ1466" s="14"/>
      <c r="CR1466" s="14"/>
      <c r="CS1466" s="14"/>
    </row>
    <row r="1467" spans="11:97" ht="15" customHeight="1">
      <c r="K1467" s="19">
        <v>162</v>
      </c>
      <c r="L1467" s="12">
        <v>3.6349999999999998</v>
      </c>
      <c r="M1467" s="12">
        <v>3.0550000000000002</v>
      </c>
      <c r="N1467" s="14">
        <v>0.01</v>
      </c>
      <c r="O1467" s="14">
        <v>0.02</v>
      </c>
      <c r="P1467" s="14">
        <v>2.5000000000000001E-2</v>
      </c>
      <c r="Q1467" s="14">
        <v>0.11</v>
      </c>
      <c r="R1467" s="14"/>
      <c r="S1467" s="12"/>
      <c r="T1467" s="15"/>
      <c r="U1467" s="15"/>
      <c r="V1467" s="15"/>
      <c r="W1467" s="15"/>
      <c r="X1467" s="15"/>
      <c r="Y1467" s="15"/>
      <c r="Z1467" s="14">
        <v>2170</v>
      </c>
      <c r="AA1467" s="14"/>
      <c r="AB1467" s="14"/>
      <c r="AC1467" s="14"/>
      <c r="AD1467" s="14"/>
      <c r="AE1467" s="14"/>
      <c r="AF1467" s="14"/>
      <c r="AG1467" s="14"/>
      <c r="AH1467" s="14"/>
      <c r="AI1467" s="14"/>
      <c r="AJ1467" s="14">
        <v>880</v>
      </c>
      <c r="AK1467" s="14">
        <v>20</v>
      </c>
      <c r="AL1467" s="14">
        <v>400</v>
      </c>
      <c r="AM1467" s="14">
        <v>30</v>
      </c>
      <c r="AN1467" s="14"/>
      <c r="AO1467" s="14"/>
      <c r="AP1467" s="14"/>
      <c r="AQ1467" s="14"/>
      <c r="AR1467" s="14"/>
      <c r="AS1467" s="16"/>
      <c r="AT1467" s="14"/>
      <c r="AU1467" s="14"/>
      <c r="AV1467" s="14"/>
      <c r="AW1467" s="14"/>
      <c r="AX1467" s="14"/>
      <c r="AY1467" s="14"/>
      <c r="AZ1467" s="14"/>
      <c r="BA1467" s="14">
        <v>427.8</v>
      </c>
      <c r="BB1467" s="14"/>
      <c r="BC1467" s="38"/>
      <c r="BD1467" s="14"/>
      <c r="BE1467" s="14"/>
      <c r="BF1467" s="17">
        <v>26</v>
      </c>
      <c r="BG1467" s="14"/>
      <c r="BH1467" s="14"/>
      <c r="BI1467" s="14"/>
      <c r="BJ1467" s="14"/>
      <c r="BK1467" s="14"/>
      <c r="BL1467" s="14"/>
      <c r="BM1467" s="14"/>
      <c r="BN1467" s="14"/>
      <c r="BO1467" s="14"/>
      <c r="BP1467" s="14"/>
      <c r="BQ1467" s="14"/>
      <c r="BR1467" s="14"/>
      <c r="BS1467" s="14"/>
      <c r="BT1467" s="14"/>
      <c r="BU1467" s="14"/>
      <c r="BV1467" s="14"/>
      <c r="BW1467" s="14"/>
      <c r="BX1467" s="14"/>
      <c r="BY1467" s="14"/>
      <c r="BZ1467" s="14"/>
      <c r="CA1467" s="14"/>
      <c r="CB1467" s="14"/>
      <c r="CC1467" s="14"/>
      <c r="CD1467" s="14"/>
      <c r="CE1467" s="14"/>
      <c r="CF1467" s="14"/>
      <c r="CG1467" s="14"/>
      <c r="CH1467" s="14"/>
      <c r="CI1467" s="14"/>
      <c r="CJ1467" s="14"/>
      <c r="CK1467" s="14"/>
      <c r="CL1467" s="14"/>
      <c r="CM1467" s="14"/>
      <c r="CN1467" s="14"/>
      <c r="CO1467" s="14"/>
      <c r="CP1467" s="14"/>
      <c r="CQ1467" s="14"/>
      <c r="CR1467" s="14"/>
      <c r="CS1467" s="14"/>
    </row>
    <row r="1468" spans="11:97" ht="15" customHeight="1">
      <c r="K1468" s="19">
        <v>162</v>
      </c>
      <c r="L1468" s="12">
        <v>3.6349999999999998</v>
      </c>
      <c r="M1468" s="12">
        <v>3.0550000000000002</v>
      </c>
      <c r="N1468" s="14">
        <v>0.01</v>
      </c>
      <c r="O1468" s="14">
        <v>0.02</v>
      </c>
      <c r="P1468" s="14">
        <v>2.5000000000000001E-2</v>
      </c>
      <c r="Q1468" s="14">
        <v>0.11</v>
      </c>
      <c r="R1468" s="14"/>
      <c r="S1468" s="12"/>
      <c r="T1468" s="15"/>
      <c r="U1468" s="15"/>
      <c r="V1468" s="15"/>
      <c r="W1468" s="15"/>
      <c r="X1468" s="15"/>
      <c r="Y1468" s="15"/>
      <c r="Z1468" s="14">
        <v>2170</v>
      </c>
      <c r="AA1468" s="14"/>
      <c r="AB1468" s="14"/>
      <c r="AC1468" s="14"/>
      <c r="AD1468" s="14"/>
      <c r="AE1468" s="14"/>
      <c r="AF1468" s="14"/>
      <c r="AG1468" s="14"/>
      <c r="AH1468" s="14"/>
      <c r="AI1468" s="14"/>
      <c r="AJ1468" s="14">
        <v>880</v>
      </c>
      <c r="AK1468" s="14">
        <v>20</v>
      </c>
      <c r="AL1468" s="14">
        <v>400</v>
      </c>
      <c r="AM1468" s="14">
        <v>90</v>
      </c>
      <c r="AN1468" s="14"/>
      <c r="AO1468" s="14"/>
      <c r="AP1468" s="14"/>
      <c r="AQ1468" s="14"/>
      <c r="AR1468" s="14"/>
      <c r="AS1468" s="16"/>
      <c r="AT1468" s="14"/>
      <c r="AU1468" s="14"/>
      <c r="AV1468" s="14"/>
      <c r="AW1468" s="14"/>
      <c r="AX1468" s="14"/>
      <c r="AY1468" s="14"/>
      <c r="AZ1468" s="14"/>
      <c r="BA1468" s="14">
        <v>430.8</v>
      </c>
      <c r="BB1468" s="14"/>
      <c r="BC1468" s="38"/>
      <c r="BD1468" s="14"/>
      <c r="BE1468" s="14"/>
      <c r="BF1468" s="17">
        <v>24</v>
      </c>
      <c r="BG1468" s="14"/>
      <c r="BH1468" s="14"/>
      <c r="BI1468" s="14"/>
      <c r="BJ1468" s="14"/>
      <c r="BK1468" s="14"/>
      <c r="BL1468" s="14"/>
      <c r="BM1468" s="14"/>
      <c r="BN1468" s="14"/>
      <c r="BO1468" s="14"/>
      <c r="BP1468" s="14"/>
      <c r="BQ1468" s="14"/>
      <c r="BR1468" s="14"/>
      <c r="BS1468" s="14"/>
      <c r="BT1468" s="14"/>
      <c r="BU1468" s="14"/>
      <c r="BV1468" s="14"/>
      <c r="BW1468" s="14"/>
      <c r="BX1468" s="14"/>
      <c r="BY1468" s="14"/>
      <c r="BZ1468" s="14"/>
      <c r="CA1468" s="14"/>
      <c r="CB1468" s="14"/>
      <c r="CC1468" s="14"/>
      <c r="CD1468" s="14"/>
      <c r="CE1468" s="14"/>
      <c r="CF1468" s="14"/>
      <c r="CG1468" s="14"/>
      <c r="CH1468" s="14"/>
      <c r="CI1468" s="14"/>
      <c r="CJ1468" s="14"/>
      <c r="CK1468" s="14"/>
      <c r="CL1468" s="14"/>
      <c r="CM1468" s="14"/>
      <c r="CN1468" s="14"/>
      <c r="CO1468" s="14"/>
      <c r="CP1468" s="14"/>
      <c r="CQ1468" s="14"/>
      <c r="CR1468" s="14"/>
      <c r="CS1468" s="14"/>
    </row>
    <row r="1469" spans="11:97" ht="15" customHeight="1">
      <c r="K1469" s="19">
        <v>162</v>
      </c>
      <c r="L1469" s="12">
        <v>3.6349999999999998</v>
      </c>
      <c r="M1469" s="12">
        <v>3.0550000000000002</v>
      </c>
      <c r="N1469" s="14">
        <v>0.01</v>
      </c>
      <c r="O1469" s="14">
        <v>0.02</v>
      </c>
      <c r="P1469" s="14">
        <v>2.5000000000000001E-2</v>
      </c>
      <c r="Q1469" s="14">
        <v>0.11</v>
      </c>
      <c r="R1469" s="14"/>
      <c r="S1469" s="12"/>
      <c r="T1469" s="15"/>
      <c r="U1469" s="15"/>
      <c r="V1469" s="15"/>
      <c r="W1469" s="15"/>
      <c r="X1469" s="15"/>
      <c r="Y1469" s="15"/>
      <c r="Z1469" s="14">
        <v>2170</v>
      </c>
      <c r="AA1469" s="14"/>
      <c r="AB1469" s="14"/>
      <c r="AC1469" s="14"/>
      <c r="AD1469" s="14"/>
      <c r="AE1469" s="14"/>
      <c r="AF1469" s="14"/>
      <c r="AG1469" s="14"/>
      <c r="AH1469" s="14"/>
      <c r="AI1469" s="14"/>
      <c r="AJ1469" s="14">
        <v>880</v>
      </c>
      <c r="AK1469" s="14">
        <v>20</v>
      </c>
      <c r="AL1469" s="14">
        <v>400</v>
      </c>
      <c r="AM1469" s="14">
        <v>120</v>
      </c>
      <c r="AN1469" s="14"/>
      <c r="AO1469" s="14"/>
      <c r="AP1469" s="14"/>
      <c r="AQ1469" s="14"/>
      <c r="AR1469" s="14"/>
      <c r="AS1469" s="16"/>
      <c r="AT1469" s="14"/>
      <c r="AU1469" s="14"/>
      <c r="AV1469" s="14"/>
      <c r="AW1469" s="14"/>
      <c r="AX1469" s="14"/>
      <c r="AY1469" s="14"/>
      <c r="AZ1469" s="14"/>
      <c r="BA1469" s="14">
        <v>393.8</v>
      </c>
      <c r="BB1469" s="14"/>
      <c r="BC1469" s="38"/>
      <c r="BD1469" s="14"/>
      <c r="BE1469" s="14"/>
      <c r="BF1469" s="17">
        <v>12.5</v>
      </c>
      <c r="BG1469" s="14"/>
      <c r="BH1469" s="14"/>
      <c r="BI1469" s="14"/>
      <c r="BJ1469" s="14"/>
      <c r="BK1469" s="14"/>
      <c r="BL1469" s="14"/>
      <c r="BM1469" s="14"/>
      <c r="BN1469" s="14"/>
      <c r="BO1469" s="14"/>
      <c r="BP1469" s="14"/>
      <c r="BQ1469" s="14"/>
      <c r="BR1469" s="14"/>
      <c r="BS1469" s="14"/>
      <c r="BT1469" s="14"/>
      <c r="BU1469" s="14"/>
      <c r="BV1469" s="14"/>
      <c r="BW1469" s="14"/>
      <c r="BX1469" s="14"/>
      <c r="BY1469" s="14"/>
      <c r="BZ1469" s="14"/>
      <c r="CA1469" s="14"/>
      <c r="CB1469" s="14"/>
      <c r="CC1469" s="14"/>
      <c r="CD1469" s="14"/>
      <c r="CE1469" s="14"/>
      <c r="CF1469" s="14"/>
      <c r="CG1469" s="14"/>
      <c r="CH1469" s="14"/>
      <c r="CI1469" s="14"/>
      <c r="CJ1469" s="14"/>
      <c r="CK1469" s="14"/>
      <c r="CL1469" s="14"/>
      <c r="CM1469" s="14"/>
      <c r="CN1469" s="14"/>
      <c r="CO1469" s="14"/>
      <c r="CP1469" s="14"/>
      <c r="CQ1469" s="14"/>
      <c r="CR1469" s="14"/>
      <c r="CS1469" s="14"/>
    </row>
    <row r="1470" spans="11:97" ht="15" customHeight="1">
      <c r="K1470" s="19">
        <v>162</v>
      </c>
      <c r="L1470" s="12">
        <v>3.6349999999999998</v>
      </c>
      <c r="M1470" s="12">
        <v>3.0550000000000002</v>
      </c>
      <c r="N1470" s="14">
        <v>0.01</v>
      </c>
      <c r="O1470" s="14">
        <v>0.02</v>
      </c>
      <c r="P1470" s="14">
        <v>2.5000000000000001E-2</v>
      </c>
      <c r="Q1470" s="14">
        <v>0.11</v>
      </c>
      <c r="R1470" s="14"/>
      <c r="S1470" s="12"/>
      <c r="T1470" s="15"/>
      <c r="U1470" s="15"/>
      <c r="V1470" s="15"/>
      <c r="W1470" s="15"/>
      <c r="X1470" s="15"/>
      <c r="Y1470" s="15"/>
      <c r="Z1470" s="14">
        <v>2170</v>
      </c>
      <c r="AA1470" s="14"/>
      <c r="AB1470" s="14"/>
      <c r="AC1470" s="14"/>
      <c r="AD1470" s="14"/>
      <c r="AE1470" s="14"/>
      <c r="AF1470" s="14"/>
      <c r="AG1470" s="14"/>
      <c r="AH1470" s="14"/>
      <c r="AI1470" s="14"/>
      <c r="AJ1470" s="14">
        <v>880</v>
      </c>
      <c r="AK1470" s="14">
        <v>20</v>
      </c>
      <c r="AL1470" s="14">
        <v>400</v>
      </c>
      <c r="AM1470" s="14">
        <v>120</v>
      </c>
      <c r="AN1470" s="14"/>
      <c r="AO1470" s="14"/>
      <c r="AP1470" s="14"/>
      <c r="AQ1470" s="14"/>
      <c r="AR1470" s="14"/>
      <c r="AS1470" s="16"/>
      <c r="AT1470" s="14"/>
      <c r="AU1470" s="14"/>
      <c r="AV1470" s="14"/>
      <c r="AW1470" s="14"/>
      <c r="AX1470" s="14"/>
      <c r="AY1470" s="14"/>
      <c r="AZ1470" s="14"/>
      <c r="BA1470" s="14">
        <v>285.8</v>
      </c>
      <c r="BB1470" s="14"/>
      <c r="BC1470" s="38"/>
      <c r="BD1470" s="14"/>
      <c r="BE1470" s="14"/>
      <c r="BF1470" s="17">
        <v>12.5</v>
      </c>
      <c r="BG1470" s="14"/>
      <c r="BH1470" s="14"/>
      <c r="BI1470" s="14"/>
      <c r="BJ1470" s="14"/>
      <c r="BK1470" s="14"/>
      <c r="BL1470" s="14"/>
      <c r="BM1470" s="14"/>
      <c r="BN1470" s="14"/>
      <c r="BO1470" s="14"/>
      <c r="BP1470" s="14"/>
      <c r="BQ1470" s="14"/>
      <c r="BR1470" s="14"/>
      <c r="BS1470" s="14"/>
      <c r="BT1470" s="14"/>
      <c r="BU1470" s="14"/>
      <c r="BV1470" s="14"/>
      <c r="BW1470" s="14"/>
      <c r="BX1470" s="14"/>
      <c r="BY1470" s="14"/>
      <c r="BZ1470" s="14"/>
      <c r="CA1470" s="14"/>
      <c r="CB1470" s="14"/>
      <c r="CC1470" s="14"/>
      <c r="CD1470" s="14"/>
      <c r="CE1470" s="14"/>
      <c r="CF1470" s="14"/>
      <c r="CG1470" s="14"/>
      <c r="CH1470" s="14"/>
      <c r="CI1470" s="14"/>
      <c r="CJ1470" s="14"/>
      <c r="CK1470" s="14"/>
      <c r="CL1470" s="14"/>
      <c r="CM1470" s="14"/>
      <c r="CN1470" s="14"/>
      <c r="CO1470" s="14"/>
      <c r="CP1470" s="14"/>
      <c r="CQ1470" s="14"/>
      <c r="CR1470" s="14"/>
      <c r="CS1470" s="14"/>
    </row>
    <row r="1471" spans="11:97" ht="15" customHeight="1">
      <c r="K1471" s="19">
        <v>163</v>
      </c>
      <c r="L1471" s="12">
        <v>3.62</v>
      </c>
      <c r="M1471" s="12">
        <v>2.14</v>
      </c>
      <c r="N1471" s="14">
        <v>8.9999999999999993E-3</v>
      </c>
      <c r="O1471" s="14">
        <v>2.5999999999999999E-2</v>
      </c>
      <c r="P1471" s="14">
        <v>0</v>
      </c>
      <c r="Q1471" s="14">
        <v>0.18</v>
      </c>
      <c r="R1471" s="14">
        <v>0.72</v>
      </c>
      <c r="S1471" s="12">
        <v>0.02</v>
      </c>
      <c r="T1471" s="15">
        <v>0</v>
      </c>
      <c r="U1471" s="15">
        <v>2.9000000000000001E-2</v>
      </c>
      <c r="V1471" s="15">
        <v>0</v>
      </c>
      <c r="W1471" s="15">
        <v>0</v>
      </c>
      <c r="X1471" s="15">
        <v>0</v>
      </c>
      <c r="Y1471" s="15">
        <v>0</v>
      </c>
      <c r="Z1471" s="14"/>
      <c r="AA1471" s="14"/>
      <c r="AB1471" s="14"/>
      <c r="AC1471" s="14"/>
      <c r="AD1471" s="14"/>
      <c r="AE1471" s="14"/>
      <c r="AF1471" s="14"/>
      <c r="AG1471" s="14">
        <v>370</v>
      </c>
      <c r="AH1471" s="14">
        <v>22</v>
      </c>
      <c r="AI1471" s="14"/>
      <c r="AJ1471" s="14">
        <v>900</v>
      </c>
      <c r="AK1471" s="14">
        <v>120</v>
      </c>
      <c r="AL1471" s="14">
        <v>300</v>
      </c>
      <c r="AM1471" s="14">
        <v>75</v>
      </c>
      <c r="AN1471" s="14"/>
      <c r="AO1471" s="14"/>
      <c r="AP1471" s="14"/>
      <c r="AQ1471" s="14"/>
      <c r="AR1471" s="14"/>
      <c r="AS1471" s="16"/>
      <c r="AT1471" s="14">
        <v>510</v>
      </c>
      <c r="AU1471" s="14">
        <v>305</v>
      </c>
      <c r="AV1471" s="14">
        <v>23</v>
      </c>
      <c r="AW1471" s="14"/>
      <c r="AX1471" s="14"/>
      <c r="AY1471" s="14">
        <v>67</v>
      </c>
      <c r="AZ1471" s="14"/>
      <c r="BA1471" s="14"/>
      <c r="BB1471" s="14">
        <v>12.67</v>
      </c>
      <c r="BC1471" s="38">
        <v>21</v>
      </c>
      <c r="BD1471" s="14"/>
      <c r="BE1471" s="14"/>
      <c r="BF1471" s="17"/>
      <c r="BG1471" s="14"/>
      <c r="BH1471" s="14"/>
      <c r="BI1471" s="14"/>
      <c r="BJ1471" s="14"/>
      <c r="BK1471" s="14"/>
      <c r="BL1471" s="14"/>
      <c r="BM1471" s="14"/>
      <c r="BN1471" s="14"/>
      <c r="BO1471" s="14"/>
      <c r="BP1471" s="14"/>
      <c r="BQ1471" s="14"/>
      <c r="BR1471" s="14"/>
      <c r="BS1471" s="14"/>
      <c r="BT1471" s="14"/>
      <c r="BU1471" s="14"/>
      <c r="BV1471" s="14"/>
      <c r="BW1471" s="14"/>
      <c r="BX1471" s="14"/>
      <c r="BY1471" s="14"/>
      <c r="BZ1471" s="14"/>
      <c r="CA1471" s="14"/>
      <c r="CB1471" s="14"/>
      <c r="CC1471" s="14"/>
      <c r="CD1471" s="14"/>
      <c r="CE1471" s="14"/>
      <c r="CF1471" s="14"/>
      <c r="CG1471" s="14"/>
      <c r="CH1471" s="14"/>
      <c r="CI1471" s="14"/>
      <c r="CJ1471" s="14"/>
      <c r="CK1471" s="14"/>
      <c r="CL1471" s="14"/>
      <c r="CM1471" s="14"/>
      <c r="CN1471" s="14"/>
      <c r="CO1471" s="14"/>
      <c r="CP1471" s="14"/>
      <c r="CQ1471" s="14"/>
      <c r="CR1471" s="14"/>
      <c r="CS1471" s="14"/>
    </row>
    <row r="1472" spans="11:97" ht="15" customHeight="1">
      <c r="K1472" s="19">
        <v>163</v>
      </c>
      <c r="L1472" s="12">
        <v>3.62</v>
      </c>
      <c r="M1472" s="12">
        <v>2.14</v>
      </c>
      <c r="N1472" s="14">
        <v>8.9999999999999993E-3</v>
      </c>
      <c r="O1472" s="14">
        <v>2.5999999999999999E-2</v>
      </c>
      <c r="P1472" s="14">
        <v>0</v>
      </c>
      <c r="Q1472" s="14">
        <v>0.18</v>
      </c>
      <c r="R1472" s="14">
        <v>0.72</v>
      </c>
      <c r="S1472" s="12">
        <v>0.02</v>
      </c>
      <c r="T1472" s="15">
        <v>0</v>
      </c>
      <c r="U1472" s="15">
        <v>2.9000000000000001E-2</v>
      </c>
      <c r="V1472" s="15">
        <v>0</v>
      </c>
      <c r="W1472" s="15">
        <v>0</v>
      </c>
      <c r="X1472" s="15">
        <v>0</v>
      </c>
      <c r="Y1472" s="15">
        <v>0</v>
      </c>
      <c r="Z1472" s="14"/>
      <c r="AA1472" s="14"/>
      <c r="AB1472" s="14"/>
      <c r="AC1472" s="14"/>
      <c r="AD1472" s="14"/>
      <c r="AE1472" s="14"/>
      <c r="AF1472" s="14"/>
      <c r="AG1472" s="14">
        <v>370</v>
      </c>
      <c r="AH1472" s="14">
        <v>22</v>
      </c>
      <c r="AI1472" s="14"/>
      <c r="AJ1472" s="14">
        <v>900</v>
      </c>
      <c r="AK1472" s="14">
        <v>120</v>
      </c>
      <c r="AL1472" s="14">
        <v>300</v>
      </c>
      <c r="AM1472" s="14">
        <v>120</v>
      </c>
      <c r="AN1472" s="14"/>
      <c r="AO1472" s="14"/>
      <c r="AP1472" s="14"/>
      <c r="AQ1472" s="14"/>
      <c r="AR1472" s="14"/>
      <c r="AS1472" s="16"/>
      <c r="AT1472" s="14">
        <v>520</v>
      </c>
      <c r="AU1472" s="14">
        <v>312</v>
      </c>
      <c r="AV1472" s="14">
        <v>24.5</v>
      </c>
      <c r="AW1472" s="14"/>
      <c r="AX1472" s="14"/>
      <c r="AY1472" s="14">
        <v>63</v>
      </c>
      <c r="AZ1472" s="14"/>
      <c r="BA1472" s="14"/>
      <c r="BB1472" s="14">
        <v>11.67</v>
      </c>
      <c r="BC1472" s="38">
        <v>21</v>
      </c>
      <c r="BD1472" s="14"/>
      <c r="BE1472" s="14"/>
      <c r="BF1472" s="17"/>
      <c r="BG1472" s="14"/>
      <c r="BH1472" s="14"/>
      <c r="BI1472" s="14"/>
      <c r="BJ1472" s="14"/>
      <c r="BK1472" s="14"/>
      <c r="BL1472" s="14"/>
      <c r="BM1472" s="14"/>
      <c r="BN1472" s="14"/>
      <c r="BO1472" s="14"/>
      <c r="BP1472" s="14"/>
      <c r="BQ1472" s="14"/>
      <c r="BR1472" s="14"/>
      <c r="BS1472" s="14"/>
      <c r="BT1472" s="14"/>
      <c r="BU1472" s="14"/>
      <c r="BV1472" s="14"/>
      <c r="BW1472" s="14"/>
      <c r="BX1472" s="14"/>
      <c r="BY1472" s="14"/>
      <c r="BZ1472" s="14"/>
      <c r="CA1472" s="14"/>
      <c r="CB1472" s="14"/>
      <c r="CC1472" s="14"/>
      <c r="CD1472" s="14"/>
      <c r="CE1472" s="14"/>
      <c r="CF1472" s="14"/>
      <c r="CG1472" s="14"/>
      <c r="CH1472" s="14"/>
      <c r="CI1472" s="14"/>
      <c r="CJ1472" s="14"/>
      <c r="CK1472" s="14"/>
      <c r="CL1472" s="14"/>
      <c r="CM1472" s="14"/>
      <c r="CN1472" s="14"/>
      <c r="CO1472" s="14"/>
      <c r="CP1472" s="14"/>
      <c r="CQ1472" s="14"/>
      <c r="CR1472" s="14"/>
      <c r="CS1472" s="14"/>
    </row>
    <row r="1473" spans="11:97" ht="15" customHeight="1">
      <c r="K1473" s="19">
        <v>163</v>
      </c>
      <c r="L1473" s="12">
        <v>3.62</v>
      </c>
      <c r="M1473" s="12">
        <v>2.14</v>
      </c>
      <c r="N1473" s="14">
        <v>8.9999999999999993E-3</v>
      </c>
      <c r="O1473" s="14">
        <v>2.5999999999999999E-2</v>
      </c>
      <c r="P1473" s="14">
        <v>0</v>
      </c>
      <c r="Q1473" s="14">
        <v>0.18</v>
      </c>
      <c r="R1473" s="14">
        <v>0.72</v>
      </c>
      <c r="S1473" s="12">
        <v>0.02</v>
      </c>
      <c r="T1473" s="15">
        <v>0</v>
      </c>
      <c r="U1473" s="15">
        <v>2.9000000000000001E-2</v>
      </c>
      <c r="V1473" s="15">
        <v>0</v>
      </c>
      <c r="W1473" s="15">
        <v>0</v>
      </c>
      <c r="X1473" s="15">
        <v>0</v>
      </c>
      <c r="Y1473" s="15">
        <v>0</v>
      </c>
      <c r="Z1473" s="14"/>
      <c r="AA1473" s="14"/>
      <c r="AB1473" s="14"/>
      <c r="AC1473" s="14"/>
      <c r="AD1473" s="14"/>
      <c r="AE1473" s="14"/>
      <c r="AF1473" s="14"/>
      <c r="AG1473" s="14">
        <v>370</v>
      </c>
      <c r="AH1473" s="14">
        <v>22</v>
      </c>
      <c r="AI1473" s="14"/>
      <c r="AJ1473" s="14">
        <v>900</v>
      </c>
      <c r="AK1473" s="14">
        <v>120</v>
      </c>
      <c r="AL1473" s="14">
        <v>300</v>
      </c>
      <c r="AM1473" s="14">
        <v>150</v>
      </c>
      <c r="AN1473" s="14"/>
      <c r="AO1473" s="14"/>
      <c r="AP1473" s="14"/>
      <c r="AQ1473" s="14"/>
      <c r="AR1473" s="14"/>
      <c r="AS1473" s="16"/>
      <c r="AT1473" s="14">
        <v>512</v>
      </c>
      <c r="AU1473" s="14">
        <v>322</v>
      </c>
      <c r="AV1473" s="14">
        <v>23.5</v>
      </c>
      <c r="AW1473" s="14"/>
      <c r="AX1473" s="14"/>
      <c r="AY1473" s="14">
        <v>64</v>
      </c>
      <c r="AZ1473" s="14"/>
      <c r="BA1473" s="14"/>
      <c r="BB1473" s="14">
        <v>10.67</v>
      </c>
      <c r="BC1473" s="38">
        <v>21</v>
      </c>
      <c r="BD1473" s="14"/>
      <c r="BE1473" s="14"/>
      <c r="BF1473" s="17"/>
      <c r="BG1473" s="14"/>
      <c r="BH1473" s="14"/>
      <c r="BI1473" s="14"/>
      <c r="BJ1473" s="14"/>
      <c r="BK1473" s="14"/>
      <c r="BL1473" s="14"/>
      <c r="BM1473" s="14"/>
      <c r="BN1473" s="14"/>
      <c r="BO1473" s="14"/>
      <c r="BP1473" s="14"/>
      <c r="BQ1473" s="14"/>
      <c r="BR1473" s="14"/>
      <c r="BS1473" s="14"/>
      <c r="BT1473" s="14"/>
      <c r="BU1473" s="14"/>
      <c r="BV1473" s="14"/>
      <c r="BW1473" s="14"/>
      <c r="BX1473" s="14"/>
      <c r="BY1473" s="14"/>
      <c r="BZ1473" s="14"/>
      <c r="CA1473" s="14"/>
      <c r="CB1473" s="14"/>
      <c r="CC1473" s="14"/>
      <c r="CD1473" s="14"/>
      <c r="CE1473" s="14"/>
      <c r="CF1473" s="14"/>
      <c r="CG1473" s="14"/>
      <c r="CH1473" s="14"/>
      <c r="CI1473" s="14"/>
      <c r="CJ1473" s="14"/>
      <c r="CK1473" s="14"/>
      <c r="CL1473" s="14"/>
      <c r="CM1473" s="14"/>
      <c r="CN1473" s="14"/>
      <c r="CO1473" s="14"/>
      <c r="CP1473" s="14"/>
      <c r="CQ1473" s="14"/>
      <c r="CR1473" s="14"/>
      <c r="CS1473" s="14"/>
    </row>
    <row r="1474" spans="11:97" ht="15" customHeight="1">
      <c r="K1474" s="19">
        <v>163</v>
      </c>
      <c r="L1474" s="12">
        <v>3.62</v>
      </c>
      <c r="M1474" s="12">
        <v>2.14</v>
      </c>
      <c r="N1474" s="14">
        <v>8.9999999999999993E-3</v>
      </c>
      <c r="O1474" s="14">
        <v>2.5999999999999999E-2</v>
      </c>
      <c r="P1474" s="14">
        <v>0</v>
      </c>
      <c r="Q1474" s="14">
        <v>0.18</v>
      </c>
      <c r="R1474" s="14">
        <v>0.72</v>
      </c>
      <c r="S1474" s="12">
        <v>0.02</v>
      </c>
      <c r="T1474" s="15">
        <v>0</v>
      </c>
      <c r="U1474" s="15">
        <v>2.9000000000000001E-2</v>
      </c>
      <c r="V1474" s="15">
        <v>0</v>
      </c>
      <c r="W1474" s="15">
        <v>0</v>
      </c>
      <c r="X1474" s="15">
        <v>0</v>
      </c>
      <c r="Y1474" s="15">
        <v>0</v>
      </c>
      <c r="Z1474" s="14"/>
      <c r="AA1474" s="14"/>
      <c r="AB1474" s="14"/>
      <c r="AC1474" s="14"/>
      <c r="AD1474" s="14"/>
      <c r="AE1474" s="14"/>
      <c r="AF1474" s="14"/>
      <c r="AG1474" s="14">
        <v>370</v>
      </c>
      <c r="AH1474" s="14">
        <v>22</v>
      </c>
      <c r="AI1474" s="14"/>
      <c r="AJ1474" s="14">
        <v>900</v>
      </c>
      <c r="AK1474" s="14">
        <v>120</v>
      </c>
      <c r="AL1474" s="14">
        <v>350</v>
      </c>
      <c r="AM1474" s="14">
        <v>75</v>
      </c>
      <c r="AN1474" s="14"/>
      <c r="AO1474" s="14"/>
      <c r="AP1474" s="14"/>
      <c r="AQ1474" s="14"/>
      <c r="AR1474" s="14"/>
      <c r="AS1474" s="16"/>
      <c r="AT1474" s="14">
        <v>450</v>
      </c>
      <c r="AU1474" s="14">
        <v>339</v>
      </c>
      <c r="AV1474" s="14">
        <v>25</v>
      </c>
      <c r="AW1474" s="14"/>
      <c r="AX1474" s="14"/>
      <c r="AY1474" s="14">
        <v>48</v>
      </c>
      <c r="AZ1474" s="14"/>
      <c r="BA1474" s="14"/>
      <c r="BB1474" s="14">
        <v>9.67</v>
      </c>
      <c r="BC1474" s="38">
        <v>21</v>
      </c>
      <c r="BD1474" s="14"/>
      <c r="BE1474" s="14"/>
      <c r="BF1474" s="17"/>
      <c r="BG1474" s="14"/>
      <c r="BH1474" s="14"/>
      <c r="BI1474" s="14"/>
      <c r="BJ1474" s="14"/>
      <c r="BK1474" s="14"/>
      <c r="BL1474" s="14"/>
      <c r="BM1474" s="14"/>
      <c r="BN1474" s="14"/>
      <c r="BO1474" s="14"/>
      <c r="BP1474" s="14"/>
      <c r="BQ1474" s="14"/>
      <c r="BR1474" s="14"/>
      <c r="BS1474" s="14"/>
      <c r="BT1474" s="14"/>
      <c r="BU1474" s="14"/>
      <c r="BV1474" s="14"/>
      <c r="BW1474" s="14"/>
      <c r="BX1474" s="14"/>
      <c r="BY1474" s="14"/>
      <c r="BZ1474" s="14"/>
      <c r="CA1474" s="14"/>
      <c r="CB1474" s="14"/>
      <c r="CC1474" s="14"/>
      <c r="CD1474" s="14"/>
      <c r="CE1474" s="14"/>
      <c r="CF1474" s="14"/>
      <c r="CG1474" s="14"/>
      <c r="CH1474" s="14"/>
      <c r="CI1474" s="14"/>
      <c r="CJ1474" s="14"/>
      <c r="CK1474" s="14"/>
      <c r="CL1474" s="14"/>
      <c r="CM1474" s="14"/>
      <c r="CN1474" s="14"/>
      <c r="CO1474" s="14"/>
      <c r="CP1474" s="14"/>
      <c r="CQ1474" s="14"/>
      <c r="CR1474" s="14"/>
      <c r="CS1474" s="14"/>
    </row>
    <row r="1475" spans="11:97" ht="15" customHeight="1">
      <c r="K1475" s="19">
        <v>163</v>
      </c>
      <c r="L1475" s="12">
        <v>3.62</v>
      </c>
      <c r="M1475" s="12">
        <v>2.14</v>
      </c>
      <c r="N1475" s="14">
        <v>8.9999999999999993E-3</v>
      </c>
      <c r="O1475" s="14">
        <v>2.5999999999999999E-2</v>
      </c>
      <c r="P1475" s="14">
        <v>0</v>
      </c>
      <c r="Q1475" s="14">
        <v>0.18</v>
      </c>
      <c r="R1475" s="14">
        <v>0.72</v>
      </c>
      <c r="S1475" s="12">
        <v>0.02</v>
      </c>
      <c r="T1475" s="15">
        <v>0</v>
      </c>
      <c r="U1475" s="15">
        <v>2.9000000000000001E-2</v>
      </c>
      <c r="V1475" s="15">
        <v>0</v>
      </c>
      <c r="W1475" s="15">
        <v>0</v>
      </c>
      <c r="X1475" s="15">
        <v>0</v>
      </c>
      <c r="Y1475" s="15">
        <v>0</v>
      </c>
      <c r="Z1475" s="14"/>
      <c r="AA1475" s="14"/>
      <c r="AB1475" s="14"/>
      <c r="AC1475" s="14"/>
      <c r="AD1475" s="14"/>
      <c r="AE1475" s="14"/>
      <c r="AF1475" s="14"/>
      <c r="AG1475" s="14">
        <v>370</v>
      </c>
      <c r="AH1475" s="14">
        <v>22</v>
      </c>
      <c r="AI1475" s="14"/>
      <c r="AJ1475" s="14">
        <v>900</v>
      </c>
      <c r="AK1475" s="14">
        <v>120</v>
      </c>
      <c r="AL1475" s="14">
        <v>350</v>
      </c>
      <c r="AM1475" s="14">
        <v>120</v>
      </c>
      <c r="AN1475" s="14"/>
      <c r="AO1475" s="14"/>
      <c r="AP1475" s="14"/>
      <c r="AQ1475" s="14"/>
      <c r="AR1475" s="14"/>
      <c r="AS1475" s="16"/>
      <c r="AT1475" s="14">
        <v>456</v>
      </c>
      <c r="AU1475" s="14">
        <v>348</v>
      </c>
      <c r="AV1475" s="14">
        <v>26</v>
      </c>
      <c r="AW1475" s="14"/>
      <c r="AX1475" s="14"/>
      <c r="AY1475" s="14">
        <v>53</v>
      </c>
      <c r="AZ1475" s="14"/>
      <c r="BA1475" s="14"/>
      <c r="BB1475" s="14">
        <v>8.67</v>
      </c>
      <c r="BC1475" s="38">
        <v>21</v>
      </c>
      <c r="BD1475" s="14"/>
      <c r="BE1475" s="14"/>
      <c r="BF1475" s="17"/>
      <c r="BG1475" s="14"/>
      <c r="BH1475" s="14"/>
      <c r="BI1475" s="14"/>
      <c r="BJ1475" s="14"/>
      <c r="BK1475" s="14"/>
      <c r="BL1475" s="14"/>
      <c r="BM1475" s="14"/>
      <c r="BN1475" s="14"/>
      <c r="BO1475" s="14"/>
      <c r="BP1475" s="14"/>
      <c r="BQ1475" s="14"/>
      <c r="BR1475" s="14"/>
      <c r="BS1475" s="14"/>
      <c r="BT1475" s="14"/>
      <c r="BU1475" s="14"/>
      <c r="BV1475" s="14"/>
      <c r="BW1475" s="14"/>
      <c r="BX1475" s="14"/>
      <c r="BY1475" s="14"/>
      <c r="BZ1475" s="14"/>
      <c r="CA1475" s="14"/>
      <c r="CB1475" s="14"/>
      <c r="CC1475" s="14"/>
      <c r="CD1475" s="14"/>
      <c r="CE1475" s="14"/>
      <c r="CF1475" s="14"/>
      <c r="CG1475" s="14"/>
      <c r="CH1475" s="14"/>
      <c r="CI1475" s="14"/>
      <c r="CJ1475" s="14"/>
      <c r="CK1475" s="14"/>
      <c r="CL1475" s="14"/>
      <c r="CM1475" s="14"/>
      <c r="CN1475" s="14"/>
      <c r="CO1475" s="14"/>
      <c r="CP1475" s="14"/>
      <c r="CQ1475" s="14"/>
      <c r="CR1475" s="14"/>
      <c r="CS1475" s="14"/>
    </row>
    <row r="1476" spans="11:97" ht="15" customHeight="1">
      <c r="K1476" s="19">
        <v>163</v>
      </c>
      <c r="L1476" s="12">
        <v>3.62</v>
      </c>
      <c r="M1476" s="12">
        <v>2.14</v>
      </c>
      <c r="N1476" s="14">
        <v>8.9999999999999993E-3</v>
      </c>
      <c r="O1476" s="14">
        <v>2.5999999999999999E-2</v>
      </c>
      <c r="P1476" s="14">
        <v>0</v>
      </c>
      <c r="Q1476" s="14">
        <v>0.18</v>
      </c>
      <c r="R1476" s="14">
        <v>0.72</v>
      </c>
      <c r="S1476" s="12">
        <v>0.02</v>
      </c>
      <c r="T1476" s="15">
        <v>0</v>
      </c>
      <c r="U1476" s="15">
        <v>2.9000000000000001E-2</v>
      </c>
      <c r="V1476" s="15">
        <v>0</v>
      </c>
      <c r="W1476" s="15">
        <v>0</v>
      </c>
      <c r="X1476" s="15">
        <v>0</v>
      </c>
      <c r="Y1476" s="15">
        <v>0</v>
      </c>
      <c r="Z1476" s="14"/>
      <c r="AA1476" s="14"/>
      <c r="AB1476" s="14"/>
      <c r="AC1476" s="14"/>
      <c r="AD1476" s="14"/>
      <c r="AE1476" s="14"/>
      <c r="AF1476" s="14"/>
      <c r="AG1476" s="14">
        <v>370</v>
      </c>
      <c r="AH1476" s="14">
        <v>22</v>
      </c>
      <c r="AI1476" s="14"/>
      <c r="AJ1476" s="14">
        <v>900</v>
      </c>
      <c r="AK1476" s="14">
        <v>120</v>
      </c>
      <c r="AL1476" s="14">
        <v>350</v>
      </c>
      <c r="AM1476" s="14">
        <v>150</v>
      </c>
      <c r="AN1476" s="14"/>
      <c r="AO1476" s="14"/>
      <c r="AP1476" s="14"/>
      <c r="AQ1476" s="14"/>
      <c r="AR1476" s="14"/>
      <c r="AS1476" s="16"/>
      <c r="AT1476" s="14">
        <v>462</v>
      </c>
      <c r="AU1476" s="14">
        <v>362</v>
      </c>
      <c r="AV1476" s="14">
        <v>25.7</v>
      </c>
      <c r="AW1476" s="14"/>
      <c r="AX1476" s="14"/>
      <c r="AY1476" s="14">
        <v>54</v>
      </c>
      <c r="AZ1476" s="14"/>
      <c r="BA1476" s="14"/>
      <c r="BB1476" s="14">
        <v>6.67</v>
      </c>
      <c r="BC1476" s="38">
        <v>21</v>
      </c>
      <c r="BD1476" s="14"/>
      <c r="BE1476" s="14"/>
      <c r="BF1476" s="17"/>
      <c r="BG1476" s="14"/>
      <c r="BH1476" s="14"/>
      <c r="BI1476" s="14"/>
      <c r="BJ1476" s="14"/>
      <c r="BK1476" s="14"/>
      <c r="BL1476" s="14"/>
      <c r="BM1476" s="14"/>
      <c r="BN1476" s="14"/>
      <c r="BO1476" s="14"/>
      <c r="BP1476" s="14"/>
      <c r="BQ1476" s="14"/>
      <c r="BR1476" s="14"/>
      <c r="BS1476" s="14"/>
      <c r="BT1476" s="14"/>
      <c r="BU1476" s="14"/>
      <c r="BV1476" s="14"/>
      <c r="BW1476" s="14"/>
      <c r="BX1476" s="14"/>
      <c r="BY1476" s="14"/>
      <c r="BZ1476" s="14"/>
      <c r="CA1476" s="14"/>
      <c r="CB1476" s="14"/>
      <c r="CC1476" s="14"/>
      <c r="CD1476" s="14"/>
      <c r="CE1476" s="14"/>
      <c r="CF1476" s="14"/>
      <c r="CG1476" s="14"/>
      <c r="CH1476" s="14"/>
      <c r="CI1476" s="14"/>
      <c r="CJ1476" s="14"/>
      <c r="CK1476" s="14"/>
      <c r="CL1476" s="14"/>
      <c r="CM1476" s="14"/>
      <c r="CN1476" s="14"/>
      <c r="CO1476" s="14"/>
      <c r="CP1476" s="14"/>
      <c r="CQ1476" s="14"/>
      <c r="CR1476" s="14"/>
      <c r="CS1476" s="14"/>
    </row>
    <row r="1477" spans="11:97" ht="15" customHeight="1">
      <c r="K1477" s="19">
        <v>163</v>
      </c>
      <c r="L1477" s="12">
        <v>3.58</v>
      </c>
      <c r="M1477" s="12">
        <v>2.08</v>
      </c>
      <c r="N1477" s="14">
        <v>4.2000000000000003E-2</v>
      </c>
      <c r="O1477" s="14">
        <v>2.4E-2</v>
      </c>
      <c r="P1477" s="14">
        <v>0</v>
      </c>
      <c r="Q1477" s="14">
        <v>0.2</v>
      </c>
      <c r="R1477" s="14">
        <v>0.1</v>
      </c>
      <c r="S1477" s="12">
        <v>0.43</v>
      </c>
      <c r="T1477" s="15">
        <v>0</v>
      </c>
      <c r="U1477" s="15">
        <v>0.03</v>
      </c>
      <c r="V1477" s="15">
        <v>0</v>
      </c>
      <c r="W1477" s="15">
        <v>0</v>
      </c>
      <c r="X1477" s="15">
        <v>0</v>
      </c>
      <c r="Y1477" s="15">
        <v>0</v>
      </c>
      <c r="Z1477" s="14"/>
      <c r="AA1477" s="14"/>
      <c r="AB1477" s="14"/>
      <c r="AC1477" s="14"/>
      <c r="AD1477" s="14"/>
      <c r="AE1477" s="14"/>
      <c r="AF1477" s="14"/>
      <c r="AG1477" s="14">
        <v>565</v>
      </c>
      <c r="AH1477" s="14">
        <v>8</v>
      </c>
      <c r="AI1477" s="14"/>
      <c r="AJ1477" s="14">
        <v>900</v>
      </c>
      <c r="AK1477" s="14">
        <v>120</v>
      </c>
      <c r="AL1477" s="14">
        <v>300</v>
      </c>
      <c r="AM1477" s="14">
        <v>75</v>
      </c>
      <c r="AN1477" s="14"/>
      <c r="AO1477" s="14"/>
      <c r="AP1477" s="14"/>
      <c r="AQ1477" s="14"/>
      <c r="AR1477" s="14"/>
      <c r="AS1477" s="16"/>
      <c r="AT1477" s="14">
        <v>830</v>
      </c>
      <c r="AU1477" s="14">
        <v>245</v>
      </c>
      <c r="AV1477" s="14">
        <v>9</v>
      </c>
      <c r="AW1477" s="14"/>
      <c r="AX1477" s="14"/>
      <c r="AY1477" s="14">
        <v>63</v>
      </c>
      <c r="AZ1477" s="14"/>
      <c r="BA1477" s="14"/>
      <c r="BB1477" s="14">
        <v>4.67</v>
      </c>
      <c r="BC1477" s="38">
        <v>21</v>
      </c>
      <c r="BD1477" s="14"/>
      <c r="BE1477" s="14"/>
      <c r="BF1477" s="17"/>
      <c r="BG1477" s="14"/>
      <c r="BH1477" s="14"/>
      <c r="BI1477" s="14"/>
      <c r="BJ1477" s="14"/>
      <c r="BK1477" s="14"/>
      <c r="BL1477" s="14"/>
      <c r="BM1477" s="14"/>
      <c r="BN1477" s="14"/>
      <c r="BO1477" s="14"/>
      <c r="BP1477" s="14"/>
      <c r="BQ1477" s="14"/>
      <c r="BR1477" s="14"/>
      <c r="BS1477" s="14"/>
      <c r="BT1477" s="14"/>
      <c r="BU1477" s="14"/>
      <c r="BV1477" s="14"/>
      <c r="BW1477" s="14"/>
      <c r="BX1477" s="14"/>
      <c r="BY1477" s="14"/>
      <c r="BZ1477" s="14"/>
      <c r="CA1477" s="14"/>
      <c r="CB1477" s="14"/>
      <c r="CC1477" s="14"/>
      <c r="CD1477" s="14"/>
      <c r="CE1477" s="14"/>
      <c r="CF1477" s="14"/>
      <c r="CG1477" s="14"/>
      <c r="CH1477" s="14"/>
      <c r="CI1477" s="14"/>
      <c r="CJ1477" s="14"/>
      <c r="CK1477" s="14"/>
      <c r="CL1477" s="14"/>
      <c r="CM1477" s="14"/>
      <c r="CN1477" s="14"/>
      <c r="CO1477" s="14"/>
      <c r="CP1477" s="14"/>
      <c r="CQ1477" s="14"/>
      <c r="CR1477" s="14"/>
      <c r="CS1477" s="14"/>
    </row>
    <row r="1478" spans="11:97" ht="15" customHeight="1">
      <c r="K1478" s="19">
        <v>163</v>
      </c>
      <c r="L1478" s="12">
        <v>3.58</v>
      </c>
      <c r="M1478" s="12">
        <v>2.08</v>
      </c>
      <c r="N1478" s="14">
        <v>4.2000000000000003E-2</v>
      </c>
      <c r="O1478" s="14">
        <v>2.4E-2</v>
      </c>
      <c r="P1478" s="14">
        <v>0</v>
      </c>
      <c r="Q1478" s="14">
        <v>0.2</v>
      </c>
      <c r="R1478" s="14">
        <v>0.1</v>
      </c>
      <c r="S1478" s="12">
        <v>0.43</v>
      </c>
      <c r="T1478" s="15">
        <v>0</v>
      </c>
      <c r="U1478" s="15">
        <v>0.03</v>
      </c>
      <c r="V1478" s="15">
        <v>0</v>
      </c>
      <c r="W1478" s="15">
        <v>0</v>
      </c>
      <c r="X1478" s="15">
        <v>0</v>
      </c>
      <c r="Y1478" s="15">
        <v>0</v>
      </c>
      <c r="Z1478" s="14"/>
      <c r="AA1478" s="14"/>
      <c r="AB1478" s="14"/>
      <c r="AC1478" s="14"/>
      <c r="AD1478" s="14"/>
      <c r="AE1478" s="14"/>
      <c r="AF1478" s="14"/>
      <c r="AG1478" s="14">
        <v>565</v>
      </c>
      <c r="AH1478" s="14">
        <v>8</v>
      </c>
      <c r="AI1478" s="14"/>
      <c r="AJ1478" s="14">
        <v>900</v>
      </c>
      <c r="AK1478" s="14">
        <v>120</v>
      </c>
      <c r="AL1478" s="14">
        <v>300</v>
      </c>
      <c r="AM1478" s="14">
        <v>120</v>
      </c>
      <c r="AN1478" s="14"/>
      <c r="AO1478" s="14"/>
      <c r="AP1478" s="14"/>
      <c r="AQ1478" s="14"/>
      <c r="AR1478" s="14"/>
      <c r="AS1478" s="16"/>
      <c r="AT1478" s="14">
        <v>847</v>
      </c>
      <c r="AU1478" s="14">
        <v>256</v>
      </c>
      <c r="AV1478" s="14">
        <v>9.6999999999999993</v>
      </c>
      <c r="AW1478" s="14"/>
      <c r="AX1478" s="14"/>
      <c r="AY1478" s="14">
        <v>66</v>
      </c>
      <c r="AZ1478" s="14"/>
      <c r="BA1478" s="14"/>
      <c r="BB1478" s="14">
        <v>3.67</v>
      </c>
      <c r="BC1478" s="38">
        <v>21</v>
      </c>
      <c r="BD1478" s="14"/>
      <c r="BE1478" s="14"/>
      <c r="BF1478" s="17"/>
      <c r="BG1478" s="14"/>
      <c r="BH1478" s="14"/>
      <c r="BI1478" s="14"/>
      <c r="BJ1478" s="14"/>
      <c r="BK1478" s="14"/>
      <c r="BL1478" s="14"/>
      <c r="BM1478" s="14"/>
      <c r="BN1478" s="14"/>
      <c r="BO1478" s="14"/>
      <c r="BP1478" s="14"/>
      <c r="BQ1478" s="14"/>
      <c r="BR1478" s="14"/>
      <c r="BS1478" s="14"/>
      <c r="BT1478" s="14"/>
      <c r="BU1478" s="14"/>
      <c r="BV1478" s="14"/>
      <c r="BW1478" s="14"/>
      <c r="BX1478" s="14"/>
      <c r="BY1478" s="14"/>
      <c r="BZ1478" s="14"/>
      <c r="CA1478" s="14"/>
      <c r="CB1478" s="14"/>
      <c r="CC1478" s="14"/>
      <c r="CD1478" s="14"/>
      <c r="CE1478" s="14"/>
      <c r="CF1478" s="14"/>
      <c r="CG1478" s="14"/>
      <c r="CH1478" s="14"/>
      <c r="CI1478" s="14"/>
      <c r="CJ1478" s="14"/>
      <c r="CK1478" s="14"/>
      <c r="CL1478" s="14"/>
      <c r="CM1478" s="14"/>
      <c r="CN1478" s="14"/>
      <c r="CO1478" s="14"/>
      <c r="CP1478" s="14"/>
      <c r="CQ1478" s="14"/>
      <c r="CR1478" s="14"/>
      <c r="CS1478" s="14"/>
    </row>
    <row r="1479" spans="11:97" ht="15" customHeight="1">
      <c r="K1479" s="19">
        <v>163</v>
      </c>
      <c r="L1479" s="12">
        <v>3.58</v>
      </c>
      <c r="M1479" s="12">
        <v>2.08</v>
      </c>
      <c r="N1479" s="14">
        <v>4.2000000000000003E-2</v>
      </c>
      <c r="O1479" s="14">
        <v>2.4E-2</v>
      </c>
      <c r="P1479" s="14">
        <v>0</v>
      </c>
      <c r="Q1479" s="14">
        <v>0.2</v>
      </c>
      <c r="R1479" s="14">
        <v>0.1</v>
      </c>
      <c r="S1479" s="12">
        <v>0.43</v>
      </c>
      <c r="T1479" s="15">
        <v>0</v>
      </c>
      <c r="U1479" s="15">
        <v>0.03</v>
      </c>
      <c r="V1479" s="15">
        <v>0</v>
      </c>
      <c r="W1479" s="15">
        <v>0</v>
      </c>
      <c r="X1479" s="15">
        <v>0</v>
      </c>
      <c r="Y1479" s="15">
        <v>0</v>
      </c>
      <c r="Z1479" s="14"/>
      <c r="AA1479" s="14"/>
      <c r="AB1479" s="14"/>
      <c r="AC1479" s="14"/>
      <c r="AD1479" s="14"/>
      <c r="AE1479" s="14"/>
      <c r="AF1479" s="14"/>
      <c r="AG1479" s="14">
        <v>565</v>
      </c>
      <c r="AH1479" s="14">
        <v>8</v>
      </c>
      <c r="AI1479" s="14"/>
      <c r="AJ1479" s="14">
        <v>900</v>
      </c>
      <c r="AK1479" s="14">
        <v>120</v>
      </c>
      <c r="AL1479" s="14">
        <v>300</v>
      </c>
      <c r="AM1479" s="14">
        <v>150</v>
      </c>
      <c r="AN1479" s="14"/>
      <c r="AO1479" s="14"/>
      <c r="AP1479" s="14"/>
      <c r="AQ1479" s="14"/>
      <c r="AR1479" s="14"/>
      <c r="AS1479" s="16"/>
      <c r="AT1479" s="14">
        <v>839</v>
      </c>
      <c r="AU1479" s="14">
        <v>269</v>
      </c>
      <c r="AV1479" s="14">
        <v>9.3000000000000007</v>
      </c>
      <c r="AW1479" s="14"/>
      <c r="AX1479" s="14"/>
      <c r="AY1479" s="14">
        <v>67</v>
      </c>
      <c r="AZ1479" s="14"/>
      <c r="BA1479" s="14"/>
      <c r="BB1479" s="14">
        <v>3.67</v>
      </c>
      <c r="BC1479" s="38">
        <v>21</v>
      </c>
      <c r="BD1479" s="14"/>
      <c r="BE1479" s="14"/>
      <c r="BF1479" s="17"/>
      <c r="BG1479" s="14"/>
      <c r="BH1479" s="14"/>
      <c r="BI1479" s="14"/>
      <c r="BJ1479" s="14"/>
      <c r="BK1479" s="14"/>
      <c r="BL1479" s="14"/>
      <c r="BM1479" s="14"/>
      <c r="BN1479" s="14"/>
      <c r="BO1479" s="14"/>
      <c r="BP1479" s="14"/>
      <c r="BQ1479" s="14"/>
      <c r="BR1479" s="14"/>
      <c r="BS1479" s="14"/>
      <c r="BT1479" s="14"/>
      <c r="BU1479" s="14"/>
      <c r="BV1479" s="14"/>
      <c r="BW1479" s="14"/>
      <c r="BX1479" s="14"/>
      <c r="BY1479" s="14"/>
      <c r="BZ1479" s="14"/>
      <c r="CA1479" s="14"/>
      <c r="CB1479" s="14"/>
      <c r="CC1479" s="14"/>
      <c r="CD1479" s="14"/>
      <c r="CE1479" s="14"/>
      <c r="CF1479" s="14"/>
      <c r="CG1479" s="14"/>
      <c r="CH1479" s="14"/>
      <c r="CI1479" s="14"/>
      <c r="CJ1479" s="14"/>
      <c r="CK1479" s="14"/>
      <c r="CL1479" s="14"/>
      <c r="CM1479" s="14"/>
      <c r="CN1479" s="14"/>
      <c r="CO1479" s="14"/>
      <c r="CP1479" s="14"/>
      <c r="CQ1479" s="14"/>
      <c r="CR1479" s="14"/>
      <c r="CS1479" s="14"/>
    </row>
    <row r="1480" spans="11:97" ht="15" customHeight="1">
      <c r="K1480" s="19">
        <v>163</v>
      </c>
      <c r="L1480" s="12">
        <v>3.58</v>
      </c>
      <c r="M1480" s="12">
        <v>2.08</v>
      </c>
      <c r="N1480" s="14">
        <v>4.2000000000000003E-2</v>
      </c>
      <c r="O1480" s="14">
        <v>2.4E-2</v>
      </c>
      <c r="P1480" s="14">
        <v>0</v>
      </c>
      <c r="Q1480" s="14">
        <v>0.2</v>
      </c>
      <c r="R1480" s="14">
        <v>0.1</v>
      </c>
      <c r="S1480" s="12">
        <v>0.43</v>
      </c>
      <c r="T1480" s="15">
        <v>0</v>
      </c>
      <c r="U1480" s="15">
        <v>0.03</v>
      </c>
      <c r="V1480" s="15">
        <v>0</v>
      </c>
      <c r="W1480" s="15">
        <v>0</v>
      </c>
      <c r="X1480" s="15">
        <v>0</v>
      </c>
      <c r="Y1480" s="15">
        <v>0</v>
      </c>
      <c r="Z1480" s="14"/>
      <c r="AA1480" s="14"/>
      <c r="AB1480" s="14"/>
      <c r="AC1480" s="14"/>
      <c r="AD1480" s="14"/>
      <c r="AE1480" s="14"/>
      <c r="AF1480" s="14"/>
      <c r="AG1480" s="14">
        <v>565</v>
      </c>
      <c r="AH1480" s="14">
        <v>8</v>
      </c>
      <c r="AI1480" s="14"/>
      <c r="AJ1480" s="14">
        <v>900</v>
      </c>
      <c r="AK1480" s="14">
        <v>120</v>
      </c>
      <c r="AL1480" s="14">
        <v>350</v>
      </c>
      <c r="AM1480" s="14">
        <v>75</v>
      </c>
      <c r="AN1480" s="14"/>
      <c r="AO1480" s="14"/>
      <c r="AP1480" s="14"/>
      <c r="AQ1480" s="14"/>
      <c r="AR1480" s="14"/>
      <c r="AS1480" s="16"/>
      <c r="AT1480" s="14">
        <v>690</v>
      </c>
      <c r="AU1480" s="14">
        <v>279</v>
      </c>
      <c r="AV1480" s="14">
        <v>10</v>
      </c>
      <c r="AW1480" s="14"/>
      <c r="AX1480" s="14"/>
      <c r="AY1480" s="14">
        <v>49</v>
      </c>
      <c r="AZ1480" s="14"/>
      <c r="BA1480" s="14"/>
      <c r="BB1480" s="14">
        <v>3</v>
      </c>
      <c r="BC1480" s="38">
        <v>21</v>
      </c>
      <c r="BD1480" s="14"/>
      <c r="BE1480" s="14"/>
      <c r="BF1480" s="17"/>
      <c r="BG1480" s="14"/>
      <c r="BH1480" s="14"/>
      <c r="BI1480" s="14"/>
      <c r="BJ1480" s="14"/>
      <c r="BK1480" s="14"/>
      <c r="BL1480" s="14"/>
      <c r="BM1480" s="14"/>
      <c r="BN1480" s="14"/>
      <c r="BO1480" s="14"/>
      <c r="BP1480" s="14"/>
      <c r="BQ1480" s="14"/>
      <c r="BR1480" s="14"/>
      <c r="BS1480" s="14"/>
      <c r="BT1480" s="14"/>
      <c r="BU1480" s="14"/>
      <c r="BV1480" s="14"/>
      <c r="BW1480" s="14"/>
      <c r="BX1480" s="14"/>
      <c r="BY1480" s="14"/>
      <c r="BZ1480" s="14"/>
      <c r="CA1480" s="14"/>
      <c r="CB1480" s="14"/>
      <c r="CC1480" s="14"/>
      <c r="CD1480" s="14"/>
      <c r="CE1480" s="14"/>
      <c r="CF1480" s="14"/>
      <c r="CG1480" s="14"/>
      <c r="CH1480" s="14"/>
      <c r="CI1480" s="14"/>
      <c r="CJ1480" s="14"/>
      <c r="CK1480" s="14"/>
      <c r="CL1480" s="14"/>
      <c r="CM1480" s="14"/>
      <c r="CN1480" s="14"/>
      <c r="CO1480" s="14"/>
      <c r="CP1480" s="14"/>
      <c r="CQ1480" s="14"/>
      <c r="CR1480" s="14"/>
      <c r="CS1480" s="14"/>
    </row>
    <row r="1481" spans="11:97" ht="15" customHeight="1">
      <c r="K1481" s="19">
        <v>163</v>
      </c>
      <c r="L1481" s="12">
        <v>3.58</v>
      </c>
      <c r="M1481" s="12">
        <v>2.08</v>
      </c>
      <c r="N1481" s="14">
        <v>4.2000000000000003E-2</v>
      </c>
      <c r="O1481" s="14">
        <v>2.4E-2</v>
      </c>
      <c r="P1481" s="14">
        <v>0</v>
      </c>
      <c r="Q1481" s="14">
        <v>0.2</v>
      </c>
      <c r="R1481" s="14">
        <v>0.1</v>
      </c>
      <c r="S1481" s="12">
        <v>0.43</v>
      </c>
      <c r="T1481" s="15">
        <v>0</v>
      </c>
      <c r="U1481" s="15">
        <v>0.03</v>
      </c>
      <c r="V1481" s="15">
        <v>0</v>
      </c>
      <c r="W1481" s="15">
        <v>0</v>
      </c>
      <c r="X1481" s="15">
        <v>0</v>
      </c>
      <c r="Y1481" s="15">
        <v>0</v>
      </c>
      <c r="Z1481" s="14"/>
      <c r="AA1481" s="14"/>
      <c r="AB1481" s="14"/>
      <c r="AC1481" s="14"/>
      <c r="AD1481" s="14"/>
      <c r="AE1481" s="14"/>
      <c r="AF1481" s="14"/>
      <c r="AG1481" s="14">
        <v>565</v>
      </c>
      <c r="AH1481" s="14">
        <v>8</v>
      </c>
      <c r="AI1481" s="14"/>
      <c r="AJ1481" s="14">
        <v>900</v>
      </c>
      <c r="AK1481" s="14">
        <v>120</v>
      </c>
      <c r="AL1481" s="14">
        <v>350</v>
      </c>
      <c r="AM1481" s="14">
        <v>120</v>
      </c>
      <c r="AN1481" s="14"/>
      <c r="AO1481" s="14"/>
      <c r="AP1481" s="14"/>
      <c r="AQ1481" s="14"/>
      <c r="AR1481" s="14"/>
      <c r="AS1481" s="16"/>
      <c r="AT1481" s="14">
        <v>706</v>
      </c>
      <c r="AU1481" s="14">
        <v>284</v>
      </c>
      <c r="AV1481" s="14">
        <v>11.2</v>
      </c>
      <c r="AW1481" s="14"/>
      <c r="AX1481" s="14"/>
      <c r="AY1481" s="14">
        <v>50</v>
      </c>
      <c r="AZ1481" s="14"/>
      <c r="BA1481" s="14"/>
      <c r="BB1481" s="14">
        <v>2.67</v>
      </c>
      <c r="BC1481" s="38">
        <v>21</v>
      </c>
      <c r="BD1481" s="14"/>
      <c r="BE1481" s="14"/>
      <c r="BF1481" s="17"/>
      <c r="BG1481" s="14"/>
      <c r="BH1481" s="14"/>
      <c r="BI1481" s="14"/>
      <c r="BJ1481" s="14"/>
      <c r="BK1481" s="14"/>
      <c r="BL1481" s="14"/>
      <c r="BM1481" s="14"/>
      <c r="BN1481" s="14"/>
      <c r="BO1481" s="14"/>
      <c r="BP1481" s="14"/>
      <c r="BQ1481" s="14"/>
      <c r="BR1481" s="14"/>
      <c r="BS1481" s="14"/>
      <c r="BT1481" s="14"/>
      <c r="BU1481" s="14"/>
      <c r="BV1481" s="14"/>
      <c r="BW1481" s="14"/>
      <c r="BX1481" s="14"/>
      <c r="BY1481" s="14"/>
      <c r="BZ1481" s="14"/>
      <c r="CA1481" s="14"/>
      <c r="CB1481" s="14"/>
      <c r="CC1481" s="14"/>
      <c r="CD1481" s="14"/>
      <c r="CE1481" s="14"/>
      <c r="CF1481" s="14"/>
      <c r="CG1481" s="14"/>
      <c r="CH1481" s="14"/>
      <c r="CI1481" s="14"/>
      <c r="CJ1481" s="14"/>
      <c r="CK1481" s="14"/>
      <c r="CL1481" s="14"/>
      <c r="CM1481" s="14"/>
      <c r="CN1481" s="14"/>
      <c r="CO1481" s="14"/>
      <c r="CP1481" s="14"/>
      <c r="CQ1481" s="14"/>
      <c r="CR1481" s="14"/>
      <c r="CS1481" s="14"/>
    </row>
    <row r="1482" spans="11:97" ht="15" customHeight="1">
      <c r="K1482" s="19">
        <v>163</v>
      </c>
      <c r="L1482" s="12">
        <v>3.58</v>
      </c>
      <c r="M1482" s="12">
        <v>2.08</v>
      </c>
      <c r="N1482" s="14">
        <v>4.2000000000000003E-2</v>
      </c>
      <c r="O1482" s="14">
        <v>2.4E-2</v>
      </c>
      <c r="P1482" s="14">
        <v>0</v>
      </c>
      <c r="Q1482" s="14">
        <v>0.2</v>
      </c>
      <c r="R1482" s="14">
        <v>0.1</v>
      </c>
      <c r="S1482" s="12">
        <v>0.43</v>
      </c>
      <c r="T1482" s="15">
        <v>0</v>
      </c>
      <c r="U1482" s="15">
        <v>0.03</v>
      </c>
      <c r="V1482" s="15">
        <v>0</v>
      </c>
      <c r="W1482" s="15">
        <v>0</v>
      </c>
      <c r="X1482" s="15">
        <v>0</v>
      </c>
      <c r="Y1482" s="15">
        <v>0</v>
      </c>
      <c r="Z1482" s="14"/>
      <c r="AA1482" s="14"/>
      <c r="AB1482" s="14"/>
      <c r="AC1482" s="14"/>
      <c r="AD1482" s="14"/>
      <c r="AE1482" s="14"/>
      <c r="AF1482" s="14"/>
      <c r="AG1482" s="14">
        <v>565</v>
      </c>
      <c r="AH1482" s="14">
        <v>8</v>
      </c>
      <c r="AI1482" s="14"/>
      <c r="AJ1482" s="14">
        <v>900</v>
      </c>
      <c r="AK1482" s="14">
        <v>120</v>
      </c>
      <c r="AL1482" s="14">
        <v>350</v>
      </c>
      <c r="AM1482" s="14">
        <v>150</v>
      </c>
      <c r="AN1482" s="14"/>
      <c r="AO1482" s="14"/>
      <c r="AP1482" s="14"/>
      <c r="AQ1482" s="14"/>
      <c r="AR1482" s="14"/>
      <c r="AS1482" s="16"/>
      <c r="AT1482" s="14">
        <v>695</v>
      </c>
      <c r="AU1482" s="14">
        <v>298</v>
      </c>
      <c r="AV1482" s="14">
        <v>10.3</v>
      </c>
      <c r="AW1482" s="14"/>
      <c r="AX1482" s="14"/>
      <c r="AY1482" s="14">
        <v>50</v>
      </c>
      <c r="AZ1482" s="14"/>
      <c r="BA1482" s="14"/>
      <c r="BB1482" s="14">
        <v>2.67</v>
      </c>
      <c r="BC1482" s="38">
        <v>21</v>
      </c>
      <c r="BD1482" s="14"/>
      <c r="BE1482" s="14"/>
      <c r="BF1482" s="17"/>
      <c r="BG1482" s="14"/>
      <c r="BH1482" s="14"/>
      <c r="BI1482" s="14"/>
      <c r="BJ1482" s="14"/>
      <c r="BK1482" s="14"/>
      <c r="BL1482" s="14"/>
      <c r="BM1482" s="14"/>
      <c r="BN1482" s="14"/>
      <c r="BO1482" s="14"/>
      <c r="BP1482" s="14"/>
      <c r="BQ1482" s="14"/>
      <c r="BR1482" s="14"/>
      <c r="BS1482" s="14"/>
      <c r="BT1482" s="14"/>
      <c r="BU1482" s="14"/>
      <c r="BV1482" s="14"/>
      <c r="BW1482" s="14"/>
      <c r="BX1482" s="14"/>
      <c r="BY1482" s="14"/>
      <c r="BZ1482" s="14"/>
      <c r="CA1482" s="14"/>
      <c r="CB1482" s="14"/>
      <c r="CC1482" s="14"/>
      <c r="CD1482" s="14"/>
      <c r="CE1482" s="14"/>
      <c r="CF1482" s="14"/>
      <c r="CG1482" s="14"/>
      <c r="CH1482" s="14"/>
      <c r="CI1482" s="14"/>
      <c r="CJ1482" s="14"/>
      <c r="CK1482" s="14"/>
      <c r="CL1482" s="14"/>
      <c r="CM1482" s="14"/>
      <c r="CN1482" s="14"/>
      <c r="CO1482" s="14"/>
      <c r="CP1482" s="14"/>
      <c r="CQ1482" s="14"/>
      <c r="CR1482" s="14"/>
      <c r="CS1482" s="14"/>
    </row>
    <row r="1483" spans="11:97" ht="15" customHeight="1">
      <c r="K1483" s="19">
        <v>164</v>
      </c>
      <c r="L1483" s="12"/>
      <c r="M1483" s="12"/>
      <c r="N1483" s="14"/>
      <c r="O1483" s="14"/>
      <c r="P1483" s="14"/>
      <c r="Q1483" s="14"/>
      <c r="R1483" s="14"/>
      <c r="S1483" s="12"/>
      <c r="T1483" s="15"/>
      <c r="U1483" s="15"/>
      <c r="V1483" s="15"/>
      <c r="W1483" s="15"/>
      <c r="X1483" s="15"/>
      <c r="Y1483" s="15"/>
      <c r="Z1483" s="14"/>
      <c r="AA1483" s="14"/>
      <c r="AB1483" s="14"/>
      <c r="AC1483" s="14"/>
      <c r="AD1483" s="14"/>
      <c r="AE1483" s="14"/>
      <c r="AF1483" s="14"/>
      <c r="AG1483" s="14"/>
      <c r="AH1483" s="14"/>
      <c r="AI1483" s="14"/>
      <c r="AJ1483" s="14"/>
      <c r="AK1483" s="14"/>
      <c r="AL1483" s="14"/>
      <c r="AM1483" s="14"/>
      <c r="AN1483" s="14"/>
      <c r="AO1483" s="14"/>
      <c r="AP1483" s="14"/>
      <c r="AQ1483" s="14"/>
      <c r="AR1483" s="14"/>
      <c r="AS1483" s="16"/>
      <c r="AT1483" s="14"/>
      <c r="AU1483" s="14"/>
      <c r="AV1483" s="14"/>
      <c r="AW1483" s="14"/>
      <c r="AX1483" s="14"/>
      <c r="AY1483" s="14"/>
      <c r="AZ1483" s="14"/>
      <c r="BA1483" s="14"/>
      <c r="BB1483" s="14"/>
      <c r="BC1483" s="14"/>
      <c r="BD1483" s="14"/>
      <c r="BE1483" s="14"/>
      <c r="BF1483" s="17"/>
      <c r="BG1483" s="14"/>
      <c r="BH1483" s="14"/>
      <c r="BI1483" s="14"/>
      <c r="BJ1483" s="14"/>
      <c r="BK1483" s="14"/>
      <c r="BL1483" s="14"/>
      <c r="BM1483" s="14"/>
      <c r="BN1483" s="14"/>
      <c r="BO1483" s="14"/>
      <c r="BP1483" s="14"/>
      <c r="BQ1483" s="14"/>
      <c r="BR1483" s="14"/>
      <c r="BS1483" s="14"/>
      <c r="BT1483" s="14"/>
      <c r="BU1483" s="14"/>
      <c r="BV1483" s="14"/>
      <c r="BW1483" s="14"/>
      <c r="BX1483" s="14"/>
      <c r="BY1483" s="14"/>
      <c r="BZ1483" s="14"/>
      <c r="CA1483" s="14"/>
      <c r="CB1483" s="14"/>
      <c r="CC1483" s="14"/>
      <c r="CD1483" s="14"/>
      <c r="CE1483" s="14"/>
      <c r="CF1483" s="14"/>
      <c r="CG1483" s="14"/>
      <c r="CH1483" s="14"/>
      <c r="CI1483" s="14"/>
      <c r="CJ1483" s="14"/>
      <c r="CK1483" s="14"/>
      <c r="CL1483" s="14"/>
      <c r="CM1483" s="14"/>
      <c r="CN1483" s="14"/>
      <c r="CO1483" s="14"/>
      <c r="CP1483" s="14"/>
      <c r="CQ1483" s="14"/>
      <c r="CR1483" s="14"/>
      <c r="CS1483" s="14"/>
    </row>
    <row r="1484" spans="11:97" ht="15" customHeight="1">
      <c r="K1484" s="19">
        <v>165</v>
      </c>
      <c r="L1484" s="12"/>
      <c r="M1484" s="12"/>
      <c r="N1484" s="14"/>
      <c r="O1484" s="14"/>
      <c r="P1484" s="14"/>
      <c r="Q1484" s="14"/>
      <c r="R1484" s="14"/>
      <c r="S1484" s="12"/>
      <c r="T1484" s="15"/>
      <c r="U1484" s="15"/>
      <c r="V1484" s="15"/>
      <c r="W1484" s="15"/>
      <c r="X1484" s="15"/>
      <c r="Y1484" s="15"/>
      <c r="Z1484" s="14"/>
      <c r="AA1484" s="14"/>
      <c r="AB1484" s="14"/>
      <c r="AC1484" s="14"/>
      <c r="AD1484" s="14"/>
      <c r="AE1484" s="14"/>
      <c r="AF1484" s="14"/>
      <c r="AG1484" s="14"/>
      <c r="AH1484" s="14"/>
      <c r="AI1484" s="14"/>
      <c r="AJ1484" s="14"/>
      <c r="AK1484" s="14"/>
      <c r="AL1484" s="14"/>
      <c r="AM1484" s="14"/>
      <c r="AN1484" s="14"/>
      <c r="AO1484" s="14"/>
      <c r="AP1484" s="14"/>
      <c r="AQ1484" s="14"/>
      <c r="AR1484" s="14"/>
      <c r="AS1484" s="16"/>
      <c r="AT1484" s="14"/>
      <c r="AU1484" s="14"/>
      <c r="AV1484" s="14"/>
      <c r="AW1484" s="14"/>
      <c r="AX1484" s="14"/>
      <c r="AY1484" s="14"/>
      <c r="AZ1484" s="14"/>
      <c r="BA1484" s="14"/>
      <c r="BB1484" s="14"/>
      <c r="BC1484" s="14"/>
      <c r="BD1484" s="14"/>
      <c r="BE1484" s="14"/>
      <c r="BF1484" s="17"/>
      <c r="BG1484" s="14"/>
      <c r="BH1484" s="14"/>
      <c r="BI1484" s="14"/>
      <c r="BJ1484" s="14"/>
      <c r="BK1484" s="14"/>
      <c r="BL1484" s="14"/>
      <c r="BM1484" s="14"/>
      <c r="BN1484" s="14"/>
      <c r="BO1484" s="14"/>
      <c r="BP1484" s="14"/>
      <c r="BQ1484" s="14"/>
      <c r="BR1484" s="14"/>
      <c r="BS1484" s="14"/>
      <c r="BT1484" s="14"/>
      <c r="BU1484" s="14"/>
      <c r="BV1484" s="14"/>
      <c r="BW1484" s="14"/>
      <c r="BX1484" s="14"/>
      <c r="BY1484" s="14"/>
      <c r="BZ1484" s="14"/>
      <c r="CA1484" s="14"/>
      <c r="CB1484" s="14"/>
      <c r="CC1484" s="14"/>
      <c r="CD1484" s="14"/>
      <c r="CE1484" s="14"/>
      <c r="CF1484" s="14"/>
      <c r="CG1484" s="14"/>
      <c r="CH1484" s="14"/>
      <c r="CI1484" s="14"/>
      <c r="CJ1484" s="14"/>
      <c r="CK1484" s="14"/>
      <c r="CL1484" s="14"/>
      <c r="CM1484" s="14"/>
      <c r="CN1484" s="14"/>
      <c r="CO1484" s="14"/>
      <c r="CP1484" s="14"/>
      <c r="CQ1484" s="14"/>
      <c r="CR1484" s="14"/>
      <c r="CS1484" s="14"/>
    </row>
    <row r="1485" spans="11:97" ht="15" customHeight="1">
      <c r="K1485" s="19">
        <v>166</v>
      </c>
      <c r="L1485" s="12"/>
      <c r="M1485" s="12"/>
      <c r="N1485" s="14"/>
      <c r="O1485" s="14"/>
      <c r="P1485" s="14"/>
      <c r="Q1485" s="14"/>
      <c r="R1485" s="14"/>
      <c r="S1485" s="12"/>
      <c r="T1485" s="15"/>
      <c r="U1485" s="15"/>
      <c r="V1485" s="15"/>
      <c r="W1485" s="15"/>
      <c r="X1485" s="15"/>
      <c r="Y1485" s="15"/>
      <c r="Z1485" s="14"/>
      <c r="AA1485" s="14"/>
      <c r="AB1485" s="14"/>
      <c r="AC1485" s="14"/>
      <c r="AD1485" s="14"/>
      <c r="AE1485" s="14"/>
      <c r="AF1485" s="14"/>
      <c r="AG1485" s="14"/>
      <c r="AH1485" s="14"/>
      <c r="AI1485" s="14"/>
      <c r="AJ1485" s="14"/>
      <c r="AK1485" s="14"/>
      <c r="AL1485" s="14"/>
      <c r="AM1485" s="14"/>
      <c r="AN1485" s="14"/>
      <c r="AO1485" s="14"/>
      <c r="AP1485" s="14"/>
      <c r="AQ1485" s="14"/>
      <c r="AR1485" s="14"/>
      <c r="AS1485" s="16"/>
      <c r="AT1485" s="14"/>
      <c r="AU1485" s="14"/>
      <c r="AV1485" s="14"/>
      <c r="AW1485" s="14"/>
      <c r="AX1485" s="14"/>
      <c r="AY1485" s="14"/>
      <c r="AZ1485" s="14"/>
      <c r="BA1485" s="14"/>
      <c r="BB1485" s="14"/>
      <c r="BC1485" s="14"/>
      <c r="BD1485" s="14"/>
      <c r="BE1485" s="14"/>
      <c r="BF1485" s="17"/>
      <c r="BG1485" s="14"/>
      <c r="BH1485" s="14"/>
      <c r="BI1485" s="14"/>
      <c r="BJ1485" s="14"/>
      <c r="BK1485" s="14"/>
      <c r="BL1485" s="14"/>
      <c r="BM1485" s="14"/>
      <c r="BN1485" s="14"/>
      <c r="BO1485" s="14"/>
      <c r="BP1485" s="14"/>
      <c r="BQ1485" s="14"/>
      <c r="BR1485" s="14"/>
      <c r="BS1485" s="14"/>
      <c r="BT1485" s="14"/>
      <c r="BU1485" s="14"/>
      <c r="BV1485" s="14"/>
      <c r="BW1485" s="14"/>
      <c r="BX1485" s="14"/>
      <c r="BY1485" s="14"/>
      <c r="BZ1485" s="14"/>
      <c r="CA1485" s="14"/>
      <c r="CB1485" s="14"/>
      <c r="CC1485" s="14"/>
      <c r="CD1485" s="14"/>
      <c r="CE1485" s="14"/>
      <c r="CF1485" s="14"/>
      <c r="CG1485" s="14"/>
      <c r="CH1485" s="14"/>
      <c r="CI1485" s="14"/>
      <c r="CJ1485" s="14"/>
      <c r="CK1485" s="14"/>
      <c r="CL1485" s="14"/>
      <c r="CM1485" s="14"/>
      <c r="CN1485" s="14"/>
      <c r="CO1485" s="14"/>
      <c r="CP1485" s="14"/>
      <c r="CQ1485" s="14"/>
      <c r="CR1485" s="14"/>
      <c r="CS1485" s="14"/>
    </row>
    <row r="1486" spans="11:97" ht="15" customHeight="1">
      <c r="K1486" s="19">
        <v>167</v>
      </c>
      <c r="L1486" s="12"/>
      <c r="M1486" s="12"/>
      <c r="N1486" s="14"/>
      <c r="O1486" s="14"/>
      <c r="P1486" s="14"/>
      <c r="Q1486" s="14"/>
      <c r="R1486" s="14"/>
      <c r="S1486" s="12"/>
      <c r="T1486" s="15"/>
      <c r="U1486" s="15"/>
      <c r="V1486" s="15"/>
      <c r="W1486" s="15"/>
      <c r="X1486" s="15"/>
      <c r="Y1486" s="15"/>
      <c r="Z1486" s="14"/>
      <c r="AA1486" s="14"/>
      <c r="AB1486" s="14"/>
      <c r="AC1486" s="14"/>
      <c r="AD1486" s="14"/>
      <c r="AE1486" s="14"/>
      <c r="AF1486" s="14"/>
      <c r="AG1486" s="14"/>
      <c r="AH1486" s="14"/>
      <c r="AI1486" s="14"/>
      <c r="AJ1486" s="14"/>
      <c r="AK1486" s="14"/>
      <c r="AL1486" s="14"/>
      <c r="AM1486" s="14"/>
      <c r="AN1486" s="14"/>
      <c r="AO1486" s="14"/>
      <c r="AP1486" s="14"/>
      <c r="AQ1486" s="14"/>
      <c r="AR1486" s="14"/>
      <c r="AS1486" s="16"/>
      <c r="AT1486" s="14"/>
      <c r="AU1486" s="14"/>
      <c r="AV1486" s="14"/>
      <c r="AW1486" s="14"/>
      <c r="AX1486" s="14"/>
      <c r="AY1486" s="14"/>
      <c r="AZ1486" s="14"/>
      <c r="BA1486" s="14"/>
      <c r="BB1486" s="14"/>
      <c r="BC1486" s="14"/>
      <c r="BD1486" s="14"/>
      <c r="BE1486" s="14"/>
      <c r="BF1486" s="17"/>
      <c r="BG1486" s="14"/>
      <c r="BH1486" s="14"/>
      <c r="BI1486" s="14"/>
      <c r="BJ1486" s="14"/>
      <c r="BK1486" s="14"/>
      <c r="BL1486" s="14"/>
      <c r="BM1486" s="14"/>
      <c r="BN1486" s="14"/>
      <c r="BO1486" s="14"/>
      <c r="BP1486" s="14"/>
      <c r="BQ1486" s="14"/>
      <c r="BR1486" s="14"/>
      <c r="BS1486" s="14"/>
      <c r="BT1486" s="14"/>
      <c r="BU1486" s="14"/>
      <c r="BV1486" s="14"/>
      <c r="BW1486" s="14"/>
      <c r="BX1486" s="14"/>
      <c r="BY1486" s="14"/>
      <c r="BZ1486" s="14"/>
      <c r="CA1486" s="14"/>
      <c r="CB1486" s="14"/>
      <c r="CC1486" s="14"/>
      <c r="CD1486" s="14"/>
      <c r="CE1486" s="14"/>
      <c r="CF1486" s="14"/>
      <c r="CG1486" s="14"/>
      <c r="CH1486" s="14"/>
      <c r="CI1486" s="14"/>
      <c r="CJ1486" s="14"/>
      <c r="CK1486" s="14"/>
      <c r="CL1486" s="14"/>
      <c r="CM1486" s="14"/>
      <c r="CN1486" s="14"/>
      <c r="CO1486" s="14"/>
      <c r="CP1486" s="14"/>
      <c r="CQ1486" s="14"/>
      <c r="CR1486" s="14"/>
      <c r="CS1486" s="14"/>
    </row>
    <row r="1487" spans="11:97" ht="15" customHeight="1">
      <c r="K1487" s="19">
        <v>168</v>
      </c>
      <c r="L1487" s="12"/>
      <c r="M1487" s="12"/>
      <c r="N1487" s="14"/>
      <c r="O1487" s="14"/>
      <c r="P1487" s="14"/>
      <c r="Q1487" s="14"/>
      <c r="R1487" s="14"/>
      <c r="S1487" s="12"/>
      <c r="T1487" s="15"/>
      <c r="U1487" s="15"/>
      <c r="V1487" s="15"/>
      <c r="W1487" s="15"/>
      <c r="X1487" s="15"/>
      <c r="Y1487" s="15"/>
      <c r="Z1487" s="14"/>
      <c r="AA1487" s="14"/>
      <c r="AB1487" s="14"/>
      <c r="AC1487" s="14"/>
      <c r="AD1487" s="14"/>
      <c r="AE1487" s="14"/>
      <c r="AF1487" s="14"/>
      <c r="AG1487" s="14"/>
      <c r="AH1487" s="14"/>
      <c r="AI1487" s="14"/>
      <c r="AJ1487" s="14"/>
      <c r="AK1487" s="14"/>
      <c r="AL1487" s="14"/>
      <c r="AM1487" s="14"/>
      <c r="AN1487" s="14"/>
      <c r="AO1487" s="14"/>
      <c r="AP1487" s="14"/>
      <c r="AQ1487" s="14"/>
      <c r="AR1487" s="14"/>
      <c r="AS1487" s="16"/>
      <c r="AT1487" s="14"/>
      <c r="AU1487" s="14"/>
      <c r="AV1487" s="14"/>
      <c r="AW1487" s="14"/>
      <c r="AX1487" s="14"/>
      <c r="AY1487" s="14"/>
      <c r="AZ1487" s="14"/>
      <c r="BA1487" s="14"/>
      <c r="BB1487" s="14"/>
      <c r="BC1487" s="14"/>
      <c r="BD1487" s="14"/>
      <c r="BE1487" s="14"/>
      <c r="BF1487" s="17"/>
      <c r="BG1487" s="14"/>
      <c r="BH1487" s="14"/>
      <c r="BI1487" s="14"/>
      <c r="BJ1487" s="14"/>
      <c r="BK1487" s="14"/>
      <c r="BL1487" s="14"/>
      <c r="BM1487" s="14"/>
      <c r="BN1487" s="14"/>
      <c r="BO1487" s="14"/>
      <c r="BP1487" s="14"/>
      <c r="BQ1487" s="14"/>
      <c r="BR1487" s="14"/>
      <c r="BS1487" s="14"/>
      <c r="BT1487" s="14"/>
      <c r="BU1487" s="14"/>
      <c r="BV1487" s="14"/>
      <c r="BW1487" s="14"/>
      <c r="BX1487" s="14"/>
      <c r="BY1487" s="14"/>
      <c r="BZ1487" s="14"/>
      <c r="CA1487" s="14"/>
      <c r="CB1487" s="14"/>
      <c r="CC1487" s="14"/>
      <c r="CD1487" s="14"/>
      <c r="CE1487" s="14"/>
      <c r="CF1487" s="14"/>
      <c r="CG1487" s="14"/>
      <c r="CH1487" s="14"/>
      <c r="CI1487" s="14"/>
      <c r="CJ1487" s="14"/>
      <c r="CK1487" s="14"/>
      <c r="CL1487" s="14"/>
      <c r="CM1487" s="14"/>
      <c r="CN1487" s="14"/>
      <c r="CO1487" s="14"/>
      <c r="CP1487" s="14"/>
      <c r="CQ1487" s="14"/>
      <c r="CR1487" s="14"/>
      <c r="CS1487" s="14"/>
    </row>
    <row r="1488" spans="11:97" ht="15" customHeight="1">
      <c r="K1488" s="19">
        <v>169</v>
      </c>
      <c r="L1488" s="12"/>
      <c r="M1488" s="12"/>
      <c r="N1488" s="14"/>
      <c r="O1488" s="14"/>
      <c r="P1488" s="14"/>
      <c r="Q1488" s="14"/>
      <c r="R1488" s="14"/>
      <c r="S1488" s="12"/>
      <c r="T1488" s="15"/>
      <c r="U1488" s="15"/>
      <c r="V1488" s="15"/>
      <c r="W1488" s="15"/>
      <c r="X1488" s="15"/>
      <c r="Y1488" s="15"/>
      <c r="Z1488" s="14"/>
      <c r="AA1488" s="14"/>
      <c r="AB1488" s="14"/>
      <c r="AC1488" s="14"/>
      <c r="AD1488" s="14"/>
      <c r="AE1488" s="14"/>
      <c r="AF1488" s="14"/>
      <c r="AG1488" s="14"/>
      <c r="AH1488" s="14"/>
      <c r="AI1488" s="14"/>
      <c r="AJ1488" s="14"/>
      <c r="AK1488" s="14"/>
      <c r="AL1488" s="14"/>
      <c r="AM1488" s="14"/>
      <c r="AN1488" s="14"/>
      <c r="AO1488" s="14"/>
      <c r="AP1488" s="14"/>
      <c r="AQ1488" s="14"/>
      <c r="AR1488" s="14"/>
      <c r="AS1488" s="16"/>
      <c r="AT1488" s="14"/>
      <c r="AU1488" s="14"/>
      <c r="AV1488" s="14"/>
      <c r="AW1488" s="14"/>
      <c r="AX1488" s="14"/>
      <c r="AY1488" s="14"/>
      <c r="AZ1488" s="14"/>
      <c r="BA1488" s="14"/>
      <c r="BB1488" s="14"/>
      <c r="BC1488" s="14"/>
      <c r="BD1488" s="14"/>
      <c r="BE1488" s="14"/>
      <c r="BF1488" s="17"/>
      <c r="BG1488" s="14"/>
      <c r="BH1488" s="14"/>
      <c r="BI1488" s="14"/>
      <c r="BJ1488" s="14"/>
      <c r="BK1488" s="14"/>
      <c r="BL1488" s="14"/>
      <c r="BM1488" s="14"/>
      <c r="BN1488" s="14"/>
      <c r="BO1488" s="14"/>
      <c r="BP1488" s="14"/>
      <c r="BQ1488" s="14"/>
      <c r="BR1488" s="14"/>
      <c r="BS1488" s="14"/>
      <c r="BT1488" s="14"/>
      <c r="BU1488" s="14"/>
      <c r="BV1488" s="14"/>
      <c r="BW1488" s="14"/>
      <c r="BX1488" s="14"/>
      <c r="BY1488" s="14"/>
      <c r="BZ1488" s="14"/>
      <c r="CA1488" s="14"/>
      <c r="CB1488" s="14"/>
      <c r="CC1488" s="14"/>
      <c r="CD1488" s="14"/>
      <c r="CE1488" s="14"/>
      <c r="CF1488" s="14"/>
      <c r="CG1488" s="14"/>
      <c r="CH1488" s="14"/>
      <c r="CI1488" s="14"/>
      <c r="CJ1488" s="14"/>
      <c r="CK1488" s="14"/>
      <c r="CL1488" s="14"/>
      <c r="CM1488" s="14"/>
      <c r="CN1488" s="14"/>
      <c r="CO1488" s="14"/>
      <c r="CP1488" s="14"/>
      <c r="CQ1488" s="14"/>
      <c r="CR1488" s="14"/>
      <c r="CS1488" s="14"/>
    </row>
    <row r="1489" spans="11:97" ht="15" customHeight="1">
      <c r="K1489" s="19">
        <v>170</v>
      </c>
      <c r="L1489" s="12"/>
      <c r="M1489" s="12"/>
      <c r="N1489" s="14"/>
      <c r="O1489" s="14"/>
      <c r="P1489" s="14"/>
      <c r="Q1489" s="14"/>
      <c r="R1489" s="14"/>
      <c r="S1489" s="12"/>
      <c r="T1489" s="15"/>
      <c r="U1489" s="15"/>
      <c r="V1489" s="15"/>
      <c r="W1489" s="15"/>
      <c r="X1489" s="15"/>
      <c r="Y1489" s="15"/>
      <c r="Z1489" s="14"/>
      <c r="AA1489" s="14"/>
      <c r="AB1489" s="14"/>
      <c r="AC1489" s="14"/>
      <c r="AD1489" s="14"/>
      <c r="AE1489" s="14"/>
      <c r="AF1489" s="14"/>
      <c r="AG1489" s="14"/>
      <c r="AH1489" s="14"/>
      <c r="AI1489" s="14"/>
      <c r="AJ1489" s="14"/>
      <c r="AK1489" s="14"/>
      <c r="AL1489" s="14"/>
      <c r="AM1489" s="14"/>
      <c r="AN1489" s="14"/>
      <c r="AO1489" s="14"/>
      <c r="AP1489" s="14"/>
      <c r="AQ1489" s="14"/>
      <c r="AR1489" s="14"/>
      <c r="AS1489" s="16"/>
      <c r="AT1489" s="14"/>
      <c r="AU1489" s="14"/>
      <c r="AV1489" s="14"/>
      <c r="AW1489" s="14"/>
      <c r="AX1489" s="14"/>
      <c r="AY1489" s="14"/>
      <c r="AZ1489" s="14"/>
      <c r="BA1489" s="14"/>
      <c r="BB1489" s="14"/>
      <c r="BC1489" s="14"/>
      <c r="BD1489" s="14"/>
      <c r="BE1489" s="14"/>
      <c r="BF1489" s="17"/>
      <c r="BG1489" s="14"/>
      <c r="BH1489" s="14"/>
      <c r="BI1489" s="14"/>
      <c r="BJ1489" s="14"/>
      <c r="BK1489" s="14"/>
      <c r="BL1489" s="14"/>
      <c r="BM1489" s="14"/>
      <c r="BN1489" s="14"/>
      <c r="BO1489" s="14"/>
      <c r="BP1489" s="14"/>
      <c r="BQ1489" s="14"/>
      <c r="BR1489" s="14"/>
      <c r="BS1489" s="14"/>
      <c r="BT1489" s="14"/>
      <c r="BU1489" s="14"/>
      <c r="BV1489" s="14"/>
      <c r="BW1489" s="14"/>
      <c r="BX1489" s="14"/>
      <c r="BY1489" s="14"/>
      <c r="BZ1489" s="14"/>
      <c r="CA1489" s="14"/>
      <c r="CB1489" s="14"/>
      <c r="CC1489" s="14"/>
      <c r="CD1489" s="14"/>
      <c r="CE1489" s="14"/>
      <c r="CF1489" s="14"/>
      <c r="CG1489" s="14"/>
      <c r="CH1489" s="14"/>
      <c r="CI1489" s="14"/>
      <c r="CJ1489" s="14"/>
      <c r="CK1489" s="14"/>
      <c r="CL1489" s="14"/>
      <c r="CM1489" s="14"/>
      <c r="CN1489" s="14"/>
      <c r="CO1489" s="14"/>
      <c r="CP1489" s="14"/>
      <c r="CQ1489" s="14"/>
      <c r="CR1489" s="14"/>
      <c r="CS1489" s="14"/>
    </row>
    <row r="1490" spans="11:97" ht="15" customHeight="1">
      <c r="K1490" s="19">
        <v>171</v>
      </c>
      <c r="L1490" s="12"/>
      <c r="M1490" s="12"/>
      <c r="N1490" s="14"/>
      <c r="O1490" s="14"/>
      <c r="P1490" s="14"/>
      <c r="Q1490" s="14"/>
      <c r="R1490" s="14"/>
      <c r="S1490" s="12"/>
      <c r="T1490" s="15"/>
      <c r="U1490" s="15"/>
      <c r="V1490" s="15"/>
      <c r="W1490" s="15"/>
      <c r="X1490" s="15"/>
      <c r="Y1490" s="15"/>
      <c r="Z1490" s="14"/>
      <c r="AA1490" s="14"/>
      <c r="AB1490" s="14"/>
      <c r="AC1490" s="14"/>
      <c r="AD1490" s="14"/>
      <c r="AE1490" s="14"/>
      <c r="AF1490" s="14"/>
      <c r="AG1490" s="14"/>
      <c r="AH1490" s="14"/>
      <c r="AI1490" s="14"/>
      <c r="AJ1490" s="14"/>
      <c r="AK1490" s="14"/>
      <c r="AL1490" s="14"/>
      <c r="AM1490" s="14"/>
      <c r="AN1490" s="14"/>
      <c r="AO1490" s="14"/>
      <c r="AP1490" s="14"/>
      <c r="AQ1490" s="14"/>
      <c r="AR1490" s="14"/>
      <c r="AS1490" s="16"/>
      <c r="AT1490" s="14"/>
      <c r="AU1490" s="14"/>
      <c r="AV1490" s="14"/>
      <c r="AW1490" s="14"/>
      <c r="AX1490" s="14"/>
      <c r="AY1490" s="14"/>
      <c r="AZ1490" s="14"/>
      <c r="BA1490" s="14"/>
      <c r="BB1490" s="14"/>
      <c r="BC1490" s="14"/>
      <c r="BD1490" s="14"/>
      <c r="BE1490" s="14"/>
      <c r="BF1490" s="17"/>
      <c r="BG1490" s="14"/>
      <c r="BH1490" s="14"/>
      <c r="BI1490" s="14"/>
      <c r="BJ1490" s="14"/>
      <c r="BK1490" s="14"/>
      <c r="BL1490" s="14"/>
      <c r="BM1490" s="14"/>
      <c r="BN1490" s="14"/>
      <c r="BO1490" s="14"/>
      <c r="BP1490" s="14"/>
      <c r="BQ1490" s="14"/>
      <c r="BR1490" s="14"/>
      <c r="BS1490" s="14"/>
      <c r="BT1490" s="14"/>
      <c r="BU1490" s="14"/>
      <c r="BV1490" s="14"/>
      <c r="BW1490" s="14"/>
      <c r="BX1490" s="14"/>
      <c r="BY1490" s="14"/>
      <c r="BZ1490" s="14"/>
      <c r="CA1490" s="14"/>
      <c r="CB1490" s="14"/>
      <c r="CC1490" s="14"/>
      <c r="CD1490" s="14"/>
      <c r="CE1490" s="14"/>
      <c r="CF1490" s="14"/>
      <c r="CG1490" s="14"/>
      <c r="CH1490" s="14"/>
      <c r="CI1490" s="14"/>
      <c r="CJ1490" s="14"/>
      <c r="CK1490" s="14"/>
      <c r="CL1490" s="14"/>
      <c r="CM1490" s="14"/>
      <c r="CN1490" s="14"/>
      <c r="CO1490" s="14"/>
      <c r="CP1490" s="14"/>
      <c r="CQ1490" s="14"/>
      <c r="CR1490" s="14"/>
      <c r="CS1490" s="14"/>
    </row>
    <row r="1491" spans="11:97" ht="15" customHeight="1">
      <c r="K1491" s="19">
        <v>172</v>
      </c>
      <c r="L1491" s="12"/>
      <c r="M1491" s="12"/>
      <c r="N1491" s="14"/>
      <c r="O1491" s="14"/>
      <c r="P1491" s="14"/>
      <c r="Q1491" s="14"/>
      <c r="R1491" s="14"/>
      <c r="S1491" s="12"/>
      <c r="T1491" s="15"/>
      <c r="U1491" s="15"/>
      <c r="V1491" s="15"/>
      <c r="W1491" s="15"/>
      <c r="X1491" s="15"/>
      <c r="Y1491" s="15"/>
      <c r="Z1491" s="14"/>
      <c r="AA1491" s="14"/>
      <c r="AB1491" s="14"/>
      <c r="AC1491" s="14"/>
      <c r="AD1491" s="14"/>
      <c r="AE1491" s="14"/>
      <c r="AF1491" s="14"/>
      <c r="AG1491" s="14"/>
      <c r="AH1491" s="14"/>
      <c r="AI1491" s="14"/>
      <c r="AJ1491" s="14"/>
      <c r="AK1491" s="14"/>
      <c r="AL1491" s="14"/>
      <c r="AM1491" s="14"/>
      <c r="AN1491" s="14"/>
      <c r="AO1491" s="14"/>
      <c r="AP1491" s="14"/>
      <c r="AQ1491" s="14"/>
      <c r="AR1491" s="14"/>
      <c r="AS1491" s="16"/>
      <c r="AT1491" s="14"/>
      <c r="AU1491" s="14"/>
      <c r="AV1491" s="14"/>
      <c r="AW1491" s="14"/>
      <c r="AX1491" s="14"/>
      <c r="AY1491" s="14"/>
      <c r="AZ1491" s="14"/>
      <c r="BA1491" s="14"/>
      <c r="BB1491" s="14"/>
      <c r="BC1491" s="14"/>
      <c r="BD1491" s="14"/>
      <c r="BE1491" s="14"/>
      <c r="BF1491" s="17"/>
      <c r="BG1491" s="14"/>
      <c r="BH1491" s="14"/>
      <c r="BI1491" s="14"/>
      <c r="BJ1491" s="14"/>
      <c r="BK1491" s="14"/>
      <c r="BL1491" s="14"/>
      <c r="BM1491" s="14"/>
      <c r="BN1491" s="14"/>
      <c r="BO1491" s="14"/>
      <c r="BP1491" s="14"/>
      <c r="BQ1491" s="14"/>
      <c r="BR1491" s="14"/>
      <c r="BS1491" s="14"/>
      <c r="BT1491" s="14"/>
      <c r="BU1491" s="14"/>
      <c r="BV1491" s="14"/>
      <c r="BW1491" s="14"/>
      <c r="BX1491" s="14"/>
      <c r="BY1491" s="14"/>
      <c r="BZ1491" s="14"/>
      <c r="CA1491" s="14"/>
      <c r="CB1491" s="14"/>
      <c r="CC1491" s="14"/>
      <c r="CD1491" s="14"/>
      <c r="CE1491" s="14"/>
      <c r="CF1491" s="14"/>
      <c r="CG1491" s="14"/>
      <c r="CH1491" s="14"/>
      <c r="CI1491" s="14"/>
      <c r="CJ1491" s="14"/>
      <c r="CK1491" s="14"/>
      <c r="CL1491" s="14"/>
      <c r="CM1491" s="14"/>
      <c r="CN1491" s="14"/>
      <c r="CO1491" s="14"/>
      <c r="CP1491" s="14"/>
      <c r="CQ1491" s="14"/>
      <c r="CR1491" s="14"/>
      <c r="CS1491" s="14"/>
    </row>
    <row r="1492" spans="11:97" ht="15" customHeight="1">
      <c r="K1492" s="19">
        <v>173</v>
      </c>
      <c r="L1492" s="12"/>
      <c r="M1492" s="12"/>
      <c r="N1492" s="14"/>
      <c r="O1492" s="14"/>
      <c r="P1492" s="14"/>
      <c r="Q1492" s="14"/>
      <c r="R1492" s="14"/>
      <c r="S1492" s="12"/>
      <c r="T1492" s="15"/>
      <c r="U1492" s="15"/>
      <c r="V1492" s="15"/>
      <c r="W1492" s="15"/>
      <c r="X1492" s="15"/>
      <c r="Y1492" s="15"/>
      <c r="Z1492" s="14"/>
      <c r="AA1492" s="14"/>
      <c r="AB1492" s="14"/>
      <c r="AC1492" s="14"/>
      <c r="AD1492" s="14"/>
      <c r="AE1492" s="14"/>
      <c r="AF1492" s="14"/>
      <c r="AG1492" s="14"/>
      <c r="AH1492" s="14"/>
      <c r="AI1492" s="14"/>
      <c r="AJ1492" s="14"/>
      <c r="AK1492" s="14"/>
      <c r="AL1492" s="14"/>
      <c r="AM1492" s="14"/>
      <c r="AN1492" s="14"/>
      <c r="AO1492" s="14"/>
      <c r="AP1492" s="14"/>
      <c r="AQ1492" s="14"/>
      <c r="AR1492" s="14"/>
      <c r="AS1492" s="16"/>
      <c r="AT1492" s="14"/>
      <c r="AU1492" s="14"/>
      <c r="AV1492" s="14"/>
      <c r="AW1492" s="14"/>
      <c r="AX1492" s="14"/>
      <c r="AY1492" s="14"/>
      <c r="AZ1492" s="14"/>
      <c r="BA1492" s="14"/>
      <c r="BB1492" s="14"/>
      <c r="BC1492" s="14"/>
      <c r="BD1492" s="14"/>
      <c r="BE1492" s="14"/>
      <c r="BF1492" s="17"/>
      <c r="BG1492" s="14"/>
      <c r="BH1492" s="14"/>
      <c r="BI1492" s="14"/>
      <c r="BJ1492" s="14"/>
      <c r="BK1492" s="14"/>
      <c r="BL1492" s="14"/>
      <c r="BM1492" s="14"/>
      <c r="BN1492" s="14"/>
      <c r="BO1492" s="14"/>
      <c r="BP1492" s="14"/>
      <c r="BQ1492" s="14"/>
      <c r="BR1492" s="14"/>
      <c r="BS1492" s="14"/>
      <c r="BT1492" s="14"/>
      <c r="BU1492" s="14"/>
      <c r="BV1492" s="14"/>
      <c r="BW1492" s="14"/>
      <c r="BX1492" s="14"/>
      <c r="BY1492" s="14"/>
      <c r="BZ1492" s="14"/>
      <c r="CA1492" s="14"/>
      <c r="CB1492" s="14"/>
      <c r="CC1492" s="14"/>
      <c r="CD1492" s="14"/>
      <c r="CE1492" s="14"/>
      <c r="CF1492" s="14"/>
      <c r="CG1492" s="14"/>
      <c r="CH1492" s="14"/>
      <c r="CI1492" s="14"/>
      <c r="CJ1492" s="14"/>
      <c r="CK1492" s="14"/>
      <c r="CL1492" s="14"/>
      <c r="CM1492" s="14"/>
      <c r="CN1492" s="14"/>
      <c r="CO1492" s="14"/>
      <c r="CP1492" s="14"/>
      <c r="CQ1492" s="14"/>
      <c r="CR1492" s="14"/>
      <c r="CS1492" s="14"/>
    </row>
    <row r="1493" spans="11:97" ht="15" customHeight="1">
      <c r="K1493" s="19">
        <v>174</v>
      </c>
      <c r="L1493" s="12"/>
      <c r="M1493" s="12"/>
      <c r="N1493" s="14"/>
      <c r="O1493" s="14"/>
      <c r="P1493" s="14"/>
      <c r="Q1493" s="14"/>
      <c r="R1493" s="14"/>
      <c r="S1493" s="12"/>
      <c r="T1493" s="15"/>
      <c r="U1493" s="15"/>
      <c r="V1493" s="15"/>
      <c r="W1493" s="15"/>
      <c r="X1493" s="15"/>
      <c r="Y1493" s="15"/>
      <c r="Z1493" s="14"/>
      <c r="AA1493" s="14"/>
      <c r="AB1493" s="14"/>
      <c r="AC1493" s="14"/>
      <c r="AD1493" s="14"/>
      <c r="AE1493" s="14"/>
      <c r="AF1493" s="14"/>
      <c r="AG1493" s="14"/>
      <c r="AH1493" s="14"/>
      <c r="AI1493" s="14"/>
      <c r="AJ1493" s="14"/>
      <c r="AK1493" s="14"/>
      <c r="AL1493" s="14"/>
      <c r="AM1493" s="14"/>
      <c r="AN1493" s="14"/>
      <c r="AO1493" s="14"/>
      <c r="AP1493" s="14"/>
      <c r="AQ1493" s="14"/>
      <c r="AR1493" s="14"/>
      <c r="AS1493" s="16"/>
      <c r="AT1493" s="14"/>
      <c r="AU1493" s="14"/>
      <c r="AV1493" s="14"/>
      <c r="AW1493" s="14"/>
      <c r="AX1493" s="14"/>
      <c r="AY1493" s="14"/>
      <c r="AZ1493" s="14"/>
      <c r="BA1493" s="14"/>
      <c r="BB1493" s="14"/>
      <c r="BC1493" s="14"/>
      <c r="BD1493" s="14"/>
      <c r="BE1493" s="14"/>
      <c r="BF1493" s="17"/>
      <c r="BG1493" s="14"/>
      <c r="BH1493" s="14"/>
      <c r="BI1493" s="14"/>
      <c r="BJ1493" s="14"/>
      <c r="BK1493" s="14"/>
      <c r="BL1493" s="14"/>
      <c r="BM1493" s="14"/>
      <c r="BN1493" s="14"/>
      <c r="BO1493" s="14"/>
      <c r="BP1493" s="14"/>
      <c r="BQ1493" s="14"/>
      <c r="BR1493" s="14"/>
      <c r="BS1493" s="14"/>
      <c r="BT1493" s="14"/>
      <c r="BU1493" s="14"/>
      <c r="BV1493" s="14"/>
      <c r="BW1493" s="14"/>
      <c r="BX1493" s="14"/>
      <c r="BY1493" s="14"/>
      <c r="BZ1493" s="14"/>
      <c r="CA1493" s="14"/>
      <c r="CB1493" s="14"/>
      <c r="CC1493" s="14"/>
      <c r="CD1493" s="14"/>
      <c r="CE1493" s="14"/>
      <c r="CF1493" s="14"/>
      <c r="CG1493" s="14"/>
      <c r="CH1493" s="14"/>
      <c r="CI1493" s="14"/>
      <c r="CJ1493" s="14"/>
      <c r="CK1493" s="14"/>
      <c r="CL1493" s="14"/>
      <c r="CM1493" s="14"/>
      <c r="CN1493" s="14"/>
      <c r="CO1493" s="14"/>
      <c r="CP1493" s="14"/>
      <c r="CQ1493" s="14"/>
      <c r="CR1493" s="14"/>
      <c r="CS1493" s="14"/>
    </row>
    <row r="1494" spans="11:97" ht="15" customHeight="1">
      <c r="K1494" s="19">
        <v>175</v>
      </c>
      <c r="L1494" s="12"/>
      <c r="M1494" s="12"/>
      <c r="N1494" s="14"/>
      <c r="O1494" s="14"/>
      <c r="P1494" s="14"/>
      <c r="Q1494" s="14"/>
      <c r="R1494" s="14"/>
      <c r="S1494" s="12"/>
      <c r="T1494" s="15"/>
      <c r="U1494" s="15"/>
      <c r="V1494" s="15"/>
      <c r="W1494" s="15"/>
      <c r="X1494" s="15"/>
      <c r="Y1494" s="15"/>
      <c r="Z1494" s="14"/>
      <c r="AA1494" s="14"/>
      <c r="AB1494" s="14"/>
      <c r="AC1494" s="14"/>
      <c r="AD1494" s="14"/>
      <c r="AE1494" s="14"/>
      <c r="AF1494" s="14"/>
      <c r="AG1494" s="14"/>
      <c r="AH1494" s="14"/>
      <c r="AI1494" s="14"/>
      <c r="AJ1494" s="14"/>
      <c r="AK1494" s="14"/>
      <c r="AL1494" s="14"/>
      <c r="AM1494" s="14"/>
      <c r="AN1494" s="14"/>
      <c r="AO1494" s="14"/>
      <c r="AP1494" s="14"/>
      <c r="AQ1494" s="14"/>
      <c r="AR1494" s="14"/>
      <c r="AS1494" s="16"/>
      <c r="AT1494" s="14"/>
      <c r="AU1494" s="14"/>
      <c r="AV1494" s="14"/>
      <c r="AW1494" s="14"/>
      <c r="AX1494" s="14"/>
      <c r="AY1494" s="14"/>
      <c r="AZ1494" s="14"/>
      <c r="BA1494" s="14"/>
      <c r="BB1494" s="14"/>
      <c r="BC1494" s="14"/>
      <c r="BD1494" s="14"/>
      <c r="BE1494" s="14"/>
      <c r="BF1494" s="17"/>
      <c r="BG1494" s="14"/>
      <c r="BH1494" s="14"/>
      <c r="BI1494" s="14"/>
      <c r="BJ1494" s="14"/>
      <c r="BK1494" s="14"/>
      <c r="BL1494" s="14"/>
      <c r="BM1494" s="14"/>
      <c r="BN1494" s="14"/>
      <c r="BO1494" s="14"/>
      <c r="BP1494" s="14"/>
      <c r="BQ1494" s="14"/>
      <c r="BR1494" s="14"/>
      <c r="BS1494" s="14"/>
      <c r="BT1494" s="14"/>
      <c r="BU1494" s="14"/>
      <c r="BV1494" s="14"/>
      <c r="BW1494" s="14"/>
      <c r="BX1494" s="14"/>
      <c r="BY1494" s="14"/>
      <c r="BZ1494" s="14"/>
      <c r="CA1494" s="14"/>
      <c r="CB1494" s="14"/>
      <c r="CC1494" s="14"/>
      <c r="CD1494" s="14"/>
      <c r="CE1494" s="14"/>
      <c r="CF1494" s="14"/>
      <c r="CG1494" s="14"/>
      <c r="CH1494" s="14"/>
      <c r="CI1494" s="14"/>
      <c r="CJ1494" s="14"/>
      <c r="CK1494" s="14"/>
      <c r="CL1494" s="14"/>
      <c r="CM1494" s="14"/>
      <c r="CN1494" s="14"/>
      <c r="CO1494" s="14"/>
      <c r="CP1494" s="14"/>
      <c r="CQ1494" s="14"/>
      <c r="CR1494" s="14"/>
      <c r="CS1494" s="14"/>
    </row>
    <row r="1495" spans="11:97" ht="15" customHeight="1">
      <c r="K1495" s="19">
        <v>176</v>
      </c>
      <c r="L1495" s="12"/>
      <c r="M1495" s="12"/>
      <c r="N1495" s="14"/>
      <c r="O1495" s="14"/>
      <c r="P1495" s="14"/>
      <c r="Q1495" s="14"/>
      <c r="R1495" s="14"/>
      <c r="S1495" s="12"/>
      <c r="T1495" s="15"/>
      <c r="U1495" s="15"/>
      <c r="V1495" s="15"/>
      <c r="W1495" s="15"/>
      <c r="X1495" s="15"/>
      <c r="Y1495" s="15"/>
      <c r="Z1495" s="14"/>
      <c r="AA1495" s="14"/>
      <c r="AB1495" s="14"/>
      <c r="AC1495" s="14"/>
      <c r="AD1495" s="14"/>
      <c r="AE1495" s="14"/>
      <c r="AF1495" s="14"/>
      <c r="AG1495" s="14"/>
      <c r="AH1495" s="14"/>
      <c r="AI1495" s="14"/>
      <c r="AJ1495" s="14"/>
      <c r="AK1495" s="14"/>
      <c r="AL1495" s="14"/>
      <c r="AM1495" s="14"/>
      <c r="AN1495" s="14"/>
      <c r="AO1495" s="14"/>
      <c r="AP1495" s="14"/>
      <c r="AQ1495" s="14"/>
      <c r="AR1495" s="14"/>
      <c r="AS1495" s="16"/>
      <c r="AT1495" s="14"/>
      <c r="AU1495" s="14"/>
      <c r="AV1495" s="14"/>
      <c r="AW1495" s="14"/>
      <c r="AX1495" s="14"/>
      <c r="AY1495" s="14"/>
      <c r="AZ1495" s="14"/>
      <c r="BA1495" s="14"/>
      <c r="BB1495" s="14"/>
      <c r="BC1495" s="14"/>
      <c r="BD1495" s="14"/>
      <c r="BE1495" s="14"/>
      <c r="BF1495" s="17"/>
      <c r="BG1495" s="14"/>
      <c r="BH1495" s="14"/>
      <c r="BI1495" s="14"/>
      <c r="BJ1495" s="14"/>
      <c r="BK1495" s="14"/>
      <c r="BL1495" s="14"/>
      <c r="BM1495" s="14"/>
      <c r="BN1495" s="14"/>
      <c r="BO1495" s="14"/>
      <c r="BP1495" s="14"/>
      <c r="BQ1495" s="14"/>
      <c r="BR1495" s="14"/>
      <c r="BS1495" s="14"/>
      <c r="BT1495" s="14"/>
      <c r="BU1495" s="14"/>
      <c r="BV1495" s="14"/>
      <c r="BW1495" s="14"/>
      <c r="BX1495" s="14"/>
      <c r="BY1495" s="14"/>
      <c r="BZ1495" s="14"/>
      <c r="CA1495" s="14"/>
      <c r="CB1495" s="14"/>
      <c r="CC1495" s="14"/>
      <c r="CD1495" s="14"/>
      <c r="CE1495" s="14"/>
      <c r="CF1495" s="14"/>
      <c r="CG1495" s="14"/>
      <c r="CH1495" s="14"/>
      <c r="CI1495" s="14"/>
      <c r="CJ1495" s="14"/>
      <c r="CK1495" s="14"/>
      <c r="CL1495" s="14"/>
      <c r="CM1495" s="14"/>
      <c r="CN1495" s="14"/>
      <c r="CO1495" s="14"/>
      <c r="CP1495" s="14"/>
      <c r="CQ1495" s="14"/>
      <c r="CR1495" s="14"/>
      <c r="CS1495" s="14"/>
    </row>
    <row r="1496" spans="11:97" ht="15" customHeight="1">
      <c r="K1496" s="19">
        <v>177</v>
      </c>
      <c r="L1496" s="12"/>
      <c r="M1496" s="12"/>
      <c r="N1496" s="14"/>
      <c r="O1496" s="14"/>
      <c r="P1496" s="14"/>
      <c r="Q1496" s="14"/>
      <c r="R1496" s="14"/>
      <c r="S1496" s="12"/>
      <c r="T1496" s="15"/>
      <c r="U1496" s="15"/>
      <c r="V1496" s="15"/>
      <c r="W1496" s="15"/>
      <c r="X1496" s="15"/>
      <c r="Y1496" s="15"/>
      <c r="Z1496" s="14"/>
      <c r="AA1496" s="14"/>
      <c r="AB1496" s="14"/>
      <c r="AC1496" s="14"/>
      <c r="AD1496" s="14"/>
      <c r="AE1496" s="14"/>
      <c r="AF1496" s="14"/>
      <c r="AG1496" s="14"/>
      <c r="AH1496" s="14"/>
      <c r="AI1496" s="14"/>
      <c r="AJ1496" s="14"/>
      <c r="AK1496" s="14"/>
      <c r="AL1496" s="14"/>
      <c r="AM1496" s="14"/>
      <c r="AN1496" s="14"/>
      <c r="AO1496" s="14"/>
      <c r="AP1496" s="14"/>
      <c r="AQ1496" s="14"/>
      <c r="AR1496" s="14"/>
      <c r="AS1496" s="16"/>
      <c r="AT1496" s="14"/>
      <c r="AU1496" s="14"/>
      <c r="AV1496" s="14"/>
      <c r="AW1496" s="14"/>
      <c r="AX1496" s="14"/>
      <c r="AY1496" s="14"/>
      <c r="AZ1496" s="14"/>
      <c r="BA1496" s="14"/>
      <c r="BB1496" s="14"/>
      <c r="BC1496" s="14"/>
      <c r="BD1496" s="14"/>
      <c r="BE1496" s="14"/>
      <c r="BF1496" s="17"/>
      <c r="BG1496" s="14"/>
      <c r="BH1496" s="14"/>
      <c r="BI1496" s="14"/>
      <c r="BJ1496" s="14"/>
      <c r="BK1496" s="14"/>
      <c r="BL1496" s="14"/>
      <c r="BM1496" s="14"/>
      <c r="BN1496" s="14"/>
      <c r="BO1496" s="14"/>
      <c r="BP1496" s="14"/>
      <c r="BQ1496" s="14"/>
      <c r="BR1496" s="14"/>
      <c r="BS1496" s="14"/>
      <c r="BT1496" s="14"/>
      <c r="BU1496" s="14"/>
      <c r="BV1496" s="14"/>
      <c r="BW1496" s="14"/>
      <c r="BX1496" s="14"/>
      <c r="BY1496" s="14"/>
      <c r="BZ1496" s="14"/>
      <c r="CA1496" s="14"/>
      <c r="CB1496" s="14"/>
      <c r="CC1496" s="14"/>
      <c r="CD1496" s="14"/>
      <c r="CE1496" s="14"/>
      <c r="CF1496" s="14"/>
      <c r="CG1496" s="14"/>
      <c r="CH1496" s="14"/>
      <c r="CI1496" s="14"/>
      <c r="CJ1496" s="14"/>
      <c r="CK1496" s="14"/>
      <c r="CL1496" s="14"/>
      <c r="CM1496" s="14"/>
      <c r="CN1496" s="14"/>
      <c r="CO1496" s="14"/>
      <c r="CP1496" s="14"/>
      <c r="CQ1496" s="14"/>
      <c r="CR1496" s="14"/>
      <c r="CS1496" s="14"/>
    </row>
    <row r="1497" spans="11:97" ht="15" customHeight="1">
      <c r="K1497" s="19">
        <v>178</v>
      </c>
      <c r="L1497" s="12"/>
      <c r="M1497" s="12"/>
      <c r="N1497" s="14"/>
      <c r="O1497" s="14"/>
      <c r="P1497" s="14"/>
      <c r="Q1497" s="14"/>
      <c r="R1497" s="14"/>
      <c r="S1497" s="12"/>
      <c r="T1497" s="15"/>
      <c r="U1497" s="15"/>
      <c r="V1497" s="15"/>
      <c r="W1497" s="15"/>
      <c r="X1497" s="15"/>
      <c r="Y1497" s="15"/>
      <c r="Z1497" s="14"/>
      <c r="AA1497" s="14"/>
      <c r="AB1497" s="14"/>
      <c r="AC1497" s="14"/>
      <c r="AD1497" s="14"/>
      <c r="AE1497" s="14"/>
      <c r="AF1497" s="14"/>
      <c r="AG1497" s="14"/>
      <c r="AH1497" s="14"/>
      <c r="AI1497" s="14"/>
      <c r="AJ1497" s="14"/>
      <c r="AK1497" s="14"/>
      <c r="AL1497" s="14"/>
      <c r="AM1497" s="14"/>
      <c r="AN1497" s="14"/>
      <c r="AO1497" s="14"/>
      <c r="AP1497" s="14"/>
      <c r="AQ1497" s="14"/>
      <c r="AR1497" s="14"/>
      <c r="AS1497" s="16"/>
      <c r="AT1497" s="14"/>
      <c r="AU1497" s="14"/>
      <c r="AV1497" s="14"/>
      <c r="AW1497" s="14"/>
      <c r="AX1497" s="14"/>
      <c r="AY1497" s="14"/>
      <c r="AZ1497" s="14"/>
      <c r="BA1497" s="14"/>
      <c r="BB1497" s="14"/>
      <c r="BC1497" s="14"/>
      <c r="BD1497" s="14"/>
      <c r="BE1497" s="14"/>
      <c r="BF1497" s="17"/>
      <c r="BG1497" s="14"/>
      <c r="BH1497" s="14"/>
      <c r="BI1497" s="14"/>
      <c r="BJ1497" s="14"/>
      <c r="BK1497" s="14"/>
      <c r="BL1497" s="14"/>
      <c r="BM1497" s="14"/>
      <c r="BN1497" s="14"/>
      <c r="BO1497" s="14"/>
      <c r="BP1497" s="14"/>
      <c r="BQ1497" s="14"/>
      <c r="BR1497" s="14"/>
      <c r="BS1497" s="14"/>
      <c r="BT1497" s="14"/>
      <c r="BU1497" s="14"/>
      <c r="BV1497" s="14"/>
      <c r="BW1497" s="14"/>
      <c r="BX1497" s="14"/>
      <c r="BY1497" s="14"/>
      <c r="BZ1497" s="14"/>
      <c r="CA1497" s="14"/>
      <c r="CB1497" s="14"/>
      <c r="CC1497" s="14"/>
      <c r="CD1497" s="14"/>
      <c r="CE1497" s="14"/>
      <c r="CF1497" s="14"/>
      <c r="CG1497" s="14"/>
      <c r="CH1497" s="14"/>
      <c r="CI1497" s="14"/>
      <c r="CJ1497" s="14"/>
      <c r="CK1497" s="14"/>
      <c r="CL1497" s="14"/>
      <c r="CM1497" s="14"/>
      <c r="CN1497" s="14"/>
      <c r="CO1497" s="14"/>
      <c r="CP1497" s="14"/>
      <c r="CQ1497" s="14"/>
      <c r="CR1497" s="14"/>
      <c r="CS1497" s="14"/>
    </row>
    <row r="1498" spans="11:97" ht="15" customHeight="1">
      <c r="K1498" s="19">
        <v>179</v>
      </c>
      <c r="L1498" s="12"/>
      <c r="M1498" s="12"/>
      <c r="N1498" s="14"/>
      <c r="O1498" s="14"/>
      <c r="P1498" s="14"/>
      <c r="Q1498" s="14"/>
      <c r="R1498" s="14"/>
      <c r="S1498" s="12"/>
      <c r="T1498" s="15"/>
      <c r="U1498" s="15"/>
      <c r="V1498" s="15"/>
      <c r="W1498" s="15"/>
      <c r="X1498" s="15"/>
      <c r="Y1498" s="15"/>
      <c r="Z1498" s="14"/>
      <c r="AA1498" s="14"/>
      <c r="AB1498" s="14"/>
      <c r="AC1498" s="14"/>
      <c r="AD1498" s="14"/>
      <c r="AE1498" s="14"/>
      <c r="AF1498" s="14"/>
      <c r="AG1498" s="14"/>
      <c r="AH1498" s="14"/>
      <c r="AI1498" s="14"/>
      <c r="AJ1498" s="14"/>
      <c r="AK1498" s="14"/>
      <c r="AL1498" s="14"/>
      <c r="AM1498" s="14"/>
      <c r="AN1498" s="14"/>
      <c r="AO1498" s="14"/>
      <c r="AP1498" s="14"/>
      <c r="AQ1498" s="14"/>
      <c r="AR1498" s="14"/>
      <c r="AS1498" s="16"/>
      <c r="AT1498" s="14"/>
      <c r="AU1498" s="14"/>
      <c r="AV1498" s="14"/>
      <c r="AW1498" s="14"/>
      <c r="AX1498" s="14"/>
      <c r="AY1498" s="14"/>
      <c r="AZ1498" s="14"/>
      <c r="BA1498" s="14"/>
      <c r="BB1498" s="14"/>
      <c r="BC1498" s="14"/>
      <c r="BD1498" s="14"/>
      <c r="BE1498" s="14"/>
      <c r="BF1498" s="17"/>
      <c r="BG1498" s="14"/>
      <c r="BH1498" s="14"/>
      <c r="BI1498" s="14"/>
      <c r="BJ1498" s="14"/>
      <c r="BK1498" s="14"/>
      <c r="BL1498" s="14"/>
      <c r="BM1498" s="14"/>
      <c r="BN1498" s="14"/>
      <c r="BO1498" s="14"/>
      <c r="BP1498" s="14"/>
      <c r="BQ1498" s="14"/>
      <c r="BR1498" s="14"/>
      <c r="BS1498" s="14"/>
      <c r="BT1498" s="14"/>
      <c r="BU1498" s="14"/>
      <c r="BV1498" s="14"/>
      <c r="BW1498" s="14"/>
      <c r="BX1498" s="14"/>
      <c r="BY1498" s="14"/>
      <c r="BZ1498" s="14"/>
      <c r="CA1498" s="14"/>
      <c r="CB1498" s="14"/>
      <c r="CC1498" s="14"/>
      <c r="CD1498" s="14"/>
      <c r="CE1498" s="14"/>
      <c r="CF1498" s="14"/>
      <c r="CG1498" s="14"/>
      <c r="CH1498" s="14"/>
      <c r="CI1498" s="14"/>
      <c r="CJ1498" s="14"/>
      <c r="CK1498" s="14"/>
      <c r="CL1498" s="14"/>
      <c r="CM1498" s="14"/>
      <c r="CN1498" s="14"/>
      <c r="CO1498" s="14"/>
      <c r="CP1498" s="14"/>
      <c r="CQ1498" s="14"/>
      <c r="CR1498" s="14"/>
      <c r="CS1498" s="14"/>
    </row>
    <row r="1499" spans="11:97" ht="15" customHeight="1">
      <c r="K1499" s="19">
        <v>180</v>
      </c>
      <c r="L1499" s="12"/>
      <c r="M1499" s="12"/>
      <c r="N1499" s="14"/>
      <c r="O1499" s="14"/>
      <c r="P1499" s="14"/>
      <c r="Q1499" s="14"/>
      <c r="R1499" s="14"/>
      <c r="S1499" s="12"/>
      <c r="T1499" s="15"/>
      <c r="U1499" s="15"/>
      <c r="V1499" s="15"/>
      <c r="W1499" s="15"/>
      <c r="X1499" s="15"/>
      <c r="Y1499" s="15"/>
      <c r="Z1499" s="14"/>
      <c r="AA1499" s="14"/>
      <c r="AB1499" s="14"/>
      <c r="AC1499" s="14"/>
      <c r="AD1499" s="14"/>
      <c r="AE1499" s="14"/>
      <c r="AF1499" s="14"/>
      <c r="AG1499" s="14"/>
      <c r="AH1499" s="14"/>
      <c r="AI1499" s="14"/>
      <c r="AJ1499" s="14"/>
      <c r="AK1499" s="14"/>
      <c r="AL1499" s="14"/>
      <c r="AM1499" s="14"/>
      <c r="AN1499" s="14"/>
      <c r="AO1499" s="14"/>
      <c r="AP1499" s="14"/>
      <c r="AQ1499" s="14"/>
      <c r="AR1499" s="14"/>
      <c r="AS1499" s="16"/>
      <c r="AT1499" s="14"/>
      <c r="AU1499" s="14"/>
      <c r="AV1499" s="14"/>
      <c r="AW1499" s="14"/>
      <c r="AX1499" s="14"/>
      <c r="AY1499" s="14"/>
      <c r="AZ1499" s="14"/>
      <c r="BA1499" s="14"/>
      <c r="BB1499" s="14"/>
      <c r="BC1499" s="14"/>
      <c r="BD1499" s="14"/>
      <c r="BE1499" s="14"/>
      <c r="BF1499" s="17"/>
      <c r="BG1499" s="14"/>
      <c r="BH1499" s="14"/>
      <c r="BI1499" s="14"/>
      <c r="BJ1499" s="14"/>
      <c r="BK1499" s="14"/>
      <c r="BL1499" s="14"/>
      <c r="BM1499" s="14"/>
      <c r="BN1499" s="14"/>
      <c r="BO1499" s="14"/>
      <c r="BP1499" s="14"/>
      <c r="BQ1499" s="14"/>
      <c r="BR1499" s="14"/>
      <c r="BS1499" s="14"/>
      <c r="BT1499" s="14"/>
      <c r="BU1499" s="14"/>
      <c r="BV1499" s="14"/>
      <c r="BW1499" s="14"/>
      <c r="BX1499" s="14"/>
      <c r="BY1499" s="14"/>
      <c r="BZ1499" s="14"/>
      <c r="CA1499" s="14"/>
      <c r="CB1499" s="14"/>
      <c r="CC1499" s="14"/>
      <c r="CD1499" s="14"/>
      <c r="CE1499" s="14"/>
      <c r="CF1499" s="14"/>
      <c r="CG1499" s="14"/>
      <c r="CH1499" s="14"/>
      <c r="CI1499" s="14"/>
      <c r="CJ1499" s="14"/>
      <c r="CK1499" s="14"/>
      <c r="CL1499" s="14"/>
      <c r="CM1499" s="14"/>
      <c r="CN1499" s="14"/>
      <c r="CO1499" s="14"/>
      <c r="CP1499" s="14"/>
      <c r="CQ1499" s="14"/>
      <c r="CR1499" s="14"/>
      <c r="CS1499" s="14"/>
    </row>
    <row r="1500" spans="11:97" ht="15" customHeight="1">
      <c r="K1500" s="19">
        <v>181</v>
      </c>
      <c r="L1500" s="12"/>
      <c r="M1500" s="12"/>
      <c r="N1500" s="14"/>
      <c r="O1500" s="14"/>
      <c r="P1500" s="14"/>
      <c r="Q1500" s="14"/>
      <c r="R1500" s="14"/>
      <c r="S1500" s="12"/>
      <c r="T1500" s="15"/>
      <c r="U1500" s="15"/>
      <c r="V1500" s="15"/>
      <c r="W1500" s="15"/>
      <c r="X1500" s="15"/>
      <c r="Y1500" s="15"/>
      <c r="Z1500" s="14"/>
      <c r="AA1500" s="14"/>
      <c r="AB1500" s="14"/>
      <c r="AC1500" s="14"/>
      <c r="AD1500" s="14"/>
      <c r="AE1500" s="14"/>
      <c r="AF1500" s="14"/>
      <c r="AG1500" s="14"/>
      <c r="AH1500" s="14"/>
      <c r="AI1500" s="14"/>
      <c r="AJ1500" s="14"/>
      <c r="AK1500" s="14"/>
      <c r="AL1500" s="14"/>
      <c r="AM1500" s="14"/>
      <c r="AN1500" s="14"/>
      <c r="AO1500" s="14"/>
      <c r="AP1500" s="14"/>
      <c r="AQ1500" s="14"/>
      <c r="AR1500" s="14"/>
      <c r="AS1500" s="16"/>
      <c r="AT1500" s="14"/>
      <c r="AU1500" s="14"/>
      <c r="AV1500" s="14"/>
      <c r="AW1500" s="14"/>
      <c r="AX1500" s="14"/>
      <c r="AY1500" s="14"/>
      <c r="AZ1500" s="14"/>
      <c r="BA1500" s="14"/>
      <c r="BB1500" s="14"/>
      <c r="BC1500" s="14"/>
      <c r="BD1500" s="14"/>
      <c r="BE1500" s="14"/>
      <c r="BF1500" s="17"/>
      <c r="BG1500" s="14"/>
      <c r="BH1500" s="14"/>
      <c r="BI1500" s="14"/>
      <c r="BJ1500" s="14"/>
      <c r="BK1500" s="14"/>
      <c r="BL1500" s="14"/>
      <c r="BM1500" s="14"/>
      <c r="BN1500" s="14"/>
      <c r="BO1500" s="14"/>
      <c r="BP1500" s="14"/>
      <c r="BQ1500" s="14"/>
      <c r="BR1500" s="14"/>
      <c r="BS1500" s="14"/>
      <c r="BT1500" s="14"/>
      <c r="BU1500" s="14"/>
      <c r="BV1500" s="14"/>
      <c r="BW1500" s="14"/>
      <c r="BX1500" s="14"/>
      <c r="BY1500" s="14"/>
      <c r="BZ1500" s="14"/>
      <c r="CA1500" s="14"/>
      <c r="CB1500" s="14"/>
      <c r="CC1500" s="14"/>
      <c r="CD1500" s="14"/>
      <c r="CE1500" s="14"/>
      <c r="CF1500" s="14"/>
      <c r="CG1500" s="14"/>
      <c r="CH1500" s="14"/>
      <c r="CI1500" s="14"/>
      <c r="CJ1500" s="14"/>
      <c r="CK1500" s="14"/>
      <c r="CL1500" s="14"/>
      <c r="CM1500" s="14"/>
      <c r="CN1500" s="14"/>
      <c r="CO1500" s="14"/>
      <c r="CP1500" s="14"/>
      <c r="CQ1500" s="14"/>
      <c r="CR1500" s="14"/>
      <c r="CS1500" s="14"/>
    </row>
    <row r="1501" spans="11:97" ht="15" customHeight="1">
      <c r="K1501" s="19">
        <v>182</v>
      </c>
      <c r="L1501" s="12"/>
      <c r="M1501" s="12"/>
      <c r="N1501" s="14"/>
      <c r="O1501" s="14"/>
      <c r="P1501" s="14"/>
      <c r="Q1501" s="14"/>
      <c r="R1501" s="14"/>
      <c r="S1501" s="12"/>
      <c r="T1501" s="15"/>
      <c r="U1501" s="15"/>
      <c r="V1501" s="15"/>
      <c r="W1501" s="15"/>
      <c r="X1501" s="15"/>
      <c r="Y1501" s="15"/>
      <c r="Z1501" s="14"/>
      <c r="AA1501" s="14"/>
      <c r="AB1501" s="14"/>
      <c r="AC1501" s="14"/>
      <c r="AD1501" s="14"/>
      <c r="AE1501" s="14"/>
      <c r="AF1501" s="14"/>
      <c r="AG1501" s="14"/>
      <c r="AH1501" s="14"/>
      <c r="AI1501" s="14"/>
      <c r="AJ1501" s="14"/>
      <c r="AK1501" s="14"/>
      <c r="AL1501" s="14"/>
      <c r="AM1501" s="14"/>
      <c r="AN1501" s="14"/>
      <c r="AO1501" s="14"/>
      <c r="AP1501" s="14"/>
      <c r="AQ1501" s="14"/>
      <c r="AR1501" s="14"/>
      <c r="AS1501" s="16"/>
      <c r="AT1501" s="14"/>
      <c r="AU1501" s="14"/>
      <c r="AV1501" s="14"/>
      <c r="AW1501" s="14"/>
      <c r="AX1501" s="14"/>
      <c r="AY1501" s="14"/>
      <c r="AZ1501" s="14"/>
      <c r="BA1501" s="14"/>
      <c r="BB1501" s="14"/>
      <c r="BC1501" s="14"/>
      <c r="BD1501" s="14"/>
      <c r="BE1501" s="14"/>
      <c r="BF1501" s="17"/>
      <c r="BG1501" s="14"/>
      <c r="BH1501" s="14"/>
      <c r="BI1501" s="14"/>
      <c r="BJ1501" s="14"/>
      <c r="BK1501" s="14"/>
      <c r="BL1501" s="14"/>
      <c r="BM1501" s="14"/>
      <c r="BN1501" s="14"/>
      <c r="BO1501" s="14"/>
      <c r="BP1501" s="14"/>
      <c r="BQ1501" s="14"/>
      <c r="BR1501" s="14"/>
      <c r="BS1501" s="14"/>
      <c r="BT1501" s="14"/>
      <c r="BU1501" s="14"/>
      <c r="BV1501" s="14"/>
      <c r="BW1501" s="14"/>
      <c r="BX1501" s="14"/>
      <c r="BY1501" s="14"/>
      <c r="BZ1501" s="14"/>
      <c r="CA1501" s="14"/>
      <c r="CB1501" s="14"/>
      <c r="CC1501" s="14"/>
      <c r="CD1501" s="14"/>
      <c r="CE1501" s="14"/>
      <c r="CF1501" s="14"/>
      <c r="CG1501" s="14"/>
      <c r="CH1501" s="14"/>
      <c r="CI1501" s="14"/>
      <c r="CJ1501" s="14"/>
      <c r="CK1501" s="14"/>
      <c r="CL1501" s="14"/>
      <c r="CM1501" s="14"/>
      <c r="CN1501" s="14"/>
      <c r="CO1501" s="14"/>
      <c r="CP1501" s="14"/>
      <c r="CQ1501" s="14"/>
      <c r="CR1501" s="14"/>
      <c r="CS1501" s="14"/>
    </row>
    <row r="1502" spans="11:97" ht="15" customHeight="1">
      <c r="K1502" s="19">
        <v>183</v>
      </c>
      <c r="L1502" s="12"/>
      <c r="M1502" s="12"/>
      <c r="N1502" s="14"/>
      <c r="O1502" s="14"/>
      <c r="P1502" s="14"/>
      <c r="Q1502" s="14"/>
      <c r="R1502" s="14"/>
      <c r="S1502" s="12"/>
      <c r="T1502" s="15"/>
      <c r="U1502" s="15"/>
      <c r="V1502" s="15"/>
      <c r="W1502" s="15"/>
      <c r="X1502" s="15"/>
      <c r="Y1502" s="15"/>
      <c r="Z1502" s="14"/>
      <c r="AA1502" s="14"/>
      <c r="AB1502" s="14"/>
      <c r="AC1502" s="14"/>
      <c r="AD1502" s="14"/>
      <c r="AE1502" s="14"/>
      <c r="AF1502" s="14"/>
      <c r="AG1502" s="14"/>
      <c r="AH1502" s="14"/>
      <c r="AI1502" s="14"/>
      <c r="AJ1502" s="14"/>
      <c r="AK1502" s="14"/>
      <c r="AL1502" s="14"/>
      <c r="AM1502" s="14"/>
      <c r="AN1502" s="14"/>
      <c r="AO1502" s="14"/>
      <c r="AP1502" s="14"/>
      <c r="AQ1502" s="14"/>
      <c r="AR1502" s="14"/>
      <c r="AS1502" s="16"/>
      <c r="AT1502" s="14"/>
      <c r="AU1502" s="14"/>
      <c r="AV1502" s="14"/>
      <c r="AW1502" s="14"/>
      <c r="AX1502" s="14"/>
      <c r="AY1502" s="14"/>
      <c r="AZ1502" s="14"/>
      <c r="BA1502" s="14"/>
      <c r="BB1502" s="14"/>
      <c r="BC1502" s="14"/>
      <c r="BD1502" s="14"/>
      <c r="BE1502" s="14"/>
      <c r="BF1502" s="17"/>
      <c r="BG1502" s="14"/>
      <c r="BH1502" s="14"/>
      <c r="BI1502" s="14"/>
      <c r="BJ1502" s="14"/>
      <c r="BK1502" s="14"/>
      <c r="BL1502" s="14"/>
      <c r="BM1502" s="14"/>
      <c r="BN1502" s="14"/>
      <c r="BO1502" s="14"/>
      <c r="BP1502" s="14"/>
      <c r="BQ1502" s="14"/>
      <c r="BR1502" s="14"/>
      <c r="BS1502" s="14"/>
      <c r="BT1502" s="14"/>
      <c r="BU1502" s="14"/>
      <c r="BV1502" s="14"/>
      <c r="BW1502" s="14"/>
      <c r="BX1502" s="14"/>
      <c r="BY1502" s="14"/>
      <c r="BZ1502" s="14"/>
      <c r="CA1502" s="14"/>
      <c r="CB1502" s="14"/>
      <c r="CC1502" s="14"/>
      <c r="CD1502" s="14"/>
      <c r="CE1502" s="14"/>
      <c r="CF1502" s="14"/>
      <c r="CG1502" s="14"/>
      <c r="CH1502" s="14"/>
      <c r="CI1502" s="14"/>
      <c r="CJ1502" s="14"/>
      <c r="CK1502" s="14"/>
      <c r="CL1502" s="14"/>
      <c r="CM1502" s="14"/>
      <c r="CN1502" s="14"/>
      <c r="CO1502" s="14"/>
      <c r="CP1502" s="14"/>
      <c r="CQ1502" s="14"/>
      <c r="CR1502" s="14"/>
      <c r="CS1502" s="14"/>
    </row>
    <row r="1503" spans="11:97" ht="15" customHeight="1">
      <c r="K1503" s="19">
        <v>184</v>
      </c>
      <c r="L1503" s="12"/>
      <c r="M1503" s="12"/>
      <c r="N1503" s="14"/>
      <c r="O1503" s="14"/>
      <c r="P1503" s="14"/>
      <c r="Q1503" s="14"/>
      <c r="R1503" s="14"/>
      <c r="S1503" s="12"/>
      <c r="T1503" s="15"/>
      <c r="U1503" s="15"/>
      <c r="V1503" s="15"/>
      <c r="W1503" s="15"/>
      <c r="X1503" s="15"/>
      <c r="Y1503" s="15"/>
      <c r="Z1503" s="14"/>
      <c r="AA1503" s="14"/>
      <c r="AB1503" s="14"/>
      <c r="AC1503" s="14"/>
      <c r="AD1503" s="14"/>
      <c r="AE1503" s="14"/>
      <c r="AF1503" s="14"/>
      <c r="AG1503" s="14"/>
      <c r="AH1503" s="14"/>
      <c r="AI1503" s="14"/>
      <c r="AJ1503" s="14"/>
      <c r="AK1503" s="14"/>
      <c r="AL1503" s="14"/>
      <c r="AM1503" s="14"/>
      <c r="AN1503" s="14"/>
      <c r="AO1503" s="14"/>
      <c r="AP1503" s="14"/>
      <c r="AQ1503" s="14"/>
      <c r="AR1503" s="14"/>
      <c r="AS1503" s="16"/>
      <c r="AT1503" s="14"/>
      <c r="AU1503" s="14"/>
      <c r="AV1503" s="14"/>
      <c r="AW1503" s="14"/>
      <c r="AX1503" s="14"/>
      <c r="AY1503" s="14"/>
      <c r="AZ1503" s="14"/>
      <c r="BA1503" s="14"/>
      <c r="BB1503" s="14"/>
      <c r="BC1503" s="14"/>
      <c r="BD1503" s="14"/>
      <c r="BE1503" s="14"/>
      <c r="BF1503" s="17"/>
      <c r="BG1503" s="14"/>
      <c r="BH1503" s="14"/>
      <c r="BI1503" s="14"/>
      <c r="BJ1503" s="14"/>
      <c r="BK1503" s="14"/>
      <c r="BL1503" s="14"/>
      <c r="BM1503" s="14"/>
      <c r="BN1503" s="14"/>
      <c r="BO1503" s="14"/>
      <c r="BP1503" s="14"/>
      <c r="BQ1503" s="14"/>
      <c r="BR1503" s="14"/>
      <c r="BS1503" s="14"/>
      <c r="BT1503" s="14"/>
      <c r="BU1503" s="14"/>
      <c r="BV1503" s="14"/>
      <c r="BW1503" s="14"/>
      <c r="BX1503" s="14"/>
      <c r="BY1503" s="14"/>
      <c r="BZ1503" s="14"/>
      <c r="CA1503" s="14"/>
      <c r="CB1503" s="14"/>
      <c r="CC1503" s="14"/>
      <c r="CD1503" s="14"/>
      <c r="CE1503" s="14"/>
      <c r="CF1503" s="14"/>
      <c r="CG1503" s="14"/>
      <c r="CH1503" s="14"/>
      <c r="CI1503" s="14"/>
      <c r="CJ1503" s="14"/>
      <c r="CK1503" s="14"/>
      <c r="CL1503" s="14"/>
      <c r="CM1503" s="14"/>
      <c r="CN1503" s="14"/>
      <c r="CO1503" s="14"/>
      <c r="CP1503" s="14"/>
      <c r="CQ1503" s="14"/>
      <c r="CR1503" s="14"/>
      <c r="CS1503" s="14"/>
    </row>
    <row r="1504" spans="11:97" ht="15" customHeight="1">
      <c r="K1504" s="19">
        <v>185</v>
      </c>
      <c r="L1504" s="12"/>
      <c r="M1504" s="12"/>
      <c r="N1504" s="14"/>
      <c r="O1504" s="14"/>
      <c r="P1504" s="14"/>
      <c r="Q1504" s="14"/>
      <c r="R1504" s="14"/>
      <c r="S1504" s="12"/>
      <c r="T1504" s="15"/>
      <c r="U1504" s="15"/>
      <c r="V1504" s="15"/>
      <c r="W1504" s="15"/>
      <c r="X1504" s="15"/>
      <c r="Y1504" s="15"/>
      <c r="Z1504" s="14"/>
      <c r="AA1504" s="14"/>
      <c r="AB1504" s="14"/>
      <c r="AC1504" s="14"/>
      <c r="AD1504" s="14"/>
      <c r="AE1504" s="14"/>
      <c r="AF1504" s="14"/>
      <c r="AG1504" s="14"/>
      <c r="AH1504" s="14"/>
      <c r="AI1504" s="14"/>
      <c r="AJ1504" s="14"/>
      <c r="AK1504" s="14"/>
      <c r="AL1504" s="14"/>
      <c r="AM1504" s="14"/>
      <c r="AN1504" s="14"/>
      <c r="AO1504" s="14"/>
      <c r="AP1504" s="14"/>
      <c r="AQ1504" s="14"/>
      <c r="AR1504" s="14"/>
      <c r="AS1504" s="16"/>
      <c r="AT1504" s="14"/>
      <c r="AU1504" s="14"/>
      <c r="AV1504" s="14"/>
      <c r="AW1504" s="14"/>
      <c r="AX1504" s="14"/>
      <c r="AY1504" s="14"/>
      <c r="AZ1504" s="14"/>
      <c r="BA1504" s="14"/>
      <c r="BB1504" s="14"/>
      <c r="BC1504" s="14"/>
      <c r="BD1504" s="14"/>
      <c r="BE1504" s="14"/>
      <c r="BF1504" s="17"/>
      <c r="BG1504" s="14"/>
      <c r="BH1504" s="14"/>
      <c r="BI1504" s="14"/>
      <c r="BJ1504" s="14"/>
      <c r="BK1504" s="14"/>
      <c r="BL1504" s="14"/>
      <c r="BM1504" s="14"/>
      <c r="BN1504" s="14"/>
      <c r="BO1504" s="14"/>
      <c r="BP1504" s="14"/>
      <c r="BQ1504" s="14"/>
      <c r="BR1504" s="14"/>
      <c r="BS1504" s="14"/>
      <c r="BT1504" s="14"/>
      <c r="BU1504" s="14"/>
      <c r="BV1504" s="14"/>
      <c r="BW1504" s="14"/>
      <c r="BX1504" s="14"/>
      <c r="BY1504" s="14"/>
      <c r="BZ1504" s="14"/>
      <c r="CA1504" s="14"/>
      <c r="CB1504" s="14"/>
      <c r="CC1504" s="14"/>
      <c r="CD1504" s="14"/>
      <c r="CE1504" s="14"/>
      <c r="CF1504" s="14"/>
      <c r="CG1504" s="14"/>
      <c r="CH1504" s="14"/>
      <c r="CI1504" s="14"/>
      <c r="CJ1504" s="14"/>
      <c r="CK1504" s="14"/>
      <c r="CL1504" s="14"/>
      <c r="CM1504" s="14"/>
      <c r="CN1504" s="14"/>
      <c r="CO1504" s="14"/>
      <c r="CP1504" s="14"/>
      <c r="CQ1504" s="14"/>
      <c r="CR1504" s="14"/>
      <c r="CS1504" s="14"/>
    </row>
    <row r="1505" spans="11:97" ht="15" customHeight="1">
      <c r="K1505" s="19">
        <v>186</v>
      </c>
      <c r="L1505" s="12"/>
      <c r="M1505" s="12"/>
      <c r="N1505" s="14"/>
      <c r="O1505" s="14"/>
      <c r="P1505" s="14"/>
      <c r="Q1505" s="14"/>
      <c r="R1505" s="14"/>
      <c r="S1505" s="12"/>
      <c r="T1505" s="15"/>
      <c r="U1505" s="15"/>
      <c r="V1505" s="15"/>
      <c r="W1505" s="15"/>
      <c r="X1505" s="15"/>
      <c r="Y1505" s="15"/>
      <c r="Z1505" s="14"/>
      <c r="AA1505" s="14"/>
      <c r="AB1505" s="14"/>
      <c r="AC1505" s="14"/>
      <c r="AD1505" s="14"/>
      <c r="AE1505" s="14"/>
      <c r="AF1505" s="14"/>
      <c r="AG1505" s="14"/>
      <c r="AH1505" s="14"/>
      <c r="AI1505" s="14"/>
      <c r="AJ1505" s="14"/>
      <c r="AK1505" s="14"/>
      <c r="AL1505" s="14"/>
      <c r="AM1505" s="14"/>
      <c r="AN1505" s="14"/>
      <c r="AO1505" s="14"/>
      <c r="AP1505" s="14"/>
      <c r="AQ1505" s="14"/>
      <c r="AR1505" s="14"/>
      <c r="AS1505" s="16"/>
      <c r="AT1505" s="14"/>
      <c r="AU1505" s="14"/>
      <c r="AV1505" s="14"/>
      <c r="AW1505" s="14"/>
      <c r="AX1505" s="14"/>
      <c r="AY1505" s="14"/>
      <c r="AZ1505" s="14"/>
      <c r="BA1505" s="14"/>
      <c r="BB1505" s="14"/>
      <c r="BC1505" s="14"/>
      <c r="BD1505" s="14"/>
      <c r="BE1505" s="14"/>
      <c r="BF1505" s="17"/>
      <c r="BG1505" s="14"/>
      <c r="BH1505" s="14"/>
      <c r="BI1505" s="14"/>
      <c r="BJ1505" s="14"/>
      <c r="BK1505" s="14"/>
      <c r="BL1505" s="14"/>
      <c r="BM1505" s="14"/>
      <c r="BN1505" s="14"/>
      <c r="BO1505" s="14"/>
      <c r="BP1505" s="14"/>
      <c r="BQ1505" s="14"/>
      <c r="BR1505" s="14"/>
      <c r="BS1505" s="14"/>
      <c r="BT1505" s="14"/>
      <c r="BU1505" s="14"/>
      <c r="BV1505" s="14"/>
      <c r="BW1505" s="14"/>
      <c r="BX1505" s="14"/>
      <c r="BY1505" s="14"/>
      <c r="BZ1505" s="14"/>
      <c r="CA1505" s="14"/>
      <c r="CB1505" s="14"/>
      <c r="CC1505" s="14"/>
      <c r="CD1505" s="14"/>
      <c r="CE1505" s="14"/>
      <c r="CF1505" s="14"/>
      <c r="CG1505" s="14"/>
      <c r="CH1505" s="14"/>
      <c r="CI1505" s="14"/>
      <c r="CJ1505" s="14"/>
      <c r="CK1505" s="14"/>
      <c r="CL1505" s="14"/>
      <c r="CM1505" s="14"/>
      <c r="CN1505" s="14"/>
      <c r="CO1505" s="14"/>
      <c r="CP1505" s="14"/>
      <c r="CQ1505" s="14"/>
      <c r="CR1505" s="14"/>
      <c r="CS1505" s="14"/>
    </row>
    <row r="1506" spans="11:97" ht="15" customHeight="1">
      <c r="K1506" s="19">
        <v>187</v>
      </c>
      <c r="L1506" s="12"/>
      <c r="M1506" s="12"/>
      <c r="N1506" s="14"/>
      <c r="O1506" s="14"/>
      <c r="P1506" s="14"/>
      <c r="Q1506" s="14"/>
      <c r="R1506" s="14"/>
      <c r="S1506" s="12"/>
      <c r="T1506" s="15"/>
      <c r="U1506" s="15"/>
      <c r="V1506" s="15"/>
      <c r="W1506" s="15"/>
      <c r="X1506" s="15"/>
      <c r="Y1506" s="15"/>
      <c r="Z1506" s="14"/>
      <c r="AA1506" s="14"/>
      <c r="AB1506" s="14"/>
      <c r="AC1506" s="14"/>
      <c r="AD1506" s="14"/>
      <c r="AE1506" s="14"/>
      <c r="AF1506" s="14"/>
      <c r="AG1506" s="14"/>
      <c r="AH1506" s="14"/>
      <c r="AI1506" s="14"/>
      <c r="AJ1506" s="14"/>
      <c r="AK1506" s="14"/>
      <c r="AL1506" s="14"/>
      <c r="AM1506" s="14"/>
      <c r="AN1506" s="14"/>
      <c r="AO1506" s="14"/>
      <c r="AP1506" s="14"/>
      <c r="AQ1506" s="14"/>
      <c r="AR1506" s="14"/>
      <c r="AS1506" s="16"/>
      <c r="AT1506" s="14"/>
      <c r="AU1506" s="14"/>
      <c r="AV1506" s="14"/>
      <c r="AW1506" s="14"/>
      <c r="AX1506" s="14"/>
      <c r="AY1506" s="14"/>
      <c r="AZ1506" s="14"/>
      <c r="BA1506" s="14"/>
      <c r="BB1506" s="14"/>
      <c r="BC1506" s="14"/>
      <c r="BD1506" s="14"/>
      <c r="BE1506" s="14"/>
      <c r="BF1506" s="17"/>
      <c r="BG1506" s="14"/>
      <c r="BH1506" s="14"/>
      <c r="BI1506" s="14"/>
      <c r="BJ1506" s="14"/>
      <c r="BK1506" s="14"/>
      <c r="BL1506" s="14"/>
      <c r="BM1506" s="14"/>
      <c r="BN1506" s="14"/>
      <c r="BO1506" s="14"/>
      <c r="BP1506" s="14"/>
      <c r="BQ1506" s="14"/>
      <c r="BR1506" s="14"/>
      <c r="BS1506" s="14"/>
      <c r="BT1506" s="14"/>
      <c r="BU1506" s="14"/>
      <c r="BV1506" s="14"/>
      <c r="BW1506" s="14"/>
      <c r="BX1506" s="14"/>
      <c r="BY1506" s="14"/>
      <c r="BZ1506" s="14"/>
      <c r="CA1506" s="14"/>
      <c r="CB1506" s="14"/>
      <c r="CC1506" s="14"/>
      <c r="CD1506" s="14"/>
      <c r="CE1506" s="14"/>
      <c r="CF1506" s="14"/>
      <c r="CG1506" s="14"/>
      <c r="CH1506" s="14"/>
      <c r="CI1506" s="14"/>
      <c r="CJ1506" s="14"/>
      <c r="CK1506" s="14"/>
      <c r="CL1506" s="14"/>
      <c r="CM1506" s="14"/>
      <c r="CN1506" s="14"/>
      <c r="CO1506" s="14"/>
      <c r="CP1506" s="14"/>
      <c r="CQ1506" s="14"/>
      <c r="CR1506" s="14"/>
      <c r="CS1506" s="14"/>
    </row>
    <row r="1507" spans="11:97" ht="15" customHeight="1">
      <c r="K1507" s="19">
        <v>188</v>
      </c>
      <c r="L1507" s="12"/>
      <c r="M1507" s="12"/>
      <c r="N1507" s="14"/>
      <c r="O1507" s="14"/>
      <c r="P1507" s="14"/>
      <c r="Q1507" s="14"/>
      <c r="R1507" s="14"/>
      <c r="S1507" s="12"/>
      <c r="T1507" s="15"/>
      <c r="U1507" s="15"/>
      <c r="V1507" s="15"/>
      <c r="W1507" s="15"/>
      <c r="X1507" s="15"/>
      <c r="Y1507" s="15"/>
      <c r="Z1507" s="14"/>
      <c r="AA1507" s="14"/>
      <c r="AB1507" s="14"/>
      <c r="AC1507" s="14"/>
      <c r="AD1507" s="14"/>
      <c r="AE1507" s="14"/>
      <c r="AF1507" s="14"/>
      <c r="AG1507" s="14"/>
      <c r="AH1507" s="14"/>
      <c r="AI1507" s="14"/>
      <c r="AJ1507" s="14"/>
      <c r="AK1507" s="14"/>
      <c r="AL1507" s="14"/>
      <c r="AM1507" s="14"/>
      <c r="AN1507" s="14"/>
      <c r="AO1507" s="14"/>
      <c r="AP1507" s="14"/>
      <c r="AQ1507" s="14"/>
      <c r="AR1507" s="14"/>
      <c r="AS1507" s="16"/>
      <c r="AT1507" s="14"/>
      <c r="AU1507" s="14"/>
      <c r="AV1507" s="14"/>
      <c r="AW1507" s="14"/>
      <c r="AX1507" s="14"/>
      <c r="AY1507" s="14"/>
      <c r="AZ1507" s="14"/>
      <c r="BA1507" s="14"/>
      <c r="BB1507" s="14"/>
      <c r="BC1507" s="14"/>
      <c r="BD1507" s="14"/>
      <c r="BE1507" s="14"/>
      <c r="BF1507" s="17"/>
      <c r="BG1507" s="14"/>
      <c r="BH1507" s="14"/>
      <c r="BI1507" s="14"/>
      <c r="BJ1507" s="14"/>
      <c r="BK1507" s="14"/>
      <c r="BL1507" s="14"/>
      <c r="BM1507" s="14"/>
      <c r="BN1507" s="14"/>
      <c r="BO1507" s="14"/>
      <c r="BP1507" s="14"/>
      <c r="BQ1507" s="14"/>
      <c r="BR1507" s="14"/>
      <c r="BS1507" s="14"/>
      <c r="BT1507" s="14"/>
      <c r="BU1507" s="14"/>
      <c r="BV1507" s="14"/>
      <c r="BW1507" s="14"/>
      <c r="BX1507" s="14"/>
      <c r="BY1507" s="14"/>
      <c r="BZ1507" s="14"/>
      <c r="CA1507" s="14"/>
      <c r="CB1507" s="14"/>
      <c r="CC1507" s="14"/>
      <c r="CD1507" s="14"/>
      <c r="CE1507" s="14"/>
      <c r="CF1507" s="14"/>
      <c r="CG1507" s="14"/>
      <c r="CH1507" s="14"/>
      <c r="CI1507" s="14"/>
      <c r="CJ1507" s="14"/>
      <c r="CK1507" s="14"/>
      <c r="CL1507" s="14"/>
      <c r="CM1507" s="14"/>
      <c r="CN1507" s="14"/>
      <c r="CO1507" s="14"/>
      <c r="CP1507" s="14"/>
      <c r="CQ1507" s="14"/>
      <c r="CR1507" s="14"/>
      <c r="CS1507" s="14"/>
    </row>
    <row r="1508" spans="11:97" ht="15" customHeight="1">
      <c r="K1508" s="19">
        <v>189</v>
      </c>
      <c r="L1508" s="12"/>
      <c r="M1508" s="12"/>
      <c r="N1508" s="14"/>
      <c r="O1508" s="14"/>
      <c r="P1508" s="14"/>
      <c r="Q1508" s="14"/>
      <c r="R1508" s="14"/>
      <c r="S1508" s="12"/>
      <c r="T1508" s="15"/>
      <c r="U1508" s="15"/>
      <c r="V1508" s="15"/>
      <c r="W1508" s="15"/>
      <c r="X1508" s="15"/>
      <c r="Y1508" s="15"/>
      <c r="Z1508" s="14"/>
      <c r="AA1508" s="14"/>
      <c r="AB1508" s="14"/>
      <c r="AC1508" s="14"/>
      <c r="AD1508" s="14"/>
      <c r="AE1508" s="14"/>
      <c r="AF1508" s="14"/>
      <c r="AG1508" s="14"/>
      <c r="AH1508" s="14"/>
      <c r="AI1508" s="14"/>
      <c r="AJ1508" s="14"/>
      <c r="AK1508" s="14"/>
      <c r="AL1508" s="14"/>
      <c r="AM1508" s="14"/>
      <c r="AN1508" s="14"/>
      <c r="AO1508" s="14"/>
      <c r="AP1508" s="14"/>
      <c r="AQ1508" s="14"/>
      <c r="AR1508" s="14"/>
      <c r="AS1508" s="16"/>
      <c r="AT1508" s="14"/>
      <c r="AU1508" s="14"/>
      <c r="AV1508" s="14"/>
      <c r="AW1508" s="14"/>
      <c r="AX1508" s="14"/>
      <c r="AY1508" s="14"/>
      <c r="AZ1508" s="14"/>
      <c r="BA1508" s="14"/>
      <c r="BB1508" s="14"/>
      <c r="BC1508" s="14"/>
      <c r="BD1508" s="14"/>
      <c r="BE1508" s="14"/>
      <c r="BF1508" s="17"/>
      <c r="BG1508" s="14"/>
      <c r="BH1508" s="14"/>
      <c r="BI1508" s="14"/>
      <c r="BJ1508" s="14"/>
      <c r="BK1508" s="14"/>
      <c r="BL1508" s="14"/>
      <c r="BM1508" s="14"/>
      <c r="BN1508" s="14"/>
      <c r="BO1508" s="14"/>
      <c r="BP1508" s="14"/>
      <c r="BQ1508" s="14"/>
      <c r="BR1508" s="14"/>
      <c r="BS1508" s="14"/>
      <c r="BT1508" s="14"/>
      <c r="BU1508" s="14"/>
      <c r="BV1508" s="14"/>
      <c r="BW1508" s="14"/>
      <c r="BX1508" s="14"/>
      <c r="BY1508" s="14"/>
      <c r="BZ1508" s="14"/>
      <c r="CA1508" s="14"/>
      <c r="CB1508" s="14"/>
      <c r="CC1508" s="14"/>
      <c r="CD1508" s="14"/>
      <c r="CE1508" s="14"/>
      <c r="CF1508" s="14"/>
      <c r="CG1508" s="14"/>
      <c r="CH1508" s="14"/>
      <c r="CI1508" s="14"/>
      <c r="CJ1508" s="14"/>
      <c r="CK1508" s="14"/>
      <c r="CL1508" s="14"/>
      <c r="CM1508" s="14"/>
      <c r="CN1508" s="14"/>
      <c r="CO1508" s="14"/>
      <c r="CP1508" s="14"/>
      <c r="CQ1508" s="14"/>
      <c r="CR1508" s="14"/>
      <c r="CS1508" s="14"/>
    </row>
    <row r="1509" spans="11:97" ht="15" customHeight="1">
      <c r="K1509" s="19">
        <v>190</v>
      </c>
      <c r="L1509" s="12"/>
      <c r="M1509" s="12"/>
      <c r="N1509" s="14"/>
      <c r="O1509" s="14"/>
      <c r="P1509" s="14"/>
      <c r="Q1509" s="14"/>
      <c r="R1509" s="14"/>
      <c r="S1509" s="12"/>
      <c r="T1509" s="15"/>
      <c r="U1509" s="15"/>
      <c r="V1509" s="15"/>
      <c r="W1509" s="15"/>
      <c r="X1509" s="15"/>
      <c r="Y1509" s="15"/>
      <c r="Z1509" s="14"/>
      <c r="AA1509" s="14"/>
      <c r="AB1509" s="14"/>
      <c r="AC1509" s="14"/>
      <c r="AD1509" s="14"/>
      <c r="AE1509" s="14"/>
      <c r="AF1509" s="14"/>
      <c r="AG1509" s="14"/>
      <c r="AH1509" s="14"/>
      <c r="AI1509" s="14"/>
      <c r="AJ1509" s="14"/>
      <c r="AK1509" s="14"/>
      <c r="AL1509" s="14"/>
      <c r="AM1509" s="14"/>
      <c r="AN1509" s="14"/>
      <c r="AO1509" s="14"/>
      <c r="AP1509" s="14"/>
      <c r="AQ1509" s="14"/>
      <c r="AR1509" s="14"/>
      <c r="AS1509" s="16"/>
      <c r="AT1509" s="14"/>
      <c r="AU1509" s="14"/>
      <c r="AV1509" s="14"/>
      <c r="AW1509" s="14"/>
      <c r="AX1509" s="14"/>
      <c r="AY1509" s="14"/>
      <c r="AZ1509" s="14"/>
      <c r="BA1509" s="14"/>
      <c r="BB1509" s="14"/>
      <c r="BC1509" s="14"/>
      <c r="BD1509" s="14"/>
      <c r="BE1509" s="14"/>
      <c r="BF1509" s="17"/>
      <c r="BG1509" s="14"/>
      <c r="BH1509" s="14"/>
      <c r="BI1509" s="14"/>
      <c r="BJ1509" s="14"/>
      <c r="BK1509" s="14"/>
      <c r="BL1509" s="14"/>
      <c r="BM1509" s="14"/>
      <c r="BN1509" s="14"/>
      <c r="BO1509" s="14"/>
      <c r="BP1509" s="14"/>
      <c r="BQ1509" s="14"/>
      <c r="BR1509" s="14"/>
      <c r="BS1509" s="14"/>
      <c r="BT1509" s="14"/>
      <c r="BU1509" s="14"/>
      <c r="BV1509" s="14"/>
      <c r="BW1509" s="14"/>
      <c r="BX1509" s="14"/>
      <c r="BY1509" s="14"/>
      <c r="BZ1509" s="14"/>
      <c r="CA1509" s="14"/>
      <c r="CB1509" s="14"/>
      <c r="CC1509" s="14"/>
      <c r="CD1509" s="14"/>
      <c r="CE1509" s="14"/>
      <c r="CF1509" s="14"/>
      <c r="CG1509" s="14"/>
      <c r="CH1509" s="14"/>
      <c r="CI1509" s="14"/>
      <c r="CJ1509" s="14"/>
      <c r="CK1509" s="14"/>
      <c r="CL1509" s="14"/>
      <c r="CM1509" s="14"/>
      <c r="CN1509" s="14"/>
      <c r="CO1509" s="14"/>
      <c r="CP1509" s="14"/>
      <c r="CQ1509" s="14"/>
      <c r="CR1509" s="14"/>
      <c r="CS1509" s="14"/>
    </row>
    <row r="1510" spans="11:97" ht="15" customHeight="1">
      <c r="K1510" s="19">
        <v>191</v>
      </c>
      <c r="L1510" s="12"/>
      <c r="M1510" s="12"/>
      <c r="N1510" s="14"/>
      <c r="O1510" s="14"/>
      <c r="P1510" s="14"/>
      <c r="Q1510" s="14"/>
      <c r="R1510" s="14"/>
      <c r="S1510" s="12"/>
      <c r="T1510" s="15"/>
      <c r="U1510" s="15"/>
      <c r="V1510" s="15"/>
      <c r="W1510" s="15"/>
      <c r="X1510" s="15"/>
      <c r="Y1510" s="15"/>
      <c r="Z1510" s="14"/>
      <c r="AA1510" s="14"/>
      <c r="AB1510" s="14"/>
      <c r="AC1510" s="14"/>
      <c r="AD1510" s="14"/>
      <c r="AE1510" s="14"/>
      <c r="AF1510" s="14"/>
      <c r="AG1510" s="14"/>
      <c r="AH1510" s="14"/>
      <c r="AI1510" s="14"/>
      <c r="AJ1510" s="14"/>
      <c r="AK1510" s="14"/>
      <c r="AL1510" s="14"/>
      <c r="AM1510" s="14"/>
      <c r="AN1510" s="14"/>
      <c r="AO1510" s="14"/>
      <c r="AP1510" s="14"/>
      <c r="AQ1510" s="14"/>
      <c r="AR1510" s="14"/>
      <c r="AS1510" s="16"/>
      <c r="AT1510" s="14"/>
      <c r="AU1510" s="14"/>
      <c r="AV1510" s="14"/>
      <c r="AW1510" s="14"/>
      <c r="AX1510" s="14"/>
      <c r="AY1510" s="14"/>
      <c r="AZ1510" s="14"/>
      <c r="BA1510" s="14"/>
      <c r="BB1510" s="14"/>
      <c r="BC1510" s="14"/>
      <c r="BD1510" s="14"/>
      <c r="BE1510" s="14"/>
      <c r="BF1510" s="17"/>
      <c r="BG1510" s="14"/>
      <c r="BH1510" s="14"/>
      <c r="BI1510" s="14"/>
      <c r="BJ1510" s="14"/>
      <c r="BK1510" s="14"/>
      <c r="BL1510" s="14"/>
      <c r="BM1510" s="14"/>
      <c r="BN1510" s="14"/>
      <c r="BO1510" s="14"/>
      <c r="BP1510" s="14"/>
      <c r="BQ1510" s="14"/>
      <c r="BR1510" s="14"/>
      <c r="BS1510" s="14"/>
      <c r="BT1510" s="14"/>
      <c r="BU1510" s="14"/>
      <c r="BV1510" s="14"/>
      <c r="BW1510" s="14"/>
      <c r="BX1510" s="14"/>
      <c r="BY1510" s="14"/>
      <c r="BZ1510" s="14"/>
      <c r="CA1510" s="14"/>
      <c r="CB1510" s="14"/>
      <c r="CC1510" s="14"/>
      <c r="CD1510" s="14"/>
      <c r="CE1510" s="14"/>
      <c r="CF1510" s="14"/>
      <c r="CG1510" s="14"/>
      <c r="CH1510" s="14"/>
      <c r="CI1510" s="14"/>
      <c r="CJ1510" s="14"/>
      <c r="CK1510" s="14"/>
      <c r="CL1510" s="14"/>
      <c r="CM1510" s="14"/>
      <c r="CN1510" s="14"/>
      <c r="CO1510" s="14"/>
      <c r="CP1510" s="14"/>
      <c r="CQ1510" s="14"/>
      <c r="CR1510" s="14"/>
      <c r="CS1510" s="14"/>
    </row>
    <row r="1511" spans="11:97" ht="15" customHeight="1">
      <c r="K1511" s="19">
        <v>192</v>
      </c>
      <c r="L1511" s="12"/>
      <c r="M1511" s="12"/>
      <c r="N1511" s="14"/>
      <c r="O1511" s="14"/>
      <c r="P1511" s="14"/>
      <c r="Q1511" s="14"/>
      <c r="R1511" s="14"/>
      <c r="S1511" s="12"/>
      <c r="T1511" s="15"/>
      <c r="U1511" s="15"/>
      <c r="V1511" s="15"/>
      <c r="W1511" s="15"/>
      <c r="X1511" s="15"/>
      <c r="Y1511" s="15"/>
      <c r="Z1511" s="14"/>
      <c r="AA1511" s="14"/>
      <c r="AB1511" s="14"/>
      <c r="AC1511" s="14"/>
      <c r="AD1511" s="14"/>
      <c r="AE1511" s="14"/>
      <c r="AF1511" s="14"/>
      <c r="AG1511" s="14"/>
      <c r="AH1511" s="14"/>
      <c r="AI1511" s="14"/>
      <c r="AJ1511" s="14"/>
      <c r="AK1511" s="14"/>
      <c r="AL1511" s="14"/>
      <c r="AM1511" s="14"/>
      <c r="AN1511" s="14"/>
      <c r="AO1511" s="14"/>
      <c r="AP1511" s="14"/>
      <c r="AQ1511" s="14"/>
      <c r="AR1511" s="14"/>
      <c r="AS1511" s="16"/>
      <c r="AT1511" s="14"/>
      <c r="AU1511" s="14"/>
      <c r="AV1511" s="14"/>
      <c r="AW1511" s="14"/>
      <c r="AX1511" s="14"/>
      <c r="AY1511" s="14"/>
      <c r="AZ1511" s="14"/>
      <c r="BA1511" s="14"/>
      <c r="BB1511" s="14"/>
      <c r="BC1511" s="14"/>
      <c r="BD1511" s="14"/>
      <c r="BE1511" s="14"/>
      <c r="BF1511" s="17"/>
      <c r="BG1511" s="14"/>
      <c r="BH1511" s="14"/>
      <c r="BI1511" s="14"/>
      <c r="BJ1511" s="14"/>
      <c r="BK1511" s="14"/>
      <c r="BL1511" s="14"/>
      <c r="BM1511" s="14"/>
      <c r="BN1511" s="14"/>
      <c r="BO1511" s="14"/>
      <c r="BP1511" s="14"/>
      <c r="BQ1511" s="14"/>
      <c r="BR1511" s="14"/>
      <c r="BS1511" s="14"/>
      <c r="BT1511" s="14"/>
      <c r="BU1511" s="14"/>
      <c r="BV1511" s="14"/>
      <c r="BW1511" s="14"/>
      <c r="BX1511" s="14"/>
      <c r="BY1511" s="14"/>
      <c r="BZ1511" s="14"/>
      <c r="CA1511" s="14"/>
      <c r="CB1511" s="14"/>
      <c r="CC1511" s="14"/>
      <c r="CD1511" s="14"/>
      <c r="CE1511" s="14"/>
      <c r="CF1511" s="14"/>
      <c r="CG1511" s="14"/>
      <c r="CH1511" s="14"/>
      <c r="CI1511" s="14"/>
      <c r="CJ1511" s="14"/>
      <c r="CK1511" s="14"/>
      <c r="CL1511" s="14"/>
      <c r="CM1511" s="14"/>
      <c r="CN1511" s="14"/>
      <c r="CO1511" s="14"/>
      <c r="CP1511" s="14"/>
      <c r="CQ1511" s="14"/>
      <c r="CR1511" s="14"/>
      <c r="CS1511" s="14"/>
    </row>
    <row r="1512" spans="11:97" ht="15" customHeight="1">
      <c r="K1512" s="19">
        <v>193</v>
      </c>
      <c r="L1512" s="12"/>
      <c r="M1512" s="12"/>
      <c r="N1512" s="14"/>
      <c r="O1512" s="14"/>
      <c r="P1512" s="14"/>
      <c r="Q1512" s="14"/>
      <c r="R1512" s="14"/>
      <c r="S1512" s="12"/>
      <c r="T1512" s="15"/>
      <c r="U1512" s="15"/>
      <c r="V1512" s="15"/>
      <c r="W1512" s="15"/>
      <c r="X1512" s="15"/>
      <c r="Y1512" s="15"/>
      <c r="Z1512" s="14"/>
      <c r="AA1512" s="14"/>
      <c r="AB1512" s="14"/>
      <c r="AC1512" s="14"/>
      <c r="AD1512" s="14"/>
      <c r="AE1512" s="14"/>
      <c r="AF1512" s="14"/>
      <c r="AG1512" s="14"/>
      <c r="AH1512" s="14"/>
      <c r="AI1512" s="14"/>
      <c r="AJ1512" s="14"/>
      <c r="AK1512" s="14"/>
      <c r="AL1512" s="14"/>
      <c r="AM1512" s="14"/>
      <c r="AN1512" s="14"/>
      <c r="AO1512" s="14"/>
      <c r="AP1512" s="14"/>
      <c r="AQ1512" s="14"/>
      <c r="AR1512" s="14"/>
      <c r="AS1512" s="16"/>
      <c r="AT1512" s="14"/>
      <c r="AU1512" s="14"/>
      <c r="AV1512" s="14"/>
      <c r="AW1512" s="14"/>
      <c r="AX1512" s="14"/>
      <c r="AY1512" s="14"/>
      <c r="AZ1512" s="14"/>
      <c r="BA1512" s="14"/>
      <c r="BB1512" s="14"/>
      <c r="BC1512" s="14"/>
      <c r="BD1512" s="14"/>
      <c r="BE1512" s="14"/>
      <c r="BF1512" s="17"/>
      <c r="BG1512" s="14"/>
      <c r="BH1512" s="14"/>
      <c r="BI1512" s="14"/>
      <c r="BJ1512" s="14"/>
      <c r="BK1512" s="14"/>
      <c r="BL1512" s="14"/>
      <c r="BM1512" s="14"/>
      <c r="BN1512" s="14"/>
      <c r="BO1512" s="14"/>
      <c r="BP1512" s="14"/>
      <c r="BQ1512" s="14"/>
      <c r="BR1512" s="14"/>
      <c r="BS1512" s="14"/>
      <c r="BT1512" s="14"/>
      <c r="BU1512" s="14"/>
      <c r="BV1512" s="14"/>
      <c r="BW1512" s="14"/>
      <c r="BX1512" s="14"/>
      <c r="BY1512" s="14"/>
      <c r="BZ1512" s="14"/>
      <c r="CA1512" s="14"/>
      <c r="CB1512" s="14"/>
      <c r="CC1512" s="14"/>
      <c r="CD1512" s="14"/>
      <c r="CE1512" s="14"/>
      <c r="CF1512" s="14"/>
      <c r="CG1512" s="14"/>
      <c r="CH1512" s="14"/>
      <c r="CI1512" s="14"/>
      <c r="CJ1512" s="14"/>
      <c r="CK1512" s="14"/>
      <c r="CL1512" s="14"/>
      <c r="CM1512" s="14"/>
      <c r="CN1512" s="14"/>
      <c r="CO1512" s="14"/>
      <c r="CP1512" s="14"/>
      <c r="CQ1512" s="14"/>
      <c r="CR1512" s="14"/>
      <c r="CS1512" s="14"/>
    </row>
    <row r="1513" spans="11:97" ht="15" customHeight="1">
      <c r="K1513" s="19">
        <v>194</v>
      </c>
      <c r="L1513" s="12"/>
      <c r="M1513" s="12"/>
      <c r="N1513" s="14"/>
      <c r="O1513" s="14"/>
      <c r="P1513" s="14"/>
      <c r="Q1513" s="14"/>
      <c r="R1513" s="14"/>
      <c r="S1513" s="12"/>
      <c r="T1513" s="15"/>
      <c r="U1513" s="15"/>
      <c r="V1513" s="15"/>
      <c r="W1513" s="15"/>
      <c r="X1513" s="15"/>
      <c r="Y1513" s="15"/>
      <c r="Z1513" s="14"/>
      <c r="AA1513" s="14"/>
      <c r="AB1513" s="14"/>
      <c r="AC1513" s="14"/>
      <c r="AD1513" s="14"/>
      <c r="AE1513" s="14"/>
      <c r="AF1513" s="14"/>
      <c r="AG1513" s="14"/>
      <c r="AH1513" s="14"/>
      <c r="AI1513" s="14"/>
      <c r="AJ1513" s="14"/>
      <c r="AK1513" s="14"/>
      <c r="AL1513" s="14"/>
      <c r="AM1513" s="14"/>
      <c r="AN1513" s="14"/>
      <c r="AO1513" s="14"/>
      <c r="AP1513" s="14"/>
      <c r="AQ1513" s="14"/>
      <c r="AR1513" s="14"/>
      <c r="AS1513" s="16"/>
      <c r="AT1513" s="14"/>
      <c r="AU1513" s="14"/>
      <c r="AV1513" s="14"/>
      <c r="AW1513" s="14"/>
      <c r="AX1513" s="14"/>
      <c r="AY1513" s="14"/>
      <c r="AZ1513" s="14"/>
      <c r="BA1513" s="14"/>
      <c r="BB1513" s="14"/>
      <c r="BC1513" s="14"/>
      <c r="BD1513" s="14"/>
      <c r="BE1513" s="14"/>
      <c r="BF1513" s="17"/>
      <c r="BG1513" s="14"/>
      <c r="BH1513" s="14"/>
      <c r="BI1513" s="14"/>
      <c r="BJ1513" s="14"/>
      <c r="BK1513" s="14"/>
      <c r="BL1513" s="14"/>
      <c r="BM1513" s="14"/>
      <c r="BN1513" s="14"/>
      <c r="BO1513" s="14"/>
      <c r="BP1513" s="14"/>
      <c r="BQ1513" s="14"/>
      <c r="BR1513" s="14"/>
      <c r="BS1513" s="14"/>
      <c r="BT1513" s="14"/>
      <c r="BU1513" s="14"/>
      <c r="BV1513" s="14"/>
      <c r="BW1513" s="14"/>
      <c r="BX1513" s="14"/>
      <c r="BY1513" s="14"/>
      <c r="BZ1513" s="14"/>
      <c r="CA1513" s="14"/>
      <c r="CB1513" s="14"/>
      <c r="CC1513" s="14"/>
      <c r="CD1513" s="14"/>
      <c r="CE1513" s="14"/>
      <c r="CF1513" s="14"/>
      <c r="CG1513" s="14"/>
      <c r="CH1513" s="14"/>
      <c r="CI1513" s="14"/>
      <c r="CJ1513" s="14"/>
      <c r="CK1513" s="14"/>
      <c r="CL1513" s="14"/>
      <c r="CM1513" s="14"/>
      <c r="CN1513" s="14"/>
      <c r="CO1513" s="14"/>
      <c r="CP1513" s="14"/>
      <c r="CQ1513" s="14"/>
      <c r="CR1513" s="14"/>
      <c r="CS1513" s="14"/>
    </row>
    <row r="1514" spans="11:97" ht="15" customHeight="1">
      <c r="K1514" s="19">
        <v>195</v>
      </c>
      <c r="L1514" s="12"/>
      <c r="M1514" s="12"/>
      <c r="N1514" s="14"/>
      <c r="O1514" s="14"/>
      <c r="P1514" s="14"/>
      <c r="Q1514" s="14"/>
      <c r="R1514" s="14"/>
      <c r="S1514" s="12"/>
      <c r="T1514" s="15"/>
      <c r="U1514" s="15"/>
      <c r="V1514" s="15"/>
      <c r="W1514" s="15"/>
      <c r="X1514" s="15"/>
      <c r="Y1514" s="15"/>
      <c r="Z1514" s="14"/>
      <c r="AA1514" s="14"/>
      <c r="AB1514" s="14"/>
      <c r="AC1514" s="14"/>
      <c r="AD1514" s="14"/>
      <c r="AE1514" s="14"/>
      <c r="AF1514" s="14"/>
      <c r="AG1514" s="14"/>
      <c r="AH1514" s="14"/>
      <c r="AI1514" s="14"/>
      <c r="AJ1514" s="14"/>
      <c r="AK1514" s="14"/>
      <c r="AL1514" s="14"/>
      <c r="AM1514" s="14"/>
      <c r="AN1514" s="14"/>
      <c r="AO1514" s="14"/>
      <c r="AP1514" s="14"/>
      <c r="AQ1514" s="14"/>
      <c r="AR1514" s="14"/>
      <c r="AS1514" s="16"/>
      <c r="AT1514" s="14"/>
      <c r="AU1514" s="14"/>
      <c r="AV1514" s="14"/>
      <c r="AW1514" s="14"/>
      <c r="AX1514" s="14"/>
      <c r="AY1514" s="14"/>
      <c r="AZ1514" s="14"/>
      <c r="BA1514" s="14"/>
      <c r="BB1514" s="14"/>
      <c r="BC1514" s="14"/>
      <c r="BD1514" s="14"/>
      <c r="BE1514" s="14"/>
      <c r="BF1514" s="17"/>
      <c r="BG1514" s="14"/>
      <c r="BH1514" s="14"/>
      <c r="BI1514" s="14"/>
      <c r="BJ1514" s="14"/>
      <c r="BK1514" s="14"/>
      <c r="BL1514" s="14"/>
      <c r="BM1514" s="14"/>
      <c r="BN1514" s="14"/>
      <c r="BO1514" s="14"/>
      <c r="BP1514" s="14"/>
      <c r="BQ1514" s="14"/>
      <c r="BR1514" s="14"/>
      <c r="BS1514" s="14"/>
      <c r="BT1514" s="14"/>
      <c r="BU1514" s="14"/>
      <c r="BV1514" s="14"/>
      <c r="BW1514" s="14"/>
      <c r="BX1514" s="14"/>
      <c r="BY1514" s="14"/>
      <c r="BZ1514" s="14"/>
      <c r="CA1514" s="14"/>
      <c r="CB1514" s="14"/>
      <c r="CC1514" s="14"/>
      <c r="CD1514" s="14"/>
      <c r="CE1514" s="14"/>
      <c r="CF1514" s="14"/>
      <c r="CG1514" s="14"/>
      <c r="CH1514" s="14"/>
      <c r="CI1514" s="14"/>
      <c r="CJ1514" s="14"/>
      <c r="CK1514" s="14"/>
      <c r="CL1514" s="14"/>
      <c r="CM1514" s="14"/>
      <c r="CN1514" s="14"/>
      <c r="CO1514" s="14"/>
      <c r="CP1514" s="14"/>
      <c r="CQ1514" s="14"/>
      <c r="CR1514" s="14"/>
      <c r="CS1514" s="14"/>
    </row>
    <row r="1515" spans="11:97" ht="15" customHeight="1">
      <c r="K1515" s="19">
        <v>196</v>
      </c>
      <c r="L1515" s="12"/>
      <c r="M1515" s="12"/>
      <c r="N1515" s="14"/>
      <c r="O1515" s="14"/>
      <c r="P1515" s="14"/>
      <c r="Q1515" s="14"/>
      <c r="R1515" s="14"/>
      <c r="S1515" s="12"/>
      <c r="T1515" s="15"/>
      <c r="U1515" s="15"/>
      <c r="V1515" s="15"/>
      <c r="W1515" s="15"/>
      <c r="X1515" s="15"/>
      <c r="Y1515" s="15"/>
      <c r="Z1515" s="14"/>
      <c r="AA1515" s="14"/>
      <c r="AB1515" s="14"/>
      <c r="AC1515" s="14"/>
      <c r="AD1515" s="14"/>
      <c r="AE1515" s="14"/>
      <c r="AF1515" s="14"/>
      <c r="AG1515" s="14"/>
      <c r="AH1515" s="14"/>
      <c r="AI1515" s="14"/>
      <c r="AJ1515" s="14"/>
      <c r="AK1515" s="14"/>
      <c r="AL1515" s="14"/>
      <c r="AM1515" s="14"/>
      <c r="AN1515" s="14"/>
      <c r="AO1515" s="14"/>
      <c r="AP1515" s="14"/>
      <c r="AQ1515" s="14"/>
      <c r="AR1515" s="14"/>
      <c r="AS1515" s="16"/>
      <c r="AT1515" s="14"/>
      <c r="AU1515" s="14"/>
      <c r="AV1515" s="14"/>
      <c r="AW1515" s="14"/>
      <c r="AX1515" s="14"/>
      <c r="AY1515" s="14"/>
      <c r="AZ1515" s="14"/>
      <c r="BA1515" s="14"/>
      <c r="BB1515" s="14"/>
      <c r="BC1515" s="14"/>
      <c r="BD1515" s="14"/>
      <c r="BE1515" s="14"/>
      <c r="BF1515" s="17"/>
      <c r="BG1515" s="14"/>
      <c r="BH1515" s="14"/>
      <c r="BI1515" s="14"/>
      <c r="BJ1515" s="14"/>
      <c r="BK1515" s="14"/>
      <c r="BL1515" s="14"/>
      <c r="BM1515" s="14"/>
      <c r="BN1515" s="14"/>
      <c r="BO1515" s="14"/>
      <c r="BP1515" s="14"/>
      <c r="BQ1515" s="14"/>
      <c r="BR1515" s="14"/>
      <c r="BS1515" s="14"/>
      <c r="BT1515" s="14"/>
      <c r="BU1515" s="14"/>
      <c r="BV1515" s="14"/>
      <c r="BW1515" s="14"/>
      <c r="BX1515" s="14"/>
      <c r="BY1515" s="14"/>
      <c r="BZ1515" s="14"/>
      <c r="CA1515" s="14"/>
      <c r="CB1515" s="14"/>
      <c r="CC1515" s="14"/>
      <c r="CD1515" s="14"/>
      <c r="CE1515" s="14"/>
      <c r="CF1515" s="14"/>
      <c r="CG1515" s="14"/>
      <c r="CH1515" s="14"/>
      <c r="CI1515" s="14"/>
      <c r="CJ1515" s="14"/>
      <c r="CK1515" s="14"/>
      <c r="CL1515" s="14"/>
      <c r="CM1515" s="14"/>
      <c r="CN1515" s="14"/>
      <c r="CO1515" s="14"/>
      <c r="CP1515" s="14"/>
      <c r="CQ1515" s="14"/>
      <c r="CR1515" s="14"/>
      <c r="CS1515" s="14"/>
    </row>
    <row r="1516" spans="11:97" ht="15" customHeight="1">
      <c r="K1516" s="19">
        <v>197</v>
      </c>
      <c r="L1516" s="12"/>
      <c r="M1516" s="12"/>
      <c r="N1516" s="14"/>
      <c r="O1516" s="14"/>
      <c r="P1516" s="14"/>
      <c r="Q1516" s="14"/>
      <c r="R1516" s="14"/>
      <c r="S1516" s="12"/>
      <c r="T1516" s="15"/>
      <c r="U1516" s="15"/>
      <c r="V1516" s="15"/>
      <c r="W1516" s="15"/>
      <c r="X1516" s="15"/>
      <c r="Y1516" s="15"/>
      <c r="Z1516" s="14"/>
      <c r="AA1516" s="14"/>
      <c r="AB1516" s="14"/>
      <c r="AC1516" s="14"/>
      <c r="AD1516" s="14"/>
      <c r="AE1516" s="14"/>
      <c r="AF1516" s="14"/>
      <c r="AG1516" s="14"/>
      <c r="AH1516" s="14"/>
      <c r="AI1516" s="14"/>
      <c r="AJ1516" s="14"/>
      <c r="AK1516" s="14"/>
      <c r="AL1516" s="14"/>
      <c r="AM1516" s="14"/>
      <c r="AN1516" s="14"/>
      <c r="AO1516" s="14"/>
      <c r="AP1516" s="14"/>
      <c r="AQ1516" s="14"/>
      <c r="AR1516" s="14"/>
      <c r="AS1516" s="16"/>
      <c r="AT1516" s="14"/>
      <c r="AU1516" s="14"/>
      <c r="AV1516" s="14"/>
      <c r="AW1516" s="14"/>
      <c r="AX1516" s="14"/>
      <c r="AY1516" s="14"/>
      <c r="AZ1516" s="14"/>
      <c r="BA1516" s="14"/>
      <c r="BB1516" s="14"/>
      <c r="BC1516" s="14"/>
      <c r="BD1516" s="14"/>
      <c r="BE1516" s="14"/>
      <c r="BF1516" s="17"/>
      <c r="BG1516" s="14"/>
      <c r="BH1516" s="14"/>
      <c r="BI1516" s="14"/>
      <c r="BJ1516" s="14"/>
      <c r="BK1516" s="14"/>
      <c r="BL1516" s="14"/>
      <c r="BM1516" s="14"/>
      <c r="BN1516" s="14"/>
      <c r="BO1516" s="14"/>
      <c r="BP1516" s="14"/>
      <c r="BQ1516" s="14"/>
      <c r="BR1516" s="14"/>
      <c r="BS1516" s="14"/>
      <c r="BT1516" s="14"/>
      <c r="BU1516" s="14"/>
      <c r="BV1516" s="14"/>
      <c r="BW1516" s="14"/>
      <c r="BX1516" s="14"/>
      <c r="BY1516" s="14"/>
      <c r="BZ1516" s="14"/>
      <c r="CA1516" s="14"/>
      <c r="CB1516" s="14"/>
      <c r="CC1516" s="14"/>
      <c r="CD1516" s="14"/>
      <c r="CE1516" s="14"/>
      <c r="CF1516" s="14"/>
      <c r="CG1516" s="14"/>
      <c r="CH1516" s="14"/>
      <c r="CI1516" s="14"/>
      <c r="CJ1516" s="14"/>
      <c r="CK1516" s="14"/>
      <c r="CL1516" s="14"/>
      <c r="CM1516" s="14"/>
      <c r="CN1516" s="14"/>
      <c r="CO1516" s="14"/>
      <c r="CP1516" s="14"/>
      <c r="CQ1516" s="14"/>
      <c r="CR1516" s="14"/>
      <c r="CS1516" s="14"/>
    </row>
    <row r="1517" spans="11:97" ht="15" customHeight="1">
      <c r="K1517" s="19">
        <v>198</v>
      </c>
      <c r="L1517" s="12"/>
      <c r="M1517" s="12"/>
      <c r="N1517" s="14"/>
      <c r="O1517" s="14"/>
      <c r="P1517" s="14"/>
      <c r="Q1517" s="14"/>
      <c r="R1517" s="14"/>
      <c r="S1517" s="12"/>
      <c r="T1517" s="15"/>
      <c r="U1517" s="15"/>
      <c r="V1517" s="15"/>
      <c r="W1517" s="15"/>
      <c r="X1517" s="15"/>
      <c r="Y1517" s="15"/>
      <c r="Z1517" s="14"/>
      <c r="AA1517" s="14"/>
      <c r="AB1517" s="14"/>
      <c r="AC1517" s="14"/>
      <c r="AD1517" s="14"/>
      <c r="AE1517" s="14"/>
      <c r="AF1517" s="14"/>
      <c r="AG1517" s="14"/>
      <c r="AH1517" s="14"/>
      <c r="AI1517" s="14"/>
      <c r="AJ1517" s="14"/>
      <c r="AK1517" s="14"/>
      <c r="AL1517" s="14"/>
      <c r="AM1517" s="14"/>
      <c r="AN1517" s="14"/>
      <c r="AO1517" s="14"/>
      <c r="AP1517" s="14"/>
      <c r="AQ1517" s="14"/>
      <c r="AR1517" s="14"/>
      <c r="AS1517" s="16"/>
      <c r="AT1517" s="14"/>
      <c r="AU1517" s="14"/>
      <c r="AV1517" s="14"/>
      <c r="AW1517" s="14"/>
      <c r="AX1517" s="14"/>
      <c r="AY1517" s="14"/>
      <c r="AZ1517" s="14"/>
      <c r="BA1517" s="14"/>
      <c r="BB1517" s="14"/>
      <c r="BC1517" s="14"/>
      <c r="BD1517" s="14"/>
      <c r="BE1517" s="14"/>
      <c r="BF1517" s="17"/>
      <c r="BG1517" s="14"/>
      <c r="BH1517" s="14"/>
      <c r="BI1517" s="14"/>
      <c r="BJ1517" s="14"/>
      <c r="BK1517" s="14"/>
      <c r="BL1517" s="14"/>
      <c r="BM1517" s="14"/>
      <c r="BN1517" s="14"/>
      <c r="BO1517" s="14"/>
      <c r="BP1517" s="14"/>
      <c r="BQ1517" s="14"/>
      <c r="BR1517" s="14"/>
      <c r="BS1517" s="14"/>
      <c r="BT1517" s="14"/>
      <c r="BU1517" s="14"/>
      <c r="BV1517" s="14"/>
      <c r="BW1517" s="14"/>
      <c r="BX1517" s="14"/>
      <c r="BY1517" s="14"/>
      <c r="BZ1517" s="14"/>
      <c r="CA1517" s="14"/>
      <c r="CB1517" s="14"/>
      <c r="CC1517" s="14"/>
      <c r="CD1517" s="14"/>
      <c r="CE1517" s="14"/>
      <c r="CF1517" s="14"/>
      <c r="CG1517" s="14"/>
      <c r="CH1517" s="14"/>
      <c r="CI1517" s="14"/>
      <c r="CJ1517" s="14"/>
      <c r="CK1517" s="14"/>
      <c r="CL1517" s="14"/>
      <c r="CM1517" s="14"/>
      <c r="CN1517" s="14"/>
      <c r="CO1517" s="14"/>
      <c r="CP1517" s="14"/>
      <c r="CQ1517" s="14"/>
      <c r="CR1517" s="14"/>
      <c r="CS1517" s="14"/>
    </row>
    <row r="1518" spans="11:97" ht="15" customHeight="1">
      <c r="K1518" s="19">
        <v>199</v>
      </c>
      <c r="L1518" s="12"/>
      <c r="M1518" s="12"/>
      <c r="N1518" s="14"/>
      <c r="O1518" s="14"/>
      <c r="P1518" s="14"/>
      <c r="Q1518" s="14"/>
      <c r="R1518" s="14"/>
      <c r="S1518" s="12"/>
      <c r="T1518" s="15"/>
      <c r="U1518" s="15"/>
      <c r="V1518" s="15"/>
      <c r="W1518" s="15"/>
      <c r="X1518" s="15"/>
      <c r="Y1518" s="15"/>
      <c r="Z1518" s="14"/>
      <c r="AA1518" s="14"/>
      <c r="AB1518" s="14"/>
      <c r="AC1518" s="14"/>
      <c r="AD1518" s="14"/>
      <c r="AE1518" s="14"/>
      <c r="AF1518" s="14"/>
      <c r="AG1518" s="14"/>
      <c r="AH1518" s="14"/>
      <c r="AI1518" s="14"/>
      <c r="AJ1518" s="14"/>
      <c r="AK1518" s="14"/>
      <c r="AL1518" s="14"/>
      <c r="AM1518" s="14"/>
      <c r="AN1518" s="14"/>
      <c r="AO1518" s="14"/>
      <c r="AP1518" s="14"/>
      <c r="AQ1518" s="14"/>
      <c r="AR1518" s="14"/>
      <c r="AS1518" s="16"/>
      <c r="AT1518" s="14"/>
      <c r="AU1518" s="14"/>
      <c r="AV1518" s="14"/>
      <c r="AW1518" s="14"/>
      <c r="AX1518" s="14"/>
      <c r="AY1518" s="14"/>
      <c r="AZ1518" s="14"/>
      <c r="BA1518" s="14"/>
      <c r="BB1518" s="14"/>
      <c r="BC1518" s="14"/>
      <c r="BD1518" s="14"/>
      <c r="BE1518" s="14"/>
      <c r="BF1518" s="17"/>
      <c r="BG1518" s="14"/>
      <c r="BH1518" s="14"/>
      <c r="BI1518" s="14"/>
      <c r="BJ1518" s="14"/>
      <c r="BK1518" s="14"/>
      <c r="BL1518" s="14"/>
      <c r="BM1518" s="14"/>
      <c r="BN1518" s="14"/>
      <c r="BO1518" s="14"/>
      <c r="BP1518" s="14"/>
      <c r="BQ1518" s="14"/>
      <c r="BR1518" s="14"/>
      <c r="BS1518" s="14"/>
      <c r="BT1518" s="14"/>
      <c r="BU1518" s="14"/>
      <c r="BV1518" s="14"/>
      <c r="BW1518" s="14"/>
      <c r="BX1518" s="14"/>
      <c r="BY1518" s="14"/>
      <c r="BZ1518" s="14"/>
      <c r="CA1518" s="14"/>
      <c r="CB1518" s="14"/>
      <c r="CC1518" s="14"/>
      <c r="CD1518" s="14"/>
      <c r="CE1518" s="14"/>
      <c r="CF1518" s="14"/>
      <c r="CG1518" s="14"/>
      <c r="CH1518" s="14"/>
      <c r="CI1518" s="14"/>
      <c r="CJ1518" s="14"/>
      <c r="CK1518" s="14"/>
      <c r="CL1518" s="14"/>
      <c r="CM1518" s="14"/>
      <c r="CN1518" s="14"/>
      <c r="CO1518" s="14"/>
      <c r="CP1518" s="14"/>
      <c r="CQ1518" s="14"/>
      <c r="CR1518" s="14"/>
      <c r="CS1518" s="14"/>
    </row>
    <row r="1519" spans="11:97" ht="15" customHeight="1">
      <c r="K1519" s="19">
        <v>200</v>
      </c>
      <c r="L1519" s="12"/>
      <c r="M1519" s="12"/>
      <c r="N1519" s="14"/>
      <c r="O1519" s="14"/>
      <c r="P1519" s="14"/>
      <c r="Q1519" s="14"/>
      <c r="R1519" s="14"/>
      <c r="S1519" s="12"/>
      <c r="T1519" s="15"/>
      <c r="U1519" s="15"/>
      <c r="V1519" s="15"/>
      <c r="W1519" s="15"/>
      <c r="X1519" s="15"/>
      <c r="Y1519" s="15"/>
      <c r="Z1519" s="14"/>
      <c r="AA1519" s="14"/>
      <c r="AB1519" s="14"/>
      <c r="AC1519" s="14"/>
      <c r="AD1519" s="14"/>
      <c r="AE1519" s="14"/>
      <c r="AF1519" s="14"/>
      <c r="AG1519" s="14"/>
      <c r="AH1519" s="14"/>
      <c r="AI1519" s="14"/>
      <c r="AJ1519" s="14"/>
      <c r="AK1519" s="14"/>
      <c r="AL1519" s="14"/>
      <c r="AM1519" s="14"/>
      <c r="AN1519" s="14"/>
      <c r="AO1519" s="14"/>
      <c r="AP1519" s="14"/>
      <c r="AQ1519" s="14"/>
      <c r="AR1519" s="14"/>
      <c r="AS1519" s="16"/>
      <c r="AT1519" s="14"/>
      <c r="AU1519" s="14"/>
      <c r="AV1519" s="14"/>
      <c r="AW1519" s="14"/>
      <c r="AX1519" s="14"/>
      <c r="AY1519" s="14"/>
      <c r="AZ1519" s="14"/>
      <c r="BA1519" s="14"/>
      <c r="BB1519" s="14"/>
      <c r="BC1519" s="14"/>
      <c r="BD1519" s="14"/>
      <c r="BE1519" s="14"/>
      <c r="BF1519" s="17"/>
      <c r="BG1519" s="14"/>
      <c r="BH1519" s="14"/>
      <c r="BI1519" s="14"/>
      <c r="BJ1519" s="14"/>
      <c r="BK1519" s="14"/>
      <c r="BL1519" s="14"/>
      <c r="BM1519" s="14"/>
      <c r="BN1519" s="14"/>
      <c r="BO1519" s="14"/>
      <c r="BP1519" s="14"/>
      <c r="BQ1519" s="14"/>
      <c r="BR1519" s="14"/>
      <c r="BS1519" s="14"/>
      <c r="BT1519" s="14"/>
      <c r="BU1519" s="14"/>
      <c r="BV1519" s="14"/>
      <c r="BW1519" s="14"/>
      <c r="BX1519" s="14"/>
      <c r="BY1519" s="14"/>
      <c r="BZ1519" s="14"/>
      <c r="CA1519" s="14"/>
      <c r="CB1519" s="14"/>
      <c r="CC1519" s="14"/>
      <c r="CD1519" s="14"/>
      <c r="CE1519" s="14"/>
      <c r="CF1519" s="14"/>
      <c r="CG1519" s="14"/>
      <c r="CH1519" s="14"/>
      <c r="CI1519" s="14"/>
      <c r="CJ1519" s="14"/>
      <c r="CK1519" s="14"/>
      <c r="CL1519" s="14"/>
      <c r="CM1519" s="14"/>
      <c r="CN1519" s="14"/>
      <c r="CO1519" s="14"/>
      <c r="CP1519" s="14"/>
      <c r="CQ1519" s="14"/>
      <c r="CR1519" s="14"/>
      <c r="CS1519" s="14"/>
    </row>
    <row r="1520" spans="11:97" ht="15" customHeight="1">
      <c r="AS1520" s="23"/>
      <c r="BF1520" s="31"/>
    </row>
    <row r="1521" spans="12:58" ht="15" customHeight="1">
      <c r="AS1521" s="23"/>
      <c r="BF1521" s="31"/>
    </row>
    <row r="1522" spans="12:58" ht="15" customHeight="1">
      <c r="L1522" s="1"/>
      <c r="M1522" s="1"/>
      <c r="S1522" s="1"/>
      <c r="T1522" s="1"/>
      <c r="U1522" s="1"/>
      <c r="V1522" s="1"/>
      <c r="W1522" s="1"/>
      <c r="X1522" s="1"/>
      <c r="Y1522" s="1"/>
      <c r="BF1522" s="31"/>
    </row>
    <row r="1523" spans="12:58" ht="15" customHeight="1">
      <c r="L1523" s="1"/>
      <c r="M1523" s="1"/>
      <c r="S1523" s="1"/>
      <c r="T1523" s="1"/>
      <c r="U1523" s="1"/>
      <c r="V1523" s="1"/>
      <c r="W1523" s="1"/>
      <c r="X1523" s="1"/>
      <c r="Y1523" s="1"/>
      <c r="BF1523" s="31"/>
    </row>
    <row r="1524" spans="12:58" ht="15" customHeight="1">
      <c r="L1524" s="1"/>
      <c r="M1524" s="1"/>
      <c r="S1524" s="1"/>
      <c r="T1524" s="1"/>
      <c r="U1524" s="1"/>
      <c r="V1524" s="1"/>
      <c r="W1524" s="1"/>
      <c r="X1524" s="1"/>
      <c r="Y1524" s="1"/>
      <c r="BF1524" s="31"/>
    </row>
    <row r="1525" spans="12:58" ht="15" customHeight="1">
      <c r="L1525" s="1"/>
      <c r="M1525" s="1"/>
      <c r="S1525" s="1"/>
      <c r="T1525" s="1"/>
      <c r="U1525" s="1"/>
      <c r="V1525" s="1"/>
      <c r="W1525" s="1"/>
      <c r="X1525" s="1"/>
      <c r="Y1525" s="1"/>
      <c r="BF1525" s="31"/>
    </row>
    <row r="1526" spans="12:58" ht="15" customHeight="1">
      <c r="L1526" s="1"/>
      <c r="M1526" s="1"/>
      <c r="S1526" s="1"/>
      <c r="T1526" s="1"/>
      <c r="U1526" s="1"/>
      <c r="V1526" s="1"/>
      <c r="W1526" s="1"/>
      <c r="X1526" s="1"/>
      <c r="Y1526" s="1"/>
      <c r="BF1526" s="31"/>
    </row>
  </sheetData>
  <mergeCells count="9">
    <mergeCell ref="AE10:AF10"/>
    <mergeCell ref="G9:K9"/>
    <mergeCell ref="G2:K2"/>
    <mergeCell ref="G6:K6"/>
    <mergeCell ref="G7:K7"/>
    <mergeCell ref="G8:K8"/>
    <mergeCell ref="G3:J3"/>
    <mergeCell ref="G4:J4"/>
    <mergeCell ref="G5:K5"/>
  </mergeCells>
  <phoneticPr fontId="14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PW</dc:creator>
  <cp:keywords/>
  <dc:description/>
  <cp:lastModifiedBy>Kędzierski Antoni (STUD)</cp:lastModifiedBy>
  <cp:revision/>
  <dcterms:created xsi:type="dcterms:W3CDTF">2010-12-09T14:29:29Z</dcterms:created>
  <dcterms:modified xsi:type="dcterms:W3CDTF">2021-12-27T11:30:01Z</dcterms:modified>
  <cp:category/>
  <cp:contentStatus/>
</cp:coreProperties>
</file>