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mjuhand\sciebo\Promotion\Studenten\Masterarbeit JOG\Ergebnisse\Kalibriergeraden_Kinetik\"/>
    </mc:Choice>
  </mc:AlternateContent>
  <xr:revisionPtr revIDLastSave="0" documentId="13_ncr:1_{3E5F3837-9BA8-49FB-BDBD-6ECBEA76FD7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uto Integr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34" i="2"/>
  <c r="H35" i="2"/>
  <c r="H36" i="2"/>
  <c r="H37" i="2"/>
  <c r="H38" i="2"/>
  <c r="H27" i="2"/>
  <c r="G28" i="2"/>
  <c r="G29" i="2"/>
  <c r="G30" i="2"/>
  <c r="G31" i="2"/>
  <c r="G32" i="2"/>
  <c r="G33" i="2"/>
  <c r="G34" i="2"/>
  <c r="G35" i="2"/>
  <c r="G36" i="2"/>
  <c r="G37" i="2"/>
  <c r="G38" i="2"/>
  <c r="G27" i="2"/>
  <c r="H12" i="2"/>
  <c r="H13" i="2"/>
  <c r="H14" i="2"/>
  <c r="H15" i="2"/>
  <c r="H16" i="2"/>
  <c r="H17" i="2"/>
  <c r="H18" i="2"/>
  <c r="H19" i="2"/>
  <c r="H20" i="2"/>
  <c r="H21" i="2"/>
  <c r="H22" i="2"/>
  <c r="H11" i="2"/>
  <c r="G12" i="2"/>
  <c r="G13" i="2"/>
  <c r="G14" i="2"/>
  <c r="G15" i="2"/>
  <c r="G16" i="2"/>
  <c r="G17" i="2"/>
  <c r="G18" i="2"/>
  <c r="G19" i="2"/>
  <c r="G20" i="2"/>
  <c r="G21" i="2"/>
  <c r="G22" i="2"/>
  <c r="G11" i="2"/>
</calcChain>
</file>

<file path=xl/sharedStrings.xml><?xml version="1.0" encoding="utf-8"?>
<sst xmlns="http://schemas.openxmlformats.org/spreadsheetml/2006/main" count="28" uniqueCount="13">
  <si>
    <t>Fläche Analyt</t>
  </si>
  <si>
    <t>Konzentration</t>
  </si>
  <si>
    <t>Verhältnis</t>
  </si>
  <si>
    <t>Fläche Standard</t>
  </si>
  <si>
    <t>Mischung</t>
  </si>
  <si>
    <t>1,5-PD</t>
  </si>
  <si>
    <t>d-VL</t>
  </si>
  <si>
    <t>Extraktion 50 + 250</t>
  </si>
  <si>
    <t>technische Unikate</t>
  </si>
  <si>
    <t>Dodecan</t>
  </si>
  <si>
    <t>Vergleich MS-Methoden (Split und Injektionsvolumen) für C5-Compounds  --&gt; Splits 1:50, 1:30, 1:5 für Mischungen mit Injektionsvolumen 3 und 5 µL für 1:5</t>
  </si>
  <si>
    <t>Splitratio 1:50</t>
  </si>
  <si>
    <t>Splitless_1:5_5 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</si>
</sst>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5" fillId="0" borderId="11" xfId="1" applyFont="1" applyFill="1" applyBorder="1" applyAlignment="1">
      <alignment horizontal="right"/>
    </xf>
    <xf numFmtId="0" fontId="3" fillId="0" borderId="0" xfId="0" applyFont="1"/>
    <xf numFmtId="0" fontId="4" fillId="0" borderId="0" xfId="1" applyFont="1" applyFill="1" applyBorder="1" applyAlignment="1"/>
    <xf numFmtId="0" fontId="1" fillId="0" borderId="0" xfId="1" applyFill="1" applyBorder="1" applyAlignment="1"/>
    <xf numFmtId="0" fontId="1" fillId="0" borderId="0" xfId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6" fillId="0" borderId="0" xfId="0" applyFont="1"/>
    <xf numFmtId="0" fontId="1" fillId="2" borderId="12" xfId="1" applyBorder="1" applyAlignment="1"/>
    <xf numFmtId="0" fontId="0" fillId="0" borderId="13" xfId="0" applyBorder="1"/>
    <xf numFmtId="0" fontId="0" fillId="0" borderId="14" xfId="0" applyBorder="1"/>
    <xf numFmtId="0" fontId="5" fillId="0" borderId="14" xfId="1" applyFont="1" applyFill="1" applyBorder="1" applyAlignment="1">
      <alignment horizontal="right"/>
    </xf>
    <xf numFmtId="0" fontId="5" fillId="0" borderId="14" xfId="1" applyFont="1" applyFill="1" applyBorder="1" applyAlignment="1"/>
    <xf numFmtId="0" fontId="0" fillId="0" borderId="15" xfId="0" applyBorder="1"/>
    <xf numFmtId="0" fontId="5" fillId="0" borderId="14" xfId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1" xfId="1" applyFont="1" applyFill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7" fillId="0" borderId="3" xfId="0" applyFont="1" applyBorder="1"/>
    <xf numFmtId="0" fontId="7" fillId="0" borderId="11" xfId="0" applyFont="1" applyBorder="1"/>
    <xf numFmtId="0" fontId="7" fillId="0" borderId="11" xfId="1" applyFont="1" applyFill="1" applyBorder="1" applyAlignment="1">
      <alignment horizontal="right"/>
    </xf>
    <xf numFmtId="0" fontId="7" fillId="0" borderId="14" xfId="1" applyFont="1" applyFill="1" applyBorder="1" applyAlignment="1"/>
    <xf numFmtId="0" fontId="7" fillId="0" borderId="14" xfId="1" applyFont="1" applyFill="1" applyBorder="1" applyAlignment="1">
      <alignment vertical="center"/>
    </xf>
    <xf numFmtId="0" fontId="7" fillId="0" borderId="11" xfId="0" applyFont="1" applyBorder="1" applyAlignment="1">
      <alignment horizontal="right"/>
    </xf>
    <xf numFmtId="0" fontId="7" fillId="0" borderId="14" xfId="0" applyFont="1" applyBorder="1"/>
    <xf numFmtId="0" fontId="7" fillId="0" borderId="15" xfId="0" applyFont="1" applyBorder="1"/>
    <xf numFmtId="0" fontId="7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3" fillId="0" borderId="14" xfId="0" applyFont="1" applyBorder="1"/>
    <xf numFmtId="0" fontId="3" fillId="0" borderId="14" xfId="1" applyFont="1" applyFill="1" applyBorder="1" applyAlignment="1">
      <alignment horizontal="right"/>
    </xf>
    <xf numFmtId="0" fontId="7" fillId="0" borderId="13" xfId="0" applyFont="1" applyBorder="1"/>
    <xf numFmtId="0" fontId="1" fillId="2" borderId="5" xfId="1" applyBorder="1" applyAlignment="1">
      <alignment horizontal="center"/>
    </xf>
    <xf numFmtId="0" fontId="1" fillId="2" borderId="7" xfId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8" fillId="0" borderId="0" xfId="1" applyFont="1" applyFill="1" applyBorder="1" applyAlignment="1"/>
    <xf numFmtId="0" fontId="9" fillId="0" borderId="0" xfId="1" applyFont="1" applyFill="1" applyBorder="1" applyAlignment="1"/>
    <xf numFmtId="0" fontId="2" fillId="0" borderId="0" xfId="0" applyFont="1" applyFill="1"/>
    <xf numFmtId="0" fontId="0" fillId="0" borderId="0" xfId="0" applyFill="1"/>
    <xf numFmtId="0" fontId="9" fillId="0" borderId="0" xfId="1" applyFont="1" applyFill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1,5-PD_Splitless_PF5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846062992125984E-2"/>
                  <c:y val="1.5514727325750947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'auto Integration'!$B$29:$B$36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'auto Integration'!$G$29:$G$36</c:f>
              <c:numCache>
                <c:formatCode>General</c:formatCode>
                <c:ptCount val="8"/>
                <c:pt idx="0">
                  <c:v>0.77329722393566624</c:v>
                </c:pt>
                <c:pt idx="1">
                  <c:v>0.69929300992066723</c:v>
                </c:pt>
                <c:pt idx="2">
                  <c:v>0.58341923357522774</c:v>
                </c:pt>
                <c:pt idx="3">
                  <c:v>0.47454634537127377</c:v>
                </c:pt>
                <c:pt idx="4">
                  <c:v>0.37478374601961728</c:v>
                </c:pt>
                <c:pt idx="5">
                  <c:v>0.28066718886474101</c:v>
                </c:pt>
                <c:pt idx="6">
                  <c:v>0.19792503351965376</c:v>
                </c:pt>
                <c:pt idx="7">
                  <c:v>9.3852769325276073E-2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B-4EFE-86FA-F06ABA05E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d-VL_1:50_PF5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846062992125984E-2"/>
                  <c:y val="1.55147273257509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'auto Integration'!$C$11:$C$17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'auto Integration'!$H$11:$H$22</c:f>
              <c:numCache>
                <c:formatCode>General</c:formatCode>
                <c:ptCount val="12"/>
                <c:pt idx="0">
                  <c:v>3.1086066209015478E-2</c:v>
                </c:pt>
                <c:pt idx="1">
                  <c:v>5.9699170796838744E-2</c:v>
                </c:pt>
                <c:pt idx="2">
                  <c:v>0.12449464420841913</c:v>
                </c:pt>
                <c:pt idx="3">
                  <c:v>0.22210286325541762</c:v>
                </c:pt>
                <c:pt idx="4">
                  <c:v>0.35002544255876039</c:v>
                </c:pt>
                <c:pt idx="5">
                  <c:v>0.45861234153273778</c:v>
                </c:pt>
                <c:pt idx="6">
                  <c:v>0.56518967166082246</c:v>
                </c:pt>
                <c:pt idx="7">
                  <c:v>0.69892041245620229</c:v>
                </c:pt>
                <c:pt idx="8">
                  <c:v>0.84243594774184838</c:v>
                </c:pt>
                <c:pt idx="9">
                  <c:v>0.87986229461277277</c:v>
                </c:pt>
                <c:pt idx="10">
                  <c:v>1.0291800244730516</c:v>
                </c:pt>
                <c:pt idx="11">
                  <c:v>1.0752551655464277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0BA-B1BE-294E2CF6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1,5-PD_1:30_Scan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846062992125984E-2"/>
                  <c:y val="1.55147273257509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'auto Integration'!#REF!</c:f>
            </c:numRef>
          </c:xVal>
          <c:yVal>
            <c:numRef>
              <c:f>'auto Integration'!#REF!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3-4A23-922C-9884139B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0272"/>
        <c:axId val="519392240"/>
      </c:scatterChart>
      <c:valAx>
        <c:axId val="5193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2240"/>
        <c:crosses val="autoZero"/>
        <c:crossBetween val="midCat"/>
      </c:valAx>
      <c:valAx>
        <c:axId val="51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3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157370</xdr:colOff>
      <xdr:row>24</xdr:row>
      <xdr:rowOff>82826</xdr:rowOff>
    </xdr:from>
    <xdr:to>
      <xdr:col>13</xdr:col>
      <xdr:colOff>670892</xdr:colOff>
      <xdr:row>38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331303</xdr:colOff>
      <xdr:row>5</xdr:row>
      <xdr:rowOff>99393</xdr:rowOff>
    </xdr:from>
    <xdr:to>
      <xdr:col>20</xdr:col>
      <xdr:colOff>331303</xdr:colOff>
      <xdr:row>19</xdr:row>
      <xdr:rowOff>18223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273326</xdr:colOff>
      <xdr:row>38</xdr:row>
      <xdr:rowOff>0</xdr:rowOff>
    </xdr:from>
    <xdr:to>
      <xdr:col>14</xdr:col>
      <xdr:colOff>24848</xdr:colOff>
      <xdr:row>38</xdr:row>
      <xdr:rowOff>34787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="85" zoomScaleNormal="85" workbookViewId="0">
      <selection activeCell="N15" sqref="N15"/>
    </sheetView>
  </sheetViews>
  <sheetFormatPr baseColWidth="10" defaultRowHeight="15" x14ac:dyDescent="0.25"/>
  <cols>
    <col min="2" max="5" width="12.7109375" customWidth="1"/>
    <col min="6" max="6" width="14.42578125" bestFit="1" customWidth="1"/>
    <col min="7" max="11" width="12.7109375" customWidth="1"/>
  </cols>
  <sheetData>
    <row r="1" spans="1:24" x14ac:dyDescent="0.25">
      <c r="A1" t="s">
        <v>10</v>
      </c>
    </row>
    <row r="2" spans="1:24" x14ac:dyDescent="0.25">
      <c r="A2" t="s">
        <v>8</v>
      </c>
    </row>
    <row r="4" spans="1:24" ht="15.75" thickBot="1" x14ac:dyDescent="0.3">
      <c r="B4" s="2"/>
    </row>
    <row r="5" spans="1:24" ht="15.75" thickBot="1" x14ac:dyDescent="0.3">
      <c r="B5" s="44" t="s">
        <v>7</v>
      </c>
      <c r="C5" s="45"/>
      <c r="D5" s="45"/>
      <c r="E5" s="45"/>
      <c r="F5" s="45"/>
      <c r="G5" s="45"/>
      <c r="H5" s="46"/>
      <c r="I5" s="14"/>
      <c r="J5" s="14"/>
      <c r="K5" s="14"/>
      <c r="L5" s="14"/>
      <c r="M5" s="14"/>
      <c r="N5" s="14"/>
      <c r="O5" s="14"/>
      <c r="P5" s="14"/>
      <c r="Q5" s="14"/>
      <c r="R5" s="14"/>
      <c r="S5" s="8"/>
      <c r="T5" s="8"/>
      <c r="U5" s="8"/>
      <c r="V5" s="8"/>
      <c r="W5" s="8"/>
      <c r="X5" s="8"/>
    </row>
    <row r="6" spans="1:24" ht="19.5" thickBot="1" x14ac:dyDescent="0.35">
      <c r="B6" s="47" t="s">
        <v>4</v>
      </c>
      <c r="C6" s="48"/>
      <c r="D6" s="48"/>
      <c r="E6" s="48"/>
      <c r="F6" s="48"/>
      <c r="G6" s="48"/>
      <c r="H6" s="49"/>
      <c r="I6" s="9"/>
      <c r="J6" s="9"/>
      <c r="K6" s="9"/>
      <c r="L6" s="9"/>
      <c r="M6" s="9"/>
      <c r="N6" s="9"/>
      <c r="O6" s="57"/>
      <c r="P6" s="57"/>
      <c r="Q6" s="57"/>
      <c r="R6" s="57"/>
      <c r="S6" s="57"/>
      <c r="T6" s="57"/>
      <c r="U6" s="57"/>
      <c r="V6" s="9"/>
      <c r="W6" s="9"/>
      <c r="X6" s="9"/>
    </row>
    <row r="7" spans="1:24" ht="15.75" thickBot="1" x14ac:dyDescent="0.3">
      <c r="B7" s="42" t="s">
        <v>11</v>
      </c>
      <c r="C7" s="50"/>
      <c r="D7" s="50"/>
      <c r="E7" s="50"/>
      <c r="F7" s="50"/>
      <c r="G7" s="50"/>
      <c r="H7" s="43"/>
      <c r="I7" s="10"/>
      <c r="J7" s="10"/>
      <c r="K7" s="10"/>
      <c r="L7" s="10"/>
      <c r="M7" s="10"/>
      <c r="N7" s="10"/>
      <c r="O7" s="58"/>
      <c r="P7" s="58"/>
      <c r="Q7" s="58"/>
      <c r="R7" s="58"/>
      <c r="S7" s="58"/>
      <c r="T7" s="58"/>
      <c r="U7" s="58"/>
      <c r="V7" s="10"/>
      <c r="W7" s="10"/>
      <c r="X7" s="10"/>
    </row>
    <row r="8" spans="1:24" ht="15.75" thickBot="1" x14ac:dyDescent="0.3">
      <c r="B8" s="55" t="s">
        <v>1</v>
      </c>
      <c r="C8" s="56"/>
      <c r="D8" s="42" t="s">
        <v>0</v>
      </c>
      <c r="E8" s="50"/>
      <c r="F8" s="15" t="s">
        <v>3</v>
      </c>
      <c r="G8" s="42" t="s">
        <v>2</v>
      </c>
      <c r="H8" s="43"/>
      <c r="I8" s="11"/>
      <c r="J8" s="11"/>
      <c r="K8" s="11"/>
      <c r="L8" s="11"/>
      <c r="M8" s="11"/>
      <c r="N8" s="11"/>
      <c r="O8" s="59"/>
      <c r="P8" s="59"/>
      <c r="Q8" s="59"/>
      <c r="R8" s="59"/>
      <c r="S8" s="59"/>
      <c r="T8" s="59"/>
      <c r="U8" s="59"/>
      <c r="V8" s="60"/>
    </row>
    <row r="9" spans="1:24" x14ac:dyDescent="0.25">
      <c r="B9" s="51" t="s">
        <v>5</v>
      </c>
      <c r="C9" s="53" t="s">
        <v>6</v>
      </c>
      <c r="D9" s="51" t="s">
        <v>5</v>
      </c>
      <c r="E9" s="53" t="s">
        <v>6</v>
      </c>
      <c r="F9" s="53" t="s">
        <v>9</v>
      </c>
      <c r="G9" s="51" t="s">
        <v>5</v>
      </c>
      <c r="H9" s="53" t="s">
        <v>6</v>
      </c>
      <c r="O9" s="59"/>
      <c r="P9" s="59"/>
      <c r="Q9" s="59"/>
      <c r="R9" s="59"/>
      <c r="S9" s="59"/>
      <c r="T9" s="59"/>
      <c r="U9" s="59"/>
      <c r="V9" s="60"/>
    </row>
    <row r="10" spans="1:24" ht="15.75" thickBot="1" x14ac:dyDescent="0.3">
      <c r="B10" s="52"/>
      <c r="C10" s="54"/>
      <c r="D10" s="52"/>
      <c r="E10" s="54"/>
      <c r="F10" s="54"/>
      <c r="G10" s="52"/>
      <c r="H10" s="54"/>
      <c r="O10" s="59"/>
      <c r="P10" s="59"/>
      <c r="Q10" s="59"/>
      <c r="R10" s="59"/>
      <c r="S10" s="59"/>
      <c r="T10" s="59"/>
      <c r="U10" s="59"/>
      <c r="V10" s="60"/>
    </row>
    <row r="11" spans="1:24" ht="15.75" thickBot="1" x14ac:dyDescent="0.3">
      <c r="B11" s="16">
        <v>20</v>
      </c>
      <c r="C11" s="16">
        <v>0.5</v>
      </c>
      <c r="D11" s="16"/>
      <c r="E11" s="12">
        <v>18050</v>
      </c>
      <c r="F11" s="23">
        <v>580646</v>
      </c>
      <c r="G11" s="5">
        <f>D11/F11</f>
        <v>0</v>
      </c>
      <c r="H11" s="6">
        <f>E11/F11</f>
        <v>3.1086066209015478E-2</v>
      </c>
      <c r="O11" s="59"/>
      <c r="P11" s="59"/>
      <c r="Q11" s="59"/>
      <c r="R11" s="59"/>
      <c r="S11" s="59"/>
      <c r="T11" s="59"/>
      <c r="U11" s="59"/>
      <c r="V11" s="60"/>
    </row>
    <row r="12" spans="1:24" ht="15.75" thickBot="1" x14ac:dyDescent="0.3">
      <c r="B12" s="17">
        <v>18</v>
      </c>
      <c r="C12" s="17">
        <v>1</v>
      </c>
      <c r="D12" s="17"/>
      <c r="E12" s="27">
        <v>41448</v>
      </c>
      <c r="F12" s="24">
        <v>694281</v>
      </c>
      <c r="G12" s="5">
        <f t="shared" ref="G12:G22" si="0">D12/F12</f>
        <v>0</v>
      </c>
      <c r="H12" s="6">
        <f t="shared" ref="H12:H22" si="1">E12/F12</f>
        <v>5.9699170796838744E-2</v>
      </c>
      <c r="O12" s="59"/>
      <c r="P12" s="59"/>
      <c r="Q12" s="59"/>
      <c r="R12" s="59"/>
      <c r="S12" s="59"/>
      <c r="T12" s="59"/>
      <c r="U12" s="59"/>
      <c r="V12" s="60"/>
    </row>
    <row r="13" spans="1:24" ht="15.75" thickBot="1" x14ac:dyDescent="0.3">
      <c r="B13" s="17">
        <v>16</v>
      </c>
      <c r="C13" s="22">
        <v>2</v>
      </c>
      <c r="D13" s="17"/>
      <c r="E13" s="1">
        <v>82589</v>
      </c>
      <c r="F13" s="24">
        <v>663394</v>
      </c>
      <c r="G13" s="5">
        <f t="shared" si="0"/>
        <v>0</v>
      </c>
      <c r="H13" s="6">
        <f t="shared" si="1"/>
        <v>0.12449464420841913</v>
      </c>
      <c r="O13" s="59"/>
      <c r="P13" s="59"/>
      <c r="Q13" s="59"/>
      <c r="R13" s="59"/>
      <c r="S13" s="59"/>
      <c r="T13" s="59"/>
      <c r="U13" s="59"/>
      <c r="V13" s="60"/>
    </row>
    <row r="14" spans="1:24" ht="15.75" thickBot="1" x14ac:dyDescent="0.3">
      <c r="B14" s="17">
        <v>14</v>
      </c>
      <c r="C14" s="22">
        <v>4</v>
      </c>
      <c r="D14" s="17"/>
      <c r="E14" s="1">
        <v>147003</v>
      </c>
      <c r="F14" s="24">
        <v>661869</v>
      </c>
      <c r="G14" s="5">
        <f t="shared" si="0"/>
        <v>0</v>
      </c>
      <c r="H14" s="6">
        <f t="shared" si="1"/>
        <v>0.22210286325541762</v>
      </c>
      <c r="O14" s="59"/>
      <c r="P14" s="59"/>
      <c r="Q14" s="59"/>
      <c r="R14" s="59"/>
      <c r="S14" s="59"/>
      <c r="T14" s="59"/>
      <c r="U14" s="59"/>
      <c r="V14" s="60"/>
    </row>
    <row r="15" spans="1:24" ht="15.75" thickBot="1" x14ac:dyDescent="0.3">
      <c r="B15" s="18">
        <v>12</v>
      </c>
      <c r="C15" s="21">
        <v>6</v>
      </c>
      <c r="D15" s="18"/>
      <c r="E15" s="7">
        <v>234565</v>
      </c>
      <c r="F15" s="7">
        <v>670137</v>
      </c>
      <c r="G15" s="5">
        <f t="shared" si="0"/>
        <v>0</v>
      </c>
      <c r="H15" s="6">
        <f t="shared" si="1"/>
        <v>0.35002544255876039</v>
      </c>
      <c r="O15" s="59"/>
      <c r="P15" s="59"/>
      <c r="Q15" s="59"/>
      <c r="R15" s="59"/>
      <c r="S15" s="59"/>
      <c r="T15" s="59"/>
      <c r="U15" s="59"/>
      <c r="V15" s="60"/>
    </row>
    <row r="16" spans="1:24" ht="15.75" thickBot="1" x14ac:dyDescent="0.3">
      <c r="B16" s="19">
        <v>10</v>
      </c>
      <c r="C16" s="19">
        <v>8</v>
      </c>
      <c r="D16" s="18"/>
      <c r="E16" s="7">
        <v>309157</v>
      </c>
      <c r="F16" s="7">
        <v>674114</v>
      </c>
      <c r="G16" s="5">
        <f t="shared" si="0"/>
        <v>0</v>
      </c>
      <c r="H16" s="6">
        <f t="shared" si="1"/>
        <v>0.45861234153273778</v>
      </c>
      <c r="O16" s="59"/>
      <c r="P16" s="59"/>
      <c r="Q16" s="59"/>
      <c r="R16" s="59"/>
      <c r="S16" s="59"/>
      <c r="T16" s="59"/>
      <c r="U16" s="59"/>
      <c r="V16" s="60"/>
    </row>
    <row r="17" spans="2:22" ht="15.75" thickBot="1" x14ac:dyDescent="0.3">
      <c r="B17" s="19">
        <v>8</v>
      </c>
      <c r="C17" s="19">
        <v>10</v>
      </c>
      <c r="D17" s="19"/>
      <c r="E17" s="7">
        <v>375876</v>
      </c>
      <c r="F17" s="7">
        <v>665044</v>
      </c>
      <c r="G17" s="5">
        <f t="shared" si="0"/>
        <v>0</v>
      </c>
      <c r="H17" s="6">
        <f t="shared" si="1"/>
        <v>0.56518967166082246</v>
      </c>
      <c r="I17" s="10"/>
      <c r="J17" s="10"/>
      <c r="K17" s="10"/>
      <c r="L17" s="10"/>
      <c r="M17" s="10"/>
      <c r="N17" s="10"/>
      <c r="O17" s="58"/>
      <c r="P17" s="59"/>
      <c r="Q17" s="59"/>
      <c r="R17" s="59"/>
      <c r="S17" s="59"/>
      <c r="T17" s="59"/>
      <c r="U17" s="59"/>
      <c r="V17" s="60"/>
    </row>
    <row r="18" spans="2:22" ht="15.75" thickBot="1" x14ac:dyDescent="0.3">
      <c r="B18" s="21">
        <v>6</v>
      </c>
      <c r="C18" s="18">
        <v>12</v>
      </c>
      <c r="D18" s="21"/>
      <c r="E18" s="7">
        <v>447221</v>
      </c>
      <c r="F18" s="7">
        <v>639874</v>
      </c>
      <c r="G18" s="5">
        <f t="shared" si="0"/>
        <v>0</v>
      </c>
      <c r="H18" s="6">
        <f t="shared" si="1"/>
        <v>0.69892041245620229</v>
      </c>
      <c r="I18" s="11"/>
      <c r="J18" s="11"/>
      <c r="K18" s="11"/>
      <c r="L18" s="11"/>
      <c r="M18" s="11"/>
      <c r="N18" s="11"/>
      <c r="O18" s="61"/>
      <c r="P18" s="59"/>
      <c r="Q18" s="59"/>
      <c r="R18" s="59"/>
      <c r="S18" s="59"/>
      <c r="T18" s="59"/>
      <c r="U18" s="59"/>
      <c r="V18" s="60"/>
    </row>
    <row r="19" spans="2:22" ht="15.75" thickBot="1" x14ac:dyDescent="0.3">
      <c r="B19" s="22">
        <v>4</v>
      </c>
      <c r="C19" s="17">
        <v>14</v>
      </c>
      <c r="D19" s="21"/>
      <c r="E19" s="7">
        <v>523857</v>
      </c>
      <c r="F19" s="7">
        <v>621836</v>
      </c>
      <c r="G19" s="5">
        <f t="shared" si="0"/>
        <v>0</v>
      </c>
      <c r="H19" s="6">
        <f t="shared" si="1"/>
        <v>0.84243594774184838</v>
      </c>
      <c r="I19" s="10"/>
      <c r="J19" s="10"/>
      <c r="K19" s="10"/>
      <c r="L19" s="10"/>
      <c r="M19" s="10"/>
      <c r="N19" s="10"/>
      <c r="O19" s="58"/>
      <c r="P19" s="59"/>
      <c r="Q19" s="59"/>
      <c r="R19" s="59"/>
      <c r="S19" s="59"/>
      <c r="T19" s="59"/>
      <c r="U19" s="59"/>
      <c r="V19" s="60"/>
    </row>
    <row r="20" spans="2:22" ht="15.75" thickBot="1" x14ac:dyDescent="0.3">
      <c r="B20" s="22">
        <v>2</v>
      </c>
      <c r="C20" s="17">
        <v>16</v>
      </c>
      <c r="D20" s="21"/>
      <c r="E20" s="24">
        <v>541059</v>
      </c>
      <c r="F20" s="24">
        <v>614936</v>
      </c>
      <c r="G20" s="5">
        <f t="shared" si="0"/>
        <v>0</v>
      </c>
      <c r="H20" s="6">
        <f t="shared" si="1"/>
        <v>0.87986229461277277</v>
      </c>
      <c r="I20" s="13"/>
      <c r="L20" s="13"/>
      <c r="M20" s="13"/>
      <c r="O20" s="59"/>
      <c r="P20" s="59"/>
      <c r="Q20" s="59"/>
      <c r="R20" s="59"/>
      <c r="S20" s="59"/>
      <c r="T20" s="59"/>
      <c r="U20" s="59"/>
      <c r="V20" s="60"/>
    </row>
    <row r="21" spans="2:22" ht="15.75" thickBot="1" x14ac:dyDescent="0.3">
      <c r="B21" s="17">
        <v>1</v>
      </c>
      <c r="C21" s="17">
        <v>18</v>
      </c>
      <c r="D21" s="17"/>
      <c r="E21" s="24">
        <v>641738</v>
      </c>
      <c r="F21" s="24">
        <v>623543</v>
      </c>
      <c r="G21" s="5">
        <f t="shared" si="0"/>
        <v>0</v>
      </c>
      <c r="H21" s="6">
        <f t="shared" si="1"/>
        <v>1.0291800244730516</v>
      </c>
    </row>
    <row r="22" spans="2:22" ht="15.75" thickBot="1" x14ac:dyDescent="0.3">
      <c r="B22" s="20">
        <v>0.5</v>
      </c>
      <c r="C22" s="20">
        <v>20</v>
      </c>
      <c r="D22" s="20"/>
      <c r="E22" s="12">
        <v>691088</v>
      </c>
      <c r="F22" s="12">
        <v>642720</v>
      </c>
      <c r="G22" s="5">
        <f t="shared" si="0"/>
        <v>0</v>
      </c>
      <c r="H22" s="6">
        <f t="shared" si="1"/>
        <v>1.0752551655464277</v>
      </c>
    </row>
    <row r="23" spans="2:22" ht="15.75" thickBot="1" x14ac:dyDescent="0.3">
      <c r="B23" s="42" t="s">
        <v>12</v>
      </c>
      <c r="C23" s="50"/>
      <c r="D23" s="50"/>
      <c r="E23" s="50"/>
      <c r="F23" s="50"/>
      <c r="G23" s="50"/>
      <c r="H23" s="43"/>
    </row>
    <row r="24" spans="2:22" ht="15.75" thickBot="1" x14ac:dyDescent="0.3">
      <c r="B24" s="55" t="s">
        <v>1</v>
      </c>
      <c r="C24" s="56"/>
      <c r="D24" s="42" t="s">
        <v>0</v>
      </c>
      <c r="E24" s="50"/>
      <c r="F24" s="15" t="s">
        <v>3</v>
      </c>
      <c r="G24" s="42" t="s">
        <v>2</v>
      </c>
      <c r="H24" s="43"/>
      <c r="I24" s="60"/>
      <c r="J24" s="60"/>
      <c r="K24" s="60"/>
      <c r="L24" s="60">
        <v>4.8494000000000002E-2</v>
      </c>
      <c r="M24" s="60"/>
      <c r="N24" s="60"/>
      <c r="O24" s="60"/>
    </row>
    <row r="25" spans="2:22" x14ac:dyDescent="0.25">
      <c r="B25" s="51" t="s">
        <v>5</v>
      </c>
      <c r="C25" s="53" t="s">
        <v>6</v>
      </c>
      <c r="D25" s="51" t="s">
        <v>5</v>
      </c>
      <c r="E25" s="53" t="s">
        <v>6</v>
      </c>
      <c r="F25" s="53" t="s">
        <v>9</v>
      </c>
      <c r="G25" s="51" t="s">
        <v>5</v>
      </c>
      <c r="H25" s="53" t="s">
        <v>6</v>
      </c>
      <c r="I25" s="60"/>
      <c r="J25" s="60"/>
      <c r="K25" s="60"/>
      <c r="L25" s="60"/>
      <c r="M25" s="60"/>
      <c r="N25" s="60"/>
      <c r="O25" s="60"/>
    </row>
    <row r="26" spans="2:22" ht="15.75" thickBot="1" x14ac:dyDescent="0.3">
      <c r="B26" s="52"/>
      <c r="C26" s="54"/>
      <c r="D26" s="52"/>
      <c r="E26" s="54"/>
      <c r="F26" s="54"/>
      <c r="G26" s="52"/>
      <c r="H26" s="54"/>
      <c r="I26" s="60"/>
      <c r="J26" s="60"/>
      <c r="K26" s="60"/>
      <c r="L26" s="60"/>
      <c r="M26" s="60"/>
      <c r="N26" s="60"/>
      <c r="O26" s="60"/>
    </row>
    <row r="27" spans="2:22" ht="15.75" thickBot="1" x14ac:dyDescent="0.3">
      <c r="B27" s="16">
        <v>20</v>
      </c>
      <c r="C27" s="16">
        <v>0.5</v>
      </c>
      <c r="D27" s="41">
        <v>8470030</v>
      </c>
      <c r="E27" s="28"/>
      <c r="F27" s="28">
        <v>8212114</v>
      </c>
      <c r="G27" s="5">
        <f>D27/F27</f>
        <v>1.0314067729697858</v>
      </c>
      <c r="H27" s="6">
        <f>E27/F27</f>
        <v>0</v>
      </c>
      <c r="I27" s="60"/>
      <c r="J27" s="60"/>
      <c r="K27" s="60"/>
      <c r="L27" s="60"/>
      <c r="M27" s="60"/>
      <c r="N27" s="60"/>
      <c r="O27" s="60"/>
    </row>
    <row r="28" spans="2:22" ht="15.75" thickBot="1" x14ac:dyDescent="0.3">
      <c r="B28" s="17">
        <v>18</v>
      </c>
      <c r="C28" s="17">
        <v>1</v>
      </c>
      <c r="D28" s="39">
        <v>7898213</v>
      </c>
      <c r="E28" s="29"/>
      <c r="F28" s="37">
        <v>8444655</v>
      </c>
      <c r="G28" s="5">
        <f t="shared" ref="G28:G38" si="2">D28/F28</f>
        <v>0.9352913766163331</v>
      </c>
      <c r="H28" s="6">
        <f t="shared" ref="H28:H38" si="3">E28/F28</f>
        <v>0</v>
      </c>
      <c r="I28" s="60"/>
      <c r="J28" s="60"/>
      <c r="K28" s="60"/>
      <c r="L28" s="60"/>
      <c r="M28" s="60"/>
      <c r="N28" s="60"/>
      <c r="O28" s="60"/>
    </row>
    <row r="29" spans="2:22" ht="15.75" thickBot="1" x14ac:dyDescent="0.3">
      <c r="B29" s="17">
        <v>16</v>
      </c>
      <c r="C29" s="22">
        <v>2</v>
      </c>
      <c r="D29" s="39">
        <v>6511424</v>
      </c>
      <c r="E29" s="29"/>
      <c r="F29" s="37">
        <v>8420338</v>
      </c>
      <c r="G29" s="5">
        <f t="shared" si="2"/>
        <v>0.77329722393566624</v>
      </c>
      <c r="H29" s="6">
        <f t="shared" si="3"/>
        <v>0</v>
      </c>
      <c r="I29" s="60"/>
      <c r="J29" s="60"/>
      <c r="K29" s="60"/>
      <c r="L29" s="60"/>
      <c r="M29" s="60"/>
      <c r="N29" s="60"/>
      <c r="O29" s="60"/>
    </row>
    <row r="30" spans="2:22" ht="15.75" thickBot="1" x14ac:dyDescent="0.3">
      <c r="B30" s="17">
        <v>14</v>
      </c>
      <c r="C30" s="22">
        <v>4</v>
      </c>
      <c r="D30" s="39">
        <v>5752285</v>
      </c>
      <c r="E30" s="29"/>
      <c r="F30" s="37">
        <v>8225858</v>
      </c>
      <c r="G30" s="5">
        <f t="shared" si="2"/>
        <v>0.69929300992066723</v>
      </c>
      <c r="H30" s="6">
        <f t="shared" si="3"/>
        <v>0</v>
      </c>
      <c r="I30" s="60"/>
      <c r="J30" s="60"/>
      <c r="K30" s="60"/>
      <c r="L30" s="60"/>
      <c r="M30" s="60"/>
      <c r="N30" s="60"/>
      <c r="O30" s="60"/>
    </row>
    <row r="31" spans="2:22" ht="15.75" thickBot="1" x14ac:dyDescent="0.3">
      <c r="B31" s="18">
        <v>12</v>
      </c>
      <c r="C31" s="21">
        <v>6</v>
      </c>
      <c r="D31" s="40">
        <v>4756540</v>
      </c>
      <c r="E31" s="30"/>
      <c r="F31" s="25">
        <v>8152868</v>
      </c>
      <c r="G31" s="5">
        <f t="shared" si="2"/>
        <v>0.58341923357522774</v>
      </c>
      <c r="H31" s="6">
        <f t="shared" si="3"/>
        <v>0</v>
      </c>
      <c r="I31" s="60"/>
      <c r="J31" s="60"/>
      <c r="K31" s="60"/>
      <c r="L31" s="60"/>
      <c r="M31" s="60"/>
      <c r="N31" s="60"/>
      <c r="O31" s="60"/>
    </row>
    <row r="32" spans="2:22" ht="15.75" thickBot="1" x14ac:dyDescent="0.3">
      <c r="B32" s="19">
        <v>10</v>
      </c>
      <c r="C32" s="19">
        <v>8</v>
      </c>
      <c r="D32" s="40">
        <v>3821908</v>
      </c>
      <c r="E32" s="30"/>
      <c r="F32" s="25">
        <v>8053814</v>
      </c>
      <c r="G32" s="5">
        <f t="shared" si="2"/>
        <v>0.47454634537127377</v>
      </c>
      <c r="H32" s="6">
        <f t="shared" si="3"/>
        <v>0</v>
      </c>
      <c r="I32" s="60"/>
      <c r="J32" s="60"/>
      <c r="K32" s="60"/>
      <c r="L32" s="60"/>
      <c r="M32" s="60"/>
      <c r="N32" s="60"/>
      <c r="O32" s="60"/>
    </row>
    <row r="33" spans="2:15" ht="15.75" thickBot="1" x14ac:dyDescent="0.3">
      <c r="B33" s="19">
        <v>8</v>
      </c>
      <c r="C33" s="19">
        <v>10</v>
      </c>
      <c r="D33" s="31">
        <v>2919360</v>
      </c>
      <c r="E33" s="30"/>
      <c r="F33" s="25">
        <v>7789452</v>
      </c>
      <c r="G33" s="5">
        <f t="shared" si="2"/>
        <v>0.37478374601961728</v>
      </c>
      <c r="H33" s="6">
        <f t="shared" si="3"/>
        <v>0</v>
      </c>
      <c r="I33" s="60"/>
      <c r="J33" s="60"/>
      <c r="K33" s="60"/>
      <c r="L33" s="60"/>
      <c r="M33" s="60"/>
      <c r="N33" s="60"/>
      <c r="O33" s="60"/>
    </row>
    <row r="34" spans="2:15" ht="15.75" thickBot="1" x14ac:dyDescent="0.3">
      <c r="B34" s="21">
        <v>6</v>
      </c>
      <c r="C34" s="18">
        <v>12</v>
      </c>
      <c r="D34" s="32">
        <v>2129825</v>
      </c>
      <c r="E34" s="30"/>
      <c r="F34" s="25">
        <v>7588436</v>
      </c>
      <c r="G34" s="5">
        <f t="shared" si="2"/>
        <v>0.28066718886474101</v>
      </c>
      <c r="H34" s="6">
        <f t="shared" si="3"/>
        <v>0</v>
      </c>
      <c r="I34" s="60"/>
      <c r="J34" s="60"/>
      <c r="K34" s="60"/>
      <c r="L34" s="60"/>
      <c r="M34" s="60"/>
      <c r="N34" s="60"/>
      <c r="O34" s="60"/>
    </row>
    <row r="35" spans="2:15" ht="15.75" thickBot="1" x14ac:dyDescent="0.3">
      <c r="B35" s="22">
        <v>4</v>
      </c>
      <c r="C35" s="17">
        <v>14</v>
      </c>
      <c r="D35" s="32">
        <v>1515453</v>
      </c>
      <c r="E35" s="30"/>
      <c r="F35" s="25">
        <v>7656702</v>
      </c>
      <c r="G35" s="5">
        <f t="shared" si="2"/>
        <v>0.19792503351965376</v>
      </c>
      <c r="H35" s="6">
        <f t="shared" si="3"/>
        <v>0</v>
      </c>
      <c r="I35" s="60"/>
      <c r="J35" s="60"/>
      <c r="K35" s="60"/>
      <c r="L35" s="60"/>
      <c r="M35" s="60"/>
      <c r="N35" s="60"/>
      <c r="O35" s="60"/>
    </row>
    <row r="36" spans="2:15" ht="15.75" thickBot="1" x14ac:dyDescent="0.3">
      <c r="B36" s="22">
        <v>2</v>
      </c>
      <c r="C36" s="17">
        <v>16</v>
      </c>
      <c r="D36" s="32">
        <v>722656</v>
      </c>
      <c r="E36" s="33"/>
      <c r="F36" s="26">
        <v>7699890</v>
      </c>
      <c r="G36" s="5">
        <f t="shared" si="2"/>
        <v>9.3852769325276073E-2</v>
      </c>
      <c r="H36" s="6">
        <f t="shared" si="3"/>
        <v>0</v>
      </c>
      <c r="I36" s="60"/>
      <c r="J36" s="60"/>
      <c r="K36" s="60"/>
      <c r="L36" s="60"/>
      <c r="M36" s="60"/>
      <c r="N36" s="60"/>
      <c r="O36" s="60"/>
    </row>
    <row r="37" spans="2:15" ht="15.75" thickBot="1" x14ac:dyDescent="0.3">
      <c r="B37" s="17">
        <v>1</v>
      </c>
      <c r="C37" s="17">
        <v>18</v>
      </c>
      <c r="D37" s="34">
        <v>248305</v>
      </c>
      <c r="E37" s="33"/>
      <c r="F37" s="26">
        <v>7822022</v>
      </c>
      <c r="G37" s="5">
        <f t="shared" si="2"/>
        <v>3.1744349478945472E-2</v>
      </c>
      <c r="H37" s="6">
        <f t="shared" si="3"/>
        <v>0</v>
      </c>
      <c r="I37" s="60"/>
      <c r="J37" s="60"/>
      <c r="K37" s="60"/>
      <c r="L37" s="60"/>
      <c r="M37" s="60"/>
      <c r="N37" s="60"/>
      <c r="O37" s="60"/>
    </row>
    <row r="38" spans="2:15" ht="15.75" thickBot="1" x14ac:dyDescent="0.3">
      <c r="B38" s="20">
        <v>0.5</v>
      </c>
      <c r="C38" s="20">
        <v>20</v>
      </c>
      <c r="D38" s="35">
        <v>70006</v>
      </c>
      <c r="E38" s="36"/>
      <c r="F38" s="38">
        <v>7788890</v>
      </c>
      <c r="G38" s="3">
        <f t="shared" si="2"/>
        <v>8.98793024423249E-3</v>
      </c>
      <c r="H38" s="4">
        <f t="shared" si="3"/>
        <v>0</v>
      </c>
      <c r="I38" s="60"/>
      <c r="J38" s="60"/>
      <c r="K38" s="60"/>
      <c r="L38" s="60"/>
      <c r="M38" s="60"/>
      <c r="N38" s="60"/>
      <c r="O38" s="60"/>
    </row>
    <row r="39" spans="2:15" x14ac:dyDescent="0.25">
      <c r="I39" s="60"/>
      <c r="J39" s="60"/>
      <c r="K39" s="60"/>
      <c r="L39" s="60"/>
      <c r="M39" s="60"/>
      <c r="N39" s="60"/>
      <c r="O39" s="60"/>
    </row>
    <row r="40" spans="2:15" x14ac:dyDescent="0.25">
      <c r="I40" s="60"/>
      <c r="J40" s="60"/>
      <c r="K40" s="60"/>
      <c r="L40" s="60"/>
      <c r="M40" s="60"/>
      <c r="N40" s="60"/>
      <c r="O40" s="60"/>
    </row>
  </sheetData>
  <sortState xmlns:xlrd2="http://schemas.microsoft.com/office/spreadsheetml/2017/richdata2" ref="C11:C22">
    <sortCondition ref="C11"/>
  </sortState>
  <mergeCells count="24">
    <mergeCell ref="G25:G26"/>
    <mergeCell ref="H25:H26"/>
    <mergeCell ref="B24:C24"/>
    <mergeCell ref="B25:B26"/>
    <mergeCell ref="C25:C26"/>
    <mergeCell ref="D25:D26"/>
    <mergeCell ref="B23:H23"/>
    <mergeCell ref="D24:E24"/>
    <mergeCell ref="G24:H24"/>
    <mergeCell ref="E25:E26"/>
    <mergeCell ref="F25:F26"/>
    <mergeCell ref="E9:E10"/>
    <mergeCell ref="D8:E8"/>
    <mergeCell ref="F9:F10"/>
    <mergeCell ref="G9:G10"/>
    <mergeCell ref="H9:H10"/>
    <mergeCell ref="G8:H8"/>
    <mergeCell ref="B5:H5"/>
    <mergeCell ref="B6:H6"/>
    <mergeCell ref="B7:H7"/>
    <mergeCell ref="B9:B10"/>
    <mergeCell ref="C9:C10"/>
    <mergeCell ref="D9:D10"/>
    <mergeCell ref="B8:C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auto Integration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Handke, Julian</cp:lastModifiedBy>
  <dcterms:created xsi:type="dcterms:W3CDTF">2024-11-05T14:20:29Z</dcterms:created>
  <dcterms:modified xsi:type="dcterms:W3CDTF">2025-06-18T13:55:01Z</dcterms:modified>
</cp:coreProperties>
</file>