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Ex1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2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/>
  <xr:revisionPtr revIDLastSave="0" documentId="13_ncr:1_{E7B68CA0-32C8-4E65-AAB7-90794B1DDFDB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TASK 1" sheetId="2" r:id="rId1"/>
    <sheet name="TASK 2" sheetId="3" r:id="rId2"/>
    <sheet name="TASK 3" sheetId="1" r:id="rId3"/>
    <sheet name="TASK 4" sheetId="4" r:id="rId4"/>
    <sheet name="TASK 5" sheetId="5" r:id="rId5"/>
    <sheet name="TASK 6" sheetId="7" r:id="rId6"/>
    <sheet name="TASK 7" sheetId="8" r:id="rId7"/>
    <sheet name="TASK 8" sheetId="9" r:id="rId8"/>
  </sheets>
  <definedNames>
    <definedName name="_xlnm._FilterDatabase" localSheetId="2" hidden="1">'TASK 3'!$C$37:$D$45</definedName>
    <definedName name="_xlchart.v1.0" hidden="1">'TASK 7'!$P$12:$P$16</definedName>
    <definedName name="_xlchart.v1.1" hidden="1">'TASK 7'!$Q$11</definedName>
    <definedName name="_xlchart.v1.2" hidden="1">'TASK 7'!$Q$12:$Q$16</definedName>
    <definedName name="_xlchart.v1.3" hidden="1">'TASK 7'!$E$5</definedName>
    <definedName name="_xlchart.v1.4" hidden="1">'TASK 7'!$E$6:$E$11</definedName>
    <definedName name="_xlchart.v1.5" hidden="1">'TASK 7'!$F$5</definedName>
    <definedName name="_xlchart.v1.6" hidden="1">'TASK 7'!$F$6:$F$11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8" l="1"/>
  <c r="F10" i="8"/>
  <c r="F9" i="8"/>
  <c r="F8" i="8"/>
  <c r="F7" i="8"/>
  <c r="F6" i="8"/>
</calcChain>
</file>

<file path=xl/sharedStrings.xml><?xml version="1.0" encoding="utf-8"?>
<sst xmlns="http://schemas.openxmlformats.org/spreadsheetml/2006/main" count="213" uniqueCount="160">
  <si>
    <t>Names</t>
  </si>
  <si>
    <t>Scores</t>
  </si>
  <si>
    <t>Ravi</t>
  </si>
  <si>
    <t>Ramu</t>
  </si>
  <si>
    <t>Danush</t>
  </si>
  <si>
    <t>David</t>
  </si>
  <si>
    <t>Kiran</t>
  </si>
  <si>
    <t>Lenin</t>
  </si>
  <si>
    <t>Linsey</t>
  </si>
  <si>
    <t>Ashika</t>
  </si>
  <si>
    <t>Abi</t>
  </si>
  <si>
    <t>Christopher</t>
  </si>
  <si>
    <t>Vishnu</t>
  </si>
  <si>
    <t>Arun</t>
  </si>
  <si>
    <t>Ajay</t>
  </si>
  <si>
    <t>Month</t>
  </si>
  <si>
    <t>Turnover</t>
  </si>
  <si>
    <t>You have the following data:</t>
  </si>
  <si>
    <t>Product: Pen, Pencil, Eraser, Sharpener</t>
  </si>
  <si>
    <t>Sales: 100, 80, 60, 40</t>
  </si>
  <si>
    <t>Categories: Rent, Food, Travel, Utilities, Savings</t>
  </si>
  <si>
    <t>Q1.Product Sales</t>
  </si>
  <si>
    <t>Q2.Expenditure Distribution</t>
  </si>
  <si>
    <t>Amount (₹) 10000, 5000, 2000, 1000, 2000</t>
  </si>
  <si>
    <t>Company</t>
  </si>
  <si>
    <t>Purchase</t>
  </si>
  <si>
    <t>Sales</t>
  </si>
  <si>
    <t>MRF</t>
  </si>
  <si>
    <t>CEAT</t>
  </si>
  <si>
    <t>TVS</t>
  </si>
  <si>
    <t>APOLLO</t>
  </si>
  <si>
    <t>BRIDGESTONE</t>
  </si>
  <si>
    <t>Q1.</t>
  </si>
  <si>
    <t>Q2.</t>
  </si>
  <si>
    <t>Temperature Over a Week</t>
  </si>
  <si>
    <t>Days: Monday to Sunday</t>
  </si>
  <si>
    <t>Temperature (°C): 30, 32, 34, 33, 35, 31, 30</t>
  </si>
  <si>
    <t>Devices: Mobile, Tablet, Laptop, Desktop</t>
  </si>
  <si>
    <t>Users (%): 50%, 10%, 30%, 10%</t>
  </si>
  <si>
    <t>1. Device Usage Distribution</t>
  </si>
  <si>
    <t>Categories: Research, Marketing, Development, Testing</t>
  </si>
  <si>
    <t>Budget (₹): 1,00,000; 1,50,000; 2,00,000; 50,000</t>
  </si>
  <si>
    <t>Sales Quantity</t>
  </si>
  <si>
    <t>Week</t>
  </si>
  <si>
    <t>MackBook Air M1</t>
  </si>
  <si>
    <t>Dell XPS 13</t>
  </si>
  <si>
    <t>MackBook Pro16</t>
  </si>
  <si>
    <t>Week 1</t>
  </si>
  <si>
    <t>Week 2</t>
  </si>
  <si>
    <t>Week 3</t>
  </si>
  <si>
    <t>Week 4</t>
  </si>
  <si>
    <t>Week 5</t>
  </si>
  <si>
    <t>Week 6</t>
  </si>
  <si>
    <t>Week 7</t>
  </si>
  <si>
    <t>Months: Jan, Feb, Mar, Apr, May, Jun</t>
  </si>
  <si>
    <t>Visitors: 2,000; 2,500; 3,000; 4,000; 3,800; 4,200</t>
  </si>
  <si>
    <t>Name</t>
  </si>
  <si>
    <t>Emp 1</t>
  </si>
  <si>
    <t>Emp 2</t>
  </si>
  <si>
    <t>Emp 3</t>
  </si>
  <si>
    <t>Emp 4</t>
  </si>
  <si>
    <t>Emp 5</t>
  </si>
  <si>
    <t>Emp 6</t>
  </si>
  <si>
    <t>Emp 7</t>
  </si>
  <si>
    <t>Emp 8</t>
  </si>
  <si>
    <t>Emp 9</t>
  </si>
  <si>
    <t>Emp 10</t>
  </si>
  <si>
    <t>Emp 11</t>
  </si>
  <si>
    <t>Emp 12</t>
  </si>
  <si>
    <t>Emp 13</t>
  </si>
  <si>
    <t>Emp 14</t>
  </si>
  <si>
    <t>Emp 15</t>
  </si>
  <si>
    <t>Emp 16</t>
  </si>
  <si>
    <t>Emp 17</t>
  </si>
  <si>
    <t>Emp 18</t>
  </si>
  <si>
    <t>Emp 19</t>
  </si>
  <si>
    <t>Emp 20</t>
  </si>
  <si>
    <t>Range</t>
  </si>
  <si>
    <t>Bins</t>
  </si>
  <si>
    <t>Frequency</t>
  </si>
  <si>
    <t>0-10</t>
  </si>
  <si>
    <t>11-30</t>
  </si>
  <si>
    <t>31-50</t>
  </si>
  <si>
    <t>51-70</t>
  </si>
  <si>
    <t>71-90</t>
  </si>
  <si>
    <t>91-100</t>
  </si>
  <si>
    <t>65, 78, 82, 90, 70, 88, 55, 60, 72, 85, 91, 67, 80, 76, 89, 95, 60, 74, 68, 88, 84, 92, 77, 69, 73</t>
  </si>
  <si>
    <t>Create a histogram to show the frequency distribution of scores.</t>
  </si>
  <si>
    <t>Expenses</t>
  </si>
  <si>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</si>
  <si>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</si>
  <si>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</si>
  <si>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</si>
  <si>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</si>
  <si>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</si>
  <si>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</si>
  <si>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</si>
  <si>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</si>
  <si>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</si>
  <si>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</si>
  <si>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</si>
  <si>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Revenue</t>
  </si>
  <si>
    <t>2. Advertising Spend vs Sales</t>
  </si>
  <si>
    <t>Data for a small business over 10 weeks:</t>
  </si>
  <si>
    <r>
      <t>Ad Spend (₹):</t>
    </r>
    <r>
      <rPr>
        <sz val="14"/>
        <color theme="1"/>
        <rFont val="Calibri"/>
        <family val="2"/>
        <scheme val="minor"/>
      </rPr>
      <t xml:space="preserve"> 1000, 1500, 2000, 2500, 3000, 3500, 4000, 4500, 5000, 5500</t>
    </r>
  </si>
  <si>
    <r>
      <t>Sales (₹):</t>
    </r>
    <r>
      <rPr>
        <sz val="14"/>
        <color theme="1"/>
        <rFont val="Calibri"/>
        <family val="2"/>
        <scheme val="minor"/>
      </rPr>
      <t xml:space="preserve"> 5000, 5200, 5600, 6000, 6500, 7000, 7300, 7600, 7900, 8100</t>
    </r>
  </si>
  <si>
    <t xml:space="preserve"> Create a scatter plot to analyze the impact of ad spend on sales.</t>
  </si>
  <si>
    <t>Add a trendline to understand the correlation.</t>
  </si>
  <si>
    <t xml:space="preserve"> Website Traffic Over 6 Months</t>
  </si>
  <si>
    <t>2. Budget Allocation for a Project</t>
  </si>
  <si>
    <t>You have the following scores for 25 students:</t>
  </si>
  <si>
    <t>Exercise - 1 (line chart)</t>
  </si>
  <si>
    <t>Please go through all the questions in the pdf and perform the operations in this excel sheet.</t>
  </si>
  <si>
    <t>Exercise - 2 (Pie chart)</t>
  </si>
  <si>
    <t>Exercise - 3 (Bar chart)</t>
  </si>
  <si>
    <t>Exercise - 4 (column chart)</t>
  </si>
  <si>
    <t>Exercise - 5 (Donut chart)</t>
  </si>
  <si>
    <t>Exercise - 6 (Area chart)</t>
  </si>
  <si>
    <t>Exercise - 8 (Scatter plot)</t>
  </si>
  <si>
    <t>Temperature</t>
  </si>
  <si>
    <t>Product</t>
  </si>
  <si>
    <t>Pen</t>
  </si>
  <si>
    <t>Pencil</t>
  </si>
  <si>
    <t>Eraser</t>
  </si>
  <si>
    <t>Sharpener</t>
  </si>
  <si>
    <t>Categories</t>
  </si>
  <si>
    <t>Rent</t>
  </si>
  <si>
    <t>Food</t>
  </si>
  <si>
    <t>Travel</t>
  </si>
  <si>
    <t>Utilities</t>
  </si>
  <si>
    <t>Savings</t>
  </si>
  <si>
    <t>Amount</t>
  </si>
  <si>
    <t>Days</t>
  </si>
  <si>
    <t>Monday</t>
  </si>
  <si>
    <t>Tuesday</t>
  </si>
  <si>
    <t>Wednesday</t>
  </si>
  <si>
    <t>Thursday</t>
  </si>
  <si>
    <t>Friday</t>
  </si>
  <si>
    <t>Saturday</t>
  </si>
  <si>
    <t>Sunday</t>
  </si>
  <si>
    <t>Devices</t>
  </si>
  <si>
    <t>Users(%_)</t>
  </si>
  <si>
    <t>Mobile</t>
  </si>
  <si>
    <t>Tablet</t>
  </si>
  <si>
    <t>Laptop</t>
  </si>
  <si>
    <t>Desktop</t>
  </si>
  <si>
    <t>Research</t>
  </si>
  <si>
    <t>Marketing</t>
  </si>
  <si>
    <t>Development</t>
  </si>
  <si>
    <t>Testing</t>
  </si>
  <si>
    <t>Category</t>
  </si>
  <si>
    <t>Budget (₹)</t>
  </si>
  <si>
    <t>Score Range</t>
  </si>
  <si>
    <t>50-59</t>
  </si>
  <si>
    <t>60-69</t>
  </si>
  <si>
    <t>70-79</t>
  </si>
  <si>
    <t>80-89</t>
  </si>
  <si>
    <t>90-99</t>
  </si>
  <si>
    <t>Ad Spend (₹)</t>
  </si>
  <si>
    <t>Sales (₹)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</si>
</sst>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6" fillId="0" borderId="0" xfId="0" applyFont="1" applyAlignment="1">
      <alignment horizontal="left" vertical="center" indent="1"/>
    </xf>
    <xf numFmtId="0" fontId="3" fillId="0" borderId="0" xfId="0" applyFont="1"/>
    <xf numFmtId="0" fontId="4" fillId="0" borderId="0" xfId="0" applyFont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4" fillId="0" borderId="1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0" fillId="2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7" fillId="0" borderId="0" xfId="0" applyFont="1"/>
    <xf numFmtId="0" fontId="1" fillId="0" borderId="0" xfId="0" applyFont="1"/>
    <xf numFmtId="0" fontId="8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9" fillId="0" borderId="0" xfId="0" applyFont="1"/>
    <xf numFmtId="0" fontId="10" fillId="0" borderId="0" xfId="0" applyFont="1"/>
    <xf numFmtId="0" fontId="4" fillId="0" borderId="2" xfId="0" applyFont="1" applyBorder="1"/>
    <xf numFmtId="0" fontId="4" fillId="0" borderId="3" xfId="0" applyFont="1" applyBorder="1" applyAlignment="1">
      <alignment horizontal="left" vertical="center" indent="1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/>
    <xf numFmtId="0" fontId="8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left" vertical="center" indent="1"/>
    </xf>
    <xf numFmtId="9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/>
              <a:t>Turnover</a:t>
            </a:r>
            <a:r>
              <a:rPr lang="en-IN" baseline="0"/>
              <a:t> </a:t>
            </a:r>
            <a:r>
              <a:rPr lang="en-IN" b="1" baseline="0"/>
              <a:t>By</a:t>
            </a:r>
            <a:r>
              <a:rPr lang="en-IN" baseline="0"/>
              <a:t> </a:t>
            </a:r>
            <a:r>
              <a:rPr lang="en-IN" b="1" baseline="0"/>
              <a:t>Year</a:t>
            </a:r>
            <a:r>
              <a:rPr lang="en-IN" baseline="0"/>
              <a:t>(</a:t>
            </a:r>
            <a:r>
              <a:rPr lang="en-IN" b="1" baseline="0"/>
              <a:t>2001-20125</a:t>
            </a:r>
            <a:r>
              <a:rPr lang="en-IN" baseline="0"/>
              <a:t>) </a:t>
            </a:r>
          </a:p>
        </c:rich>
      </c:tx>
      <c:layout>
        <c:manualLayout>
          <c:xMode val="edge"/>
          <c:yMode val="edge"/>
          <c:x val="0.34802714096578635"/>
          <c:y val="6.8931560807483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73850090582906"/>
          <c:y val="0.20927674416804093"/>
          <c:w val="0.78682906490049231"/>
          <c:h val="0.57251188196070091"/>
        </c:manualLayout>
      </c:layout>
      <c:lineChart>
        <c:grouping val="standar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 1'!$B$4:$B$28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2-4A14-A022-3A2B0C13F1C1}"/>
            </c:ext>
          </c:extLst>
        </c:ser>
        <c:ser>
          <c:idx val="1"/>
          <c:order val="1"/>
          <c:tx>
            <c:strRef>
              <c:f>'TASK 1'!$C$3</c:f>
              <c:strCache>
                <c:ptCount val="1"/>
                <c:pt idx="0">
                  <c:v>Turnover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rgbClr val="FFC000"/>
              </a:solidFill>
              <a:ln w="9525">
                <a:solidFill>
                  <a:schemeClr val="bg1">
                    <a:alpha val="93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 1'!$C$4:$C$28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2-4A14-A022-3A2B0C13F1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37454352"/>
        <c:axId val="2137455792"/>
      </c:lineChart>
      <c:catAx>
        <c:axId val="213745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 Year</a:t>
                </a:r>
              </a:p>
            </c:rich>
          </c:tx>
          <c:layout>
            <c:manualLayout>
              <c:xMode val="edge"/>
              <c:yMode val="edge"/>
              <c:x val="0.5083602967265618"/>
              <c:y val="0.84490763322726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55792"/>
        <c:crosses val="autoZero"/>
        <c:auto val="1"/>
        <c:lblAlgn val="ctr"/>
        <c:lblOffset val="100"/>
        <c:noMultiLvlLbl val="0"/>
      </c:catAx>
      <c:valAx>
        <c:axId val="21374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Turnover</a:t>
                </a:r>
              </a:p>
            </c:rich>
          </c:tx>
          <c:layout>
            <c:manualLayout>
              <c:xMode val="edge"/>
              <c:yMode val="edge"/>
              <c:x val="5.4535841927547783E-2"/>
              <c:y val="0.34721835102470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54352"/>
        <c:crosses val="autoZero"/>
        <c:crossBetween val="between"/>
      </c:valAx>
      <c:spPr>
        <a:noFill/>
        <a:ln>
          <a:solidFill>
            <a:schemeClr val="accent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Over a Week</a:t>
            </a:r>
          </a:p>
        </c:rich>
      </c:tx>
      <c:layout>
        <c:manualLayout>
          <c:xMode val="edge"/>
          <c:yMode val="edge"/>
          <c:x val="0.3018611111111111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4'!$C$25</c:f>
              <c:strCache>
                <c:ptCount val="1"/>
                <c:pt idx="0">
                  <c:v>Temperature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9A-43B2-BBDB-E06DDBD0870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9A-43B2-BBDB-E06DDBD0870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9A-43B2-BBDB-E06DDBD08709}"/>
              </c:ext>
            </c:extLst>
          </c:dPt>
          <c:cat>
            <c:strRef>
              <c:f>'TASK 4'!$B$26:$B$32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'TASK 4'!$C$26:$C$32</c:f>
              <c:numCache>
                <c:formatCode>General</c:formatCode>
                <c:ptCount val="7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33</c:v>
                </c:pt>
                <c:pt idx="4">
                  <c:v>35</c:v>
                </c:pt>
                <c:pt idx="5">
                  <c:v>31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A-43B2-BBDB-E06DDBD08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818544"/>
        <c:axId val="1268820464"/>
      </c:barChart>
      <c:catAx>
        <c:axId val="126881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20464"/>
        <c:crosses val="autoZero"/>
        <c:auto val="1"/>
        <c:lblAlgn val="ctr"/>
        <c:lblOffset val="100"/>
        <c:noMultiLvlLbl val="0"/>
      </c:catAx>
      <c:valAx>
        <c:axId val="12688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'TASK 5'!$C$8</c:f>
              <c:strCache>
                <c:ptCount val="1"/>
                <c:pt idx="0">
                  <c:v>Users(%_)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E3-4181-9D6D-D78443228003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5E3-4181-9D6D-D7844322800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E3-4181-9D6D-D7844322800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5E3-4181-9D6D-D784432280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5'!$B$9:$B$12</c:f>
              <c:strCache>
                <c:ptCount val="4"/>
                <c:pt idx="0">
                  <c:v>Mobile</c:v>
                </c:pt>
                <c:pt idx="1">
                  <c:v>Tablet</c:v>
                </c:pt>
                <c:pt idx="2">
                  <c:v>Laptop</c:v>
                </c:pt>
                <c:pt idx="3">
                  <c:v>Desktop</c:v>
                </c:pt>
              </c:strCache>
            </c:strRef>
          </c:cat>
          <c:val>
            <c:numRef>
              <c:f>'TASK 5'!$C$9:$C$12</c:f>
              <c:numCache>
                <c:formatCode>0%</c:formatCode>
                <c:ptCount val="4"/>
                <c:pt idx="0">
                  <c:v>0.5</c:v>
                </c:pt>
                <c:pt idx="1">
                  <c:v>0.1</c:v>
                </c:pt>
                <c:pt idx="2">
                  <c:v>0.3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3-4181-9D6D-D784432280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2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Budget (₹)</a:t>
            </a:r>
          </a:p>
        </c:rich>
      </c:tx>
      <c:layout>
        <c:manualLayout>
          <c:xMode val="edge"/>
          <c:yMode val="edge"/>
          <c:x val="0.49655831739961759"/>
          <c:y val="2.46913580246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911832895888016"/>
          <c:y val="0.13004629629629633"/>
          <c:w val="0.40287467191601051"/>
          <c:h val="0.6714577865266842"/>
        </c:manualLayout>
      </c:layout>
      <c:doughnutChart>
        <c:varyColors val="1"/>
        <c:ser>
          <c:idx val="0"/>
          <c:order val="0"/>
          <c:tx>
            <c:strRef>
              <c:f>'TASK 5'!$C$20</c:f>
              <c:strCache>
                <c:ptCount val="1"/>
                <c:pt idx="0">
                  <c:v>Budget (₹)</c:v>
                </c:pt>
              </c:strCache>
            </c:strRef>
          </c:tx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0E-4084-80A8-9858E524AFA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B0E-4084-80A8-9858E524AFA8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0E-4084-80A8-9858E524AFA8}"/>
              </c:ext>
            </c:extLst>
          </c:dPt>
          <c:dPt>
            <c:idx val="3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B0E-4084-80A8-9858E524AFA8}"/>
              </c:ext>
            </c:extLst>
          </c:dPt>
          <c:dLbls>
            <c:dLbl>
              <c:idx val="0"/>
              <c:layout>
                <c:manualLayout>
                  <c:x val="0.15933715742511154"/>
                  <c:y val="-6.61577608142493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0E-4084-80A8-9858E524AFA8}"/>
                </c:ext>
              </c:extLst>
            </c:dLbl>
            <c:dLbl>
              <c:idx val="1"/>
              <c:layout>
                <c:manualLayout>
                  <c:x val="9.5602294455066919E-2"/>
                  <c:y val="0.1170483460559796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0E-4084-80A8-9858E524AFA8}"/>
                </c:ext>
              </c:extLst>
            </c:dLbl>
            <c:dLbl>
              <c:idx val="2"/>
              <c:layout>
                <c:manualLayout>
                  <c:x val="-0.14977692797960487"/>
                  <c:y val="7.1246819338422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0E-4084-80A8-9858E524AFA8}"/>
                </c:ext>
              </c:extLst>
            </c:dLbl>
            <c:dLbl>
              <c:idx val="3"/>
              <c:layout>
                <c:manualLayout>
                  <c:x val="-0.1147227533460803"/>
                  <c:y val="-0.122137404580152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0E-4084-80A8-9858E524AFA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'TASK 5'!$B$21:$B$24</c:f>
              <c:strCache>
                <c:ptCount val="4"/>
                <c:pt idx="0">
                  <c:v>Research</c:v>
                </c:pt>
                <c:pt idx="1">
                  <c:v>Marketing</c:v>
                </c:pt>
                <c:pt idx="2">
                  <c:v>Development</c:v>
                </c:pt>
                <c:pt idx="3">
                  <c:v>Testing</c:v>
                </c:pt>
              </c:strCache>
            </c:strRef>
          </c:cat>
          <c:val>
            <c:numRef>
              <c:f>'TASK 5'!$C$21:$C$24</c:f>
              <c:numCache>
                <c:formatCode>#,##0</c:formatCode>
                <c:ptCount val="4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E-4084-80A8-9858E524AF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6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'TASK 6'!$D$5</c:f>
              <c:strCache>
                <c:ptCount val="1"/>
                <c:pt idx="0">
                  <c:v>MackBook Air 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'TASK 6'!$C$6:$C$12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'TASK 6'!$D$6:$D$12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8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5-400A-81F0-309DCCD64793}"/>
            </c:ext>
          </c:extLst>
        </c:ser>
        <c:ser>
          <c:idx val="1"/>
          <c:order val="1"/>
          <c:tx>
            <c:strRef>
              <c:f>'TASK 6'!$E$5</c:f>
              <c:strCache>
                <c:ptCount val="1"/>
                <c:pt idx="0">
                  <c:v>Dell XPS 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'TASK 6'!$C$6:$C$12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'TASK 6'!$E$6:$E$12</c:f>
              <c:numCache>
                <c:formatCode>General</c:formatCode>
                <c:ptCount val="7"/>
                <c:pt idx="0">
                  <c:v>18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5-400A-81F0-309DCCD64793}"/>
            </c:ext>
          </c:extLst>
        </c:ser>
        <c:ser>
          <c:idx val="2"/>
          <c:order val="2"/>
          <c:tx>
            <c:strRef>
              <c:f>'TASK 6'!$F$5</c:f>
              <c:strCache>
                <c:ptCount val="1"/>
                <c:pt idx="0">
                  <c:v>MackBook Pro16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'TASK 6'!$C$6:$C$12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'TASK 6'!$F$6:$F$12</c:f>
              <c:numCache>
                <c:formatCode>General</c:formatCode>
                <c:ptCount val="7"/>
                <c:pt idx="0">
                  <c:v>12</c:v>
                </c:pt>
                <c:pt idx="1">
                  <c:v>5</c:v>
                </c:pt>
                <c:pt idx="2">
                  <c:v>13</c:v>
                </c:pt>
                <c:pt idx="3">
                  <c:v>12</c:v>
                </c:pt>
                <c:pt idx="4">
                  <c:v>16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45-400A-81F0-309DCCD64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137344"/>
        <c:axId val="1356135904"/>
      </c:areaChart>
      <c:catAx>
        <c:axId val="135613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35904"/>
        <c:crosses val="autoZero"/>
        <c:auto val="1"/>
        <c:lblAlgn val="ctr"/>
        <c:lblOffset val="100"/>
        <c:noMultiLvlLbl val="0"/>
      </c:catAx>
      <c:valAx>
        <c:axId val="13561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3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76491227347379"/>
          <c:y val="0.86472664336203142"/>
          <c:w val="0.77555100415960054"/>
          <c:h val="0.10935286010738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Stacked area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7.4513998250218719E-2"/>
          <c:y val="0.17171296296296298"/>
          <c:w val="0.86208311461067366"/>
          <c:h val="0.61498432487605714"/>
        </c:manualLayout>
      </c:layout>
      <c:areaChart>
        <c:grouping val="stacked"/>
        <c:varyColors val="0"/>
        <c:ser>
          <c:idx val="0"/>
          <c:order val="0"/>
          <c:tx>
            <c:strRef>
              <c:f>'TASK 6'!$D$5</c:f>
              <c:strCache>
                <c:ptCount val="1"/>
                <c:pt idx="0">
                  <c:v>MackBook Air 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'TASK 6'!$C$6:$C$12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'TASK 6'!$D$6:$D$12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8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0-46E6-A055-830BE1FCC349}"/>
            </c:ext>
          </c:extLst>
        </c:ser>
        <c:ser>
          <c:idx val="1"/>
          <c:order val="1"/>
          <c:tx>
            <c:strRef>
              <c:f>'TASK 6'!$E$5</c:f>
              <c:strCache>
                <c:ptCount val="1"/>
                <c:pt idx="0">
                  <c:v>Dell XPS 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'TASK 6'!$C$6:$C$12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'TASK 6'!$E$6:$E$12</c:f>
              <c:numCache>
                <c:formatCode>General</c:formatCode>
                <c:ptCount val="7"/>
                <c:pt idx="0">
                  <c:v>18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0-46E6-A055-830BE1FCC349}"/>
            </c:ext>
          </c:extLst>
        </c:ser>
        <c:ser>
          <c:idx val="2"/>
          <c:order val="2"/>
          <c:tx>
            <c:strRef>
              <c:f>'TASK 6'!$F$5</c:f>
              <c:strCache>
                <c:ptCount val="1"/>
                <c:pt idx="0">
                  <c:v>MackBook Pro16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'TASK 6'!$C$6:$C$12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'TASK 6'!$F$6:$F$12</c:f>
              <c:numCache>
                <c:formatCode>General</c:formatCode>
                <c:ptCount val="7"/>
                <c:pt idx="0">
                  <c:v>12</c:v>
                </c:pt>
                <c:pt idx="1">
                  <c:v>5</c:v>
                </c:pt>
                <c:pt idx="2">
                  <c:v>13</c:v>
                </c:pt>
                <c:pt idx="3">
                  <c:v>12</c:v>
                </c:pt>
                <c:pt idx="4">
                  <c:v>16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0-46E6-A055-830BE1FCC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88895"/>
        <c:axId val="492775455"/>
      </c:areaChart>
      <c:catAx>
        <c:axId val="492788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75455"/>
        <c:crosses val="autoZero"/>
        <c:auto val="1"/>
        <c:lblAlgn val="ctr"/>
        <c:lblOffset val="100"/>
        <c:noMultiLvlLbl val="0"/>
      </c:catAx>
      <c:valAx>
        <c:axId val="49277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8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Monthly</a:t>
            </a:r>
            <a:r>
              <a:rPr lang="en-IN" b="1" baseline="0"/>
              <a:t> Expenses and Revenue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8'!$C$4</c:f>
              <c:strCache>
                <c:ptCount val="1"/>
                <c:pt idx="0">
                  <c:v>Expenses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'TASK 8'!$B$5:$B$16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'TASK 8'!$C$5:$C$16</c:f>
              <c:numCache>
                <c:formatCode>General</c:formatCode>
                <c:ptCount val="12"/>
                <c:pt idx="0">
                  <c:v>90000</c:v>
                </c:pt>
                <c:pt idx="1">
                  <c:v>120000</c:v>
                </c:pt>
                <c:pt idx="2">
                  <c:v>100000</c:v>
                </c:pt>
                <c:pt idx="3">
                  <c:v>110000</c:v>
                </c:pt>
                <c:pt idx="4">
                  <c:v>125000</c:v>
                </c:pt>
                <c:pt idx="5">
                  <c:v>60000</c:v>
                </c:pt>
                <c:pt idx="6">
                  <c:v>50000</c:v>
                </c:pt>
                <c:pt idx="7">
                  <c:v>70000</c:v>
                </c:pt>
                <c:pt idx="8">
                  <c:v>100000</c:v>
                </c:pt>
                <c:pt idx="9">
                  <c:v>120000</c:v>
                </c:pt>
                <c:pt idx="10">
                  <c:v>145000</c:v>
                </c:pt>
                <c:pt idx="11">
                  <c:v>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E-4FA8-A549-7175E6EECE6F}"/>
            </c:ext>
          </c:extLst>
        </c:ser>
        <c:ser>
          <c:idx val="1"/>
          <c:order val="1"/>
          <c:tx>
            <c:strRef>
              <c:f>'TASK 8'!$D$4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'TASK 8'!$B$5:$B$16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'TASK 8'!$D$5:$D$16</c:f>
              <c:numCache>
                <c:formatCode>General</c:formatCode>
                <c:ptCount val="12"/>
                <c:pt idx="0">
                  <c:v>110000</c:v>
                </c:pt>
                <c:pt idx="1">
                  <c:v>115000</c:v>
                </c:pt>
                <c:pt idx="2">
                  <c:v>117000</c:v>
                </c:pt>
                <c:pt idx="3">
                  <c:v>130000</c:v>
                </c:pt>
                <c:pt idx="4">
                  <c:v>127000</c:v>
                </c:pt>
                <c:pt idx="5">
                  <c:v>80000</c:v>
                </c:pt>
                <c:pt idx="6">
                  <c:v>87000</c:v>
                </c:pt>
                <c:pt idx="7">
                  <c:v>95000</c:v>
                </c:pt>
                <c:pt idx="8">
                  <c:v>110000</c:v>
                </c:pt>
                <c:pt idx="9">
                  <c:v>133000</c:v>
                </c:pt>
                <c:pt idx="10">
                  <c:v>150000</c:v>
                </c:pt>
                <c:pt idx="11">
                  <c:v>120000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DE-4FA8-A549-7175E6EECE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4007327"/>
        <c:axId val="564010687"/>
      </c:scatterChart>
      <c:valAx>
        <c:axId val="56400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Expenses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10687"/>
        <c:crosses val="autoZero"/>
        <c:crossBetween val="midCat"/>
      </c:valAx>
      <c:valAx>
        <c:axId val="5640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0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Sales (₹)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3D-4AE8-A92E-FC1765FE32DF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63D-4AE8-A92E-FC1765FE32DF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63D-4AE8-A92E-FC1765FE32DF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63D-4AE8-A92E-FC1765FE32DF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63D-4AE8-A92E-FC1765FE32DF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63D-4AE8-A92E-FC1765FE32DF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265966754155732E-2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'TASK 8'!$B$48:$B$57</c:f>
              <c:numCache>
                <c:formatCode>#,##0</c:formatCode>
                <c:ptCount val="10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</c:numCache>
            </c:numRef>
          </c:xVal>
          <c:yVal>
            <c:numRef>
              <c:f>'TASK 8'!$C$48:$C$57</c:f>
              <c:numCache>
                <c:formatCode>#,##0</c:formatCode>
                <c:ptCount val="10"/>
                <c:pt idx="0">
                  <c:v>5000</c:v>
                </c:pt>
                <c:pt idx="1">
                  <c:v>5200</c:v>
                </c:pt>
                <c:pt idx="2">
                  <c:v>5600</c:v>
                </c:pt>
                <c:pt idx="3">
                  <c:v>6000</c:v>
                </c:pt>
                <c:pt idx="4">
                  <c:v>6500</c:v>
                </c:pt>
                <c:pt idx="5">
                  <c:v>7000</c:v>
                </c:pt>
                <c:pt idx="6">
                  <c:v>7300</c:v>
                </c:pt>
                <c:pt idx="7">
                  <c:v>7600</c:v>
                </c:pt>
                <c:pt idx="8">
                  <c:v>7900</c:v>
                </c:pt>
                <c:pt idx="9">
                  <c:v>8100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D-4AE8-A92E-FC1765FE3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99119"/>
        <c:axId val="484600079"/>
      </c:scatterChart>
      <c:valAx>
        <c:axId val="48459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Sales</a:t>
                </a:r>
              </a:p>
            </c:rich>
          </c:tx>
          <c:layout>
            <c:manualLayout>
              <c:xMode val="edge"/>
              <c:yMode val="edge"/>
              <c:x val="0.45934951881014874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00079"/>
        <c:crosses val="autoZero"/>
        <c:crossBetween val="midCat"/>
      </c:valAx>
      <c:valAx>
        <c:axId val="4846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Ad</a:t>
                </a:r>
                <a:r>
                  <a:rPr lang="en-IN" b="1" baseline="0"/>
                  <a:t> Spend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Turnover vs Temperature (2001–2025)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1'!$B$33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 1'!$B$34:$B$58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3-42DD-AB7E-91097C2433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0767584"/>
        <c:axId val="2140767104"/>
      </c:barChart>
      <c:lineChart>
        <c:grouping val="standard"/>
        <c:varyColors val="0"/>
        <c:ser>
          <c:idx val="1"/>
          <c:order val="1"/>
          <c:tx>
            <c:strRef>
              <c:f>'TASK 1'!$C$33</c:f>
              <c:strCache>
                <c:ptCount val="1"/>
                <c:pt idx="0">
                  <c:v>Turnover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 1'!$C$34:$C$58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3-42DD-AB7E-91097C2433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0767584"/>
        <c:axId val="2140767104"/>
      </c:lineChart>
      <c:lineChart>
        <c:grouping val="standard"/>
        <c:varyColors val="0"/>
        <c:ser>
          <c:idx val="2"/>
          <c:order val="2"/>
          <c:tx>
            <c:strRef>
              <c:f>'TASK 1'!$D$33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206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 1'!$D$34:$D$58</c:f>
              <c:numCache>
                <c:formatCode>General</c:formatCode>
                <c:ptCount val="25"/>
                <c:pt idx="0">
                  <c:v>15</c:v>
                </c:pt>
                <c:pt idx="1">
                  <c:v>16</c:v>
                </c:pt>
                <c:pt idx="2">
                  <c:v>17.3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21.2</c:v>
                </c:pt>
                <c:pt idx="7">
                  <c:v>22</c:v>
                </c:pt>
                <c:pt idx="8">
                  <c:v>23</c:v>
                </c:pt>
                <c:pt idx="9">
                  <c:v>24.7</c:v>
                </c:pt>
                <c:pt idx="10">
                  <c:v>25</c:v>
                </c:pt>
                <c:pt idx="11">
                  <c:v>26</c:v>
                </c:pt>
                <c:pt idx="12">
                  <c:v>27.2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31.1</c:v>
                </c:pt>
                <c:pt idx="17">
                  <c:v>32</c:v>
                </c:pt>
                <c:pt idx="18">
                  <c:v>33.6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37.799999999999997</c:v>
                </c:pt>
                <c:pt idx="23">
                  <c:v>38</c:v>
                </c:pt>
                <c:pt idx="24">
                  <c:v>39.700000000000003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3-42DD-AB7E-91097C2433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6992256"/>
        <c:axId val="446994176"/>
      </c:lineChart>
      <c:catAx>
        <c:axId val="214076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67104"/>
        <c:crosses val="autoZero"/>
        <c:auto val="1"/>
        <c:lblAlgn val="ctr"/>
        <c:lblOffset val="100"/>
        <c:noMultiLvlLbl val="0"/>
      </c:catAx>
      <c:valAx>
        <c:axId val="21407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Turnover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67584"/>
        <c:crosses val="autoZero"/>
        <c:crossBetween val="between"/>
      </c:valAx>
      <c:valAx>
        <c:axId val="446994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92256"/>
        <c:crosses val="max"/>
        <c:crossBetween val="between"/>
      </c:valAx>
      <c:catAx>
        <c:axId val="44699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446994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'TASK 2'!$C$9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A6B-4FDD-9738-9B67361DD7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A6B-4FDD-9738-9B67361DD7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A6B-4FDD-9738-9B67361DD7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A6B-4FDD-9738-9B67361DD7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2'!$B$10:$B$13</c:f>
              <c:strCache>
                <c:ptCount val="4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Sharpener</c:v>
                </c:pt>
              </c:strCache>
            </c:strRef>
          </c:cat>
          <c:val>
            <c:numRef>
              <c:f>'TASK 2'!$C$10:$C$13</c:f>
              <c:numCache>
                <c:formatCode>General</c:formatCode>
                <c:ptCount val="4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8-4505-9F5B-362596C1918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'TASK 2'!$C$24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explosion val="3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11-454D-AF91-EA54894D83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11-454D-AF91-EA54894D83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11-454D-AF91-EA54894D83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211-454D-AF91-EA54894D83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211-454D-AF91-EA54894D831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'TASK 2'!$B$25:$B$29</c:f>
              <c:strCache>
                <c:ptCount val="5"/>
                <c:pt idx="0">
                  <c:v>Rent</c:v>
                </c:pt>
                <c:pt idx="1">
                  <c:v>Food</c:v>
                </c:pt>
                <c:pt idx="2">
                  <c:v>Travel</c:v>
                </c:pt>
                <c:pt idx="3">
                  <c:v>Utilities</c:v>
                </c:pt>
                <c:pt idx="4">
                  <c:v>Savings</c:v>
                </c:pt>
              </c:strCache>
            </c:strRef>
          </c:cat>
          <c:val>
            <c:numRef>
              <c:f>'TASK 2'!$C$25:$C$29</c:f>
              <c:numCache>
                <c:formatCode>General</c:formatCode>
                <c:ptCount val="5"/>
                <c:pt idx="0">
                  <c:v>10000</c:v>
                </c:pt>
                <c:pt idx="1">
                  <c:v>5000</c:v>
                </c:pt>
                <c:pt idx="2">
                  <c:v>2000</c:v>
                </c:pt>
                <c:pt idx="3">
                  <c:v>1000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C-4851-90F4-283F23E6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479161137161228"/>
          <c:y val="0.92147230308878736"/>
          <c:w val="0.45637183343655074"/>
          <c:h val="5.7930374563117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Students Scores</a:t>
            </a:r>
          </a:p>
        </c:rich>
      </c:tx>
      <c:layout>
        <c:manualLayout>
          <c:xMode val="edge"/>
          <c:yMode val="edge"/>
          <c:x val="0.34720330566787255"/>
          <c:y val="2.145002145002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3'!$D$4</c:f>
              <c:strCache>
                <c:ptCount val="1"/>
                <c:pt idx="0">
                  <c:v>Scores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C7-417E-81D3-DE64CFFE78A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1C7-417E-81D3-DE64CFFE78A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C7-417E-81D3-DE64CFFE78A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1C7-417E-81D3-DE64CFFE78A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C7-417E-81D3-DE64CFFE78A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1C7-417E-81D3-DE64CFFE78A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C7-417E-81D3-DE64CFFE78A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1C7-417E-81D3-DE64CFFE78A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1C7-417E-81D3-DE64CFFE78A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1C7-417E-81D3-DE64CFFE78A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1C7-417E-81D3-DE64CFFE78A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1C7-417E-81D3-DE64CFFE78A2}"/>
              </c:ext>
            </c:extLst>
          </c:dPt>
          <c:cat>
            <c:strRef>
              <c:f>'TASK 3'!$C$5:$C$17</c:f>
              <c:strCache>
                <c:ptCount val="13"/>
                <c:pt idx="0">
                  <c:v>Ravi</c:v>
                </c:pt>
                <c:pt idx="1">
                  <c:v>Ramu</c:v>
                </c:pt>
                <c:pt idx="2">
                  <c:v>Danush</c:v>
                </c:pt>
                <c:pt idx="3">
                  <c:v>David</c:v>
                </c:pt>
                <c:pt idx="4">
                  <c:v>Kiran</c:v>
                </c:pt>
                <c:pt idx="5">
                  <c:v>Lenin</c:v>
                </c:pt>
                <c:pt idx="6">
                  <c:v>Linsey</c:v>
                </c:pt>
                <c:pt idx="7">
                  <c:v>Ashika</c:v>
                </c:pt>
                <c:pt idx="8">
                  <c:v>Abi</c:v>
                </c:pt>
                <c:pt idx="9">
                  <c:v>Christopher</c:v>
                </c:pt>
                <c:pt idx="10">
                  <c:v>Vishnu</c:v>
                </c:pt>
                <c:pt idx="11">
                  <c:v>Arun</c:v>
                </c:pt>
                <c:pt idx="12">
                  <c:v>Ajay</c:v>
                </c:pt>
              </c:strCache>
            </c:strRef>
          </c:cat>
          <c:val>
            <c:numRef>
              <c:f>'TASK 3'!$D$5:$D$17</c:f>
              <c:numCache>
                <c:formatCode>General</c:formatCode>
                <c:ptCount val="13"/>
                <c:pt idx="0">
                  <c:v>97</c:v>
                </c:pt>
                <c:pt idx="1">
                  <c:v>85</c:v>
                </c:pt>
                <c:pt idx="2">
                  <c:v>52</c:v>
                </c:pt>
                <c:pt idx="3">
                  <c:v>60</c:v>
                </c:pt>
                <c:pt idx="4">
                  <c:v>77</c:v>
                </c:pt>
                <c:pt idx="5">
                  <c:v>45</c:v>
                </c:pt>
                <c:pt idx="6">
                  <c:v>85</c:v>
                </c:pt>
                <c:pt idx="7">
                  <c:v>100</c:v>
                </c:pt>
                <c:pt idx="8">
                  <c:v>74</c:v>
                </c:pt>
                <c:pt idx="9">
                  <c:v>55</c:v>
                </c:pt>
                <c:pt idx="10">
                  <c:v>25</c:v>
                </c:pt>
                <c:pt idx="11">
                  <c:v>90</c:v>
                </c:pt>
                <c:pt idx="1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7-417E-81D3-DE64CFFE7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594912"/>
        <c:axId val="1171593472"/>
      </c:barChart>
      <c:catAx>
        <c:axId val="117159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Student</a:t>
                </a:r>
                <a:r>
                  <a:rPr lang="en-IN"/>
                  <a:t> </a:t>
                </a:r>
                <a:r>
                  <a:rPr lang="en-IN" b="1"/>
                  <a:t>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93472"/>
        <c:crosses val="autoZero"/>
        <c:auto val="1"/>
        <c:lblAlgn val="ctr"/>
        <c:lblOffset val="100"/>
        <c:noMultiLvlLbl val="0"/>
      </c:catAx>
      <c:valAx>
        <c:axId val="11715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Scores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9491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Student Performance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9811898512687"/>
          <c:y val="0.19486111111111112"/>
          <c:w val="0.89019685039370078"/>
          <c:h val="0.594705453484981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 3'!$D$20</c:f>
              <c:strCache>
                <c:ptCount val="1"/>
                <c:pt idx="0">
                  <c:v>Scores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C5-41F1-A204-97DB438D96FC}"/>
              </c:ext>
            </c:extLst>
          </c:dPt>
          <c:cat>
            <c:strRef>
              <c:f>'TASK 3'!$C$21:$C$33</c:f>
              <c:strCache>
                <c:ptCount val="13"/>
                <c:pt idx="0">
                  <c:v>Ashika</c:v>
                </c:pt>
                <c:pt idx="1">
                  <c:v>Ravi</c:v>
                </c:pt>
                <c:pt idx="2">
                  <c:v>Arun</c:v>
                </c:pt>
                <c:pt idx="3">
                  <c:v>Ajay</c:v>
                </c:pt>
                <c:pt idx="4">
                  <c:v>Ramu</c:v>
                </c:pt>
                <c:pt idx="5">
                  <c:v>Linsey</c:v>
                </c:pt>
                <c:pt idx="6">
                  <c:v>Kiran</c:v>
                </c:pt>
                <c:pt idx="7">
                  <c:v>Abi</c:v>
                </c:pt>
                <c:pt idx="8">
                  <c:v>David</c:v>
                </c:pt>
                <c:pt idx="9">
                  <c:v>Christopher</c:v>
                </c:pt>
                <c:pt idx="10">
                  <c:v>Danush</c:v>
                </c:pt>
                <c:pt idx="11">
                  <c:v>Lenin</c:v>
                </c:pt>
                <c:pt idx="12">
                  <c:v>Vishnu</c:v>
                </c:pt>
              </c:strCache>
            </c:strRef>
          </c:cat>
          <c:val>
            <c:numRef>
              <c:f>'TASK 3'!$D$21:$D$33</c:f>
              <c:numCache>
                <c:formatCode>General</c:formatCode>
                <c:ptCount val="13"/>
                <c:pt idx="0">
                  <c:v>100</c:v>
                </c:pt>
                <c:pt idx="1">
                  <c:v>97</c:v>
                </c:pt>
                <c:pt idx="2">
                  <c:v>90</c:v>
                </c:pt>
                <c:pt idx="3">
                  <c:v>88</c:v>
                </c:pt>
                <c:pt idx="4">
                  <c:v>85</c:v>
                </c:pt>
                <c:pt idx="5">
                  <c:v>85</c:v>
                </c:pt>
                <c:pt idx="6">
                  <c:v>77</c:v>
                </c:pt>
                <c:pt idx="7">
                  <c:v>74</c:v>
                </c:pt>
                <c:pt idx="8">
                  <c:v>60</c:v>
                </c:pt>
                <c:pt idx="9">
                  <c:v>55</c:v>
                </c:pt>
                <c:pt idx="10">
                  <c:v>52</c:v>
                </c:pt>
                <c:pt idx="11">
                  <c:v>45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5-41F1-A204-97DB438D9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272256"/>
        <c:axId val="1279269856"/>
      </c:barChart>
      <c:catAx>
        <c:axId val="12792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69856"/>
        <c:crosses val="autoZero"/>
        <c:auto val="1"/>
        <c:lblAlgn val="ctr"/>
        <c:lblOffset val="100"/>
        <c:noMultiLvlLbl val="0"/>
      </c:catAx>
      <c:valAx>
        <c:axId val="12792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7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Students Scoring above 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3'!$D$37</c:f>
              <c:strCache>
                <c:ptCount val="1"/>
                <c:pt idx="0">
                  <c:v>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3'!$C$38:$C$45</c:f>
              <c:strCache>
                <c:ptCount val="8"/>
                <c:pt idx="0">
                  <c:v>Ashika</c:v>
                </c:pt>
                <c:pt idx="1">
                  <c:v>Ravi</c:v>
                </c:pt>
                <c:pt idx="2">
                  <c:v>Arun</c:v>
                </c:pt>
                <c:pt idx="3">
                  <c:v>Ajay</c:v>
                </c:pt>
                <c:pt idx="4">
                  <c:v>Ramu</c:v>
                </c:pt>
                <c:pt idx="5">
                  <c:v>Linsey</c:v>
                </c:pt>
                <c:pt idx="6">
                  <c:v>Kiran</c:v>
                </c:pt>
                <c:pt idx="7">
                  <c:v>Abi</c:v>
                </c:pt>
              </c:strCache>
            </c:strRef>
          </c:cat>
          <c:val>
            <c:numRef>
              <c:f>'TASK 3'!$D$38:$D$45</c:f>
              <c:numCache>
                <c:formatCode>General</c:formatCode>
                <c:ptCount val="8"/>
                <c:pt idx="0">
                  <c:v>100</c:v>
                </c:pt>
                <c:pt idx="1">
                  <c:v>97</c:v>
                </c:pt>
                <c:pt idx="2">
                  <c:v>90</c:v>
                </c:pt>
                <c:pt idx="3">
                  <c:v>88</c:v>
                </c:pt>
                <c:pt idx="4">
                  <c:v>85</c:v>
                </c:pt>
                <c:pt idx="5">
                  <c:v>85</c:v>
                </c:pt>
                <c:pt idx="6">
                  <c:v>77</c:v>
                </c:pt>
                <c:pt idx="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0-4429-98A6-25330D157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810384"/>
        <c:axId val="1268810864"/>
      </c:barChart>
      <c:catAx>
        <c:axId val="126881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10864"/>
        <c:crosses val="autoZero"/>
        <c:auto val="1"/>
        <c:lblAlgn val="ctr"/>
        <c:lblOffset val="100"/>
        <c:noMultiLvlLbl val="0"/>
      </c:catAx>
      <c:valAx>
        <c:axId val="1268810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1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Students Scoring</a:t>
            </a:r>
            <a:r>
              <a:rPr lang="en-US" b="1" baseline="0"/>
              <a:t> 70 or Below</a:t>
            </a:r>
          </a:p>
        </c:rich>
      </c:tx>
      <c:layout>
        <c:manualLayout>
          <c:xMode val="edge"/>
          <c:yMode val="edge"/>
          <c:x val="0.20817344706911639"/>
          <c:y val="5.8708414872798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3'!$D$51</c:f>
              <c:strCache>
                <c:ptCount val="1"/>
                <c:pt idx="0">
                  <c:v>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3'!$C$52:$C$56</c:f>
              <c:strCache>
                <c:ptCount val="5"/>
                <c:pt idx="0">
                  <c:v>David</c:v>
                </c:pt>
                <c:pt idx="1">
                  <c:v>Christopher</c:v>
                </c:pt>
                <c:pt idx="2">
                  <c:v>Danush</c:v>
                </c:pt>
                <c:pt idx="3">
                  <c:v>Lenin</c:v>
                </c:pt>
                <c:pt idx="4">
                  <c:v>Vishnu</c:v>
                </c:pt>
              </c:strCache>
            </c:strRef>
          </c:cat>
          <c:val>
            <c:numRef>
              <c:f>'TASK 3'!$D$52:$D$56</c:f>
              <c:numCache>
                <c:formatCode>General</c:formatCode>
                <c:ptCount val="5"/>
                <c:pt idx="0">
                  <c:v>60</c:v>
                </c:pt>
                <c:pt idx="1">
                  <c:v>55</c:v>
                </c:pt>
                <c:pt idx="2">
                  <c:v>52</c:v>
                </c:pt>
                <c:pt idx="3">
                  <c:v>45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F-47FC-A952-6E0B2FA18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723552"/>
        <c:axId val="1370724032"/>
      </c:barChart>
      <c:catAx>
        <c:axId val="13707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24032"/>
        <c:crosses val="autoZero"/>
        <c:auto val="1"/>
        <c:lblAlgn val="ctr"/>
        <c:lblOffset val="100"/>
        <c:noMultiLvlLbl val="0"/>
      </c:catAx>
      <c:valAx>
        <c:axId val="1370724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2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</a:t>
            </a:r>
            <a:r>
              <a:rPr lang="en-IN" baseline="0"/>
              <a:t> Vs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'TASK 4'!$C$4</c:f>
              <c:strCache>
                <c:ptCount val="1"/>
                <c:pt idx="0">
                  <c:v>Purchase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'TASK 4'!$B$5:$B$9</c:f>
              <c:strCache>
                <c:ptCount val="5"/>
                <c:pt idx="0">
                  <c:v>MRF</c:v>
                </c:pt>
                <c:pt idx="1">
                  <c:v>CEAT</c:v>
                </c:pt>
                <c:pt idx="2">
                  <c:v>TVS</c:v>
                </c:pt>
                <c:pt idx="3">
                  <c:v>APOLLO</c:v>
                </c:pt>
                <c:pt idx="4">
                  <c:v>BRIDGESTONE</c:v>
                </c:pt>
              </c:strCache>
            </c:strRef>
          </c:cat>
          <c:val>
            <c:numRef>
              <c:f>'TASK 4'!$C$5:$C$9</c:f>
              <c:numCache>
                <c:formatCode>General</c:formatCode>
                <c:ptCount val="5"/>
                <c:pt idx="0">
                  <c:v>25000</c:v>
                </c:pt>
                <c:pt idx="1">
                  <c:v>40000</c:v>
                </c:pt>
                <c:pt idx="2">
                  <c:v>35000</c:v>
                </c:pt>
                <c:pt idx="3">
                  <c:v>55000</c:v>
                </c:pt>
                <c:pt idx="4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B-4963-AB01-C5ECF4342ADC}"/>
            </c:ext>
          </c:extLst>
        </c:ser>
        <c:ser>
          <c:idx val="1"/>
          <c:order val="1"/>
          <c:tx>
            <c:strRef>
              <c:f>'TASK 4'!$D$4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'TASK 4'!$B$5:$B$9</c:f>
              <c:strCache>
                <c:ptCount val="5"/>
                <c:pt idx="0">
                  <c:v>MRF</c:v>
                </c:pt>
                <c:pt idx="1">
                  <c:v>CEAT</c:v>
                </c:pt>
                <c:pt idx="2">
                  <c:v>TVS</c:v>
                </c:pt>
                <c:pt idx="3">
                  <c:v>APOLLO</c:v>
                </c:pt>
                <c:pt idx="4">
                  <c:v>BRIDGESTONE</c:v>
                </c:pt>
              </c:strCache>
            </c:strRef>
          </c:cat>
          <c:val>
            <c:numRef>
              <c:f>'TASK 4'!$D$5:$D$9</c:f>
              <c:numCache>
                <c:formatCode>General</c:formatCode>
                <c:ptCount val="5"/>
                <c:pt idx="0">
                  <c:v>30000</c:v>
                </c:pt>
                <c:pt idx="1">
                  <c:v>50000</c:v>
                </c:pt>
                <c:pt idx="2">
                  <c:v>40000</c:v>
                </c:pt>
                <c:pt idx="3">
                  <c:v>62000</c:v>
                </c:pt>
                <c:pt idx="4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B-4963-AB01-C5ECF4342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9146512"/>
        <c:axId val="1419148912"/>
        <c:axId val="1273607472"/>
      </c:bar3DChart>
      <c:catAx>
        <c:axId val="14191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148912"/>
        <c:crosses val="autoZero"/>
        <c:auto val="1"/>
        <c:lblAlgn val="ctr"/>
        <c:lblOffset val="100"/>
        <c:noMultiLvlLbl val="0"/>
      </c:catAx>
      <c:valAx>
        <c:axId val="14191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146512"/>
        <c:crosses val="autoZero"/>
        <c:crossBetween val="between"/>
      </c:valAx>
      <c:serAx>
        <c:axId val="1273607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1489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_xlchart.v1.6</cx:f>
      </cx:numDim>
    </cx:data>
  </cx:chartData>
  <cx:chart>
    <cx:title pos="t" align="ctr" overlay="0">
      <cx:tx>
        <cx:txData>
          <cx:v>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</a:t>
          </a:r>
        </a:p>
      </cx:txPr>
    </cx:title>
    <cx:plotArea>
      <cx:plotAreaRegion>
        <cx:series layoutId="clusteredColumn" uniqueId="{44C3D895-1C6A-4EA5-8289-D0E49E36306B}" formatIdx="0">
          <cx:tx>
            <cx:txData>
              <cx:f>_xlchart.v1.3</cx:f>
              <cx:v>Bins</cx:v>
            </cx:txData>
          </cx:tx>
          <cx:spPr>
            <a:solidFill>
              <a:srgbClr val="92D050"/>
            </a:solidFill>
          </cx:spPr>
          <cx:dataId val="0"/>
          <cx:layoutPr>
            <cx:binning intervalClosed="r"/>
          </cx:layoutPr>
        </cx:series>
        <cx:series layoutId="clusteredColumn" hidden="1" uniqueId="{DF7B269E-FD64-4BE8-9CB5-35ED2C152845}" formatIdx="1">
          <cx:tx>
            <cx:txData>
              <cx:f>_xlchart.v1.5</cx:f>
              <cx:v>Frequency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.150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5CDA2702-DCB6-4B10-AEE0-000808CECAFD}">
          <cx:tx>
            <cx:txData>
              <cx:f>_xlchart.v1.1</cx:f>
              <cx:v>Frequency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2</xdr:row>
      <xdr:rowOff>83820</xdr:rowOff>
    </xdr:from>
    <xdr:to>
      <xdr:col>16</xdr:col>
      <xdr:colOff>502920</xdr:colOff>
      <xdr:row>27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033AA-6AF5-9B69-2509-687B02C9D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185304</xdr:colOff>
      <xdr:row>32</xdr:row>
      <xdr:rowOff>20089</xdr:rowOff>
    </xdr:from>
    <xdr:to>
      <xdr:col>17</xdr:col>
      <xdr:colOff>436764</xdr:colOff>
      <xdr:row>57</xdr:row>
      <xdr:rowOff>173182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B7BF17-56DF-5832-ABAC-D2028389B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2</xdr:row>
      <xdr:rowOff>186690</xdr:rowOff>
    </xdr:from>
    <xdr:to>
      <xdr:col>15</xdr:col>
      <xdr:colOff>563880</xdr:colOff>
      <xdr:row>12</xdr:row>
      <xdr:rowOff>262890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DB50F5-D3D6-F528-1083-9A3E31D70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297180</xdr:colOff>
      <xdr:row>17</xdr:row>
      <xdr:rowOff>41910</xdr:rowOff>
    </xdr:from>
    <xdr:to>
      <xdr:col>17</xdr:col>
      <xdr:colOff>236220</xdr:colOff>
      <xdr:row>34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F5A6EF-99B7-7275-591C-C54244479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3810</xdr:rowOff>
    </xdr:from>
    <xdr:to>
      <xdr:col>13</xdr:col>
      <xdr:colOff>350520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CF344-F84E-AFE7-2EC1-E87E1777E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18</xdr:row>
      <xdr:rowOff>163830</xdr:rowOff>
    </xdr:from>
    <xdr:to>
      <xdr:col>12</xdr:col>
      <xdr:colOff>457200</xdr:colOff>
      <xdr:row>33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AC0F50-0248-3E77-231A-9CE721A8D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35</xdr:row>
      <xdr:rowOff>41910</xdr:rowOff>
    </xdr:from>
    <xdr:to>
      <xdr:col>12</xdr:col>
      <xdr:colOff>419100</xdr:colOff>
      <xdr:row>47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181C2F-1129-520E-F0B0-275D2159C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144780</xdr:colOff>
      <xdr:row>48</xdr:row>
      <xdr:rowOff>133350</xdr:rowOff>
    </xdr:from>
    <xdr:to>
      <xdr:col>12</xdr:col>
      <xdr:colOff>449580</xdr:colOff>
      <xdr:row>59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6D41B9-E05F-830E-32C1-1BC40BA56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0.075</cdr:x>
      <cdr:y>0.19306</cdr:y>
    </cdr:from>
    <cdr:to>
      <cdr:x>0.31167</cdr:x>
      <cdr:y>0.28194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3D37829-FA34-C60A-E6DE-BDB441B7E0C8}"/>
            </a:ext>
          </a:extLst>
        </cdr:cNvPr>
        <cdr:cNvSpPr txBox="1"/>
      </cdr:nvSpPr>
      <cdr:spPr>
        <a:xfrm xmlns:a="http://schemas.openxmlformats.org/drawingml/2006/main">
          <a:off x="342900" y="529590"/>
          <a:ext cx="108204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 b="1" kern="1200"/>
            <a:t>Top Performer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251299</xdr:colOff>
      <xdr:row>2</xdr:row>
      <xdr:rowOff>47016</xdr:rowOff>
    </xdr:from>
    <xdr:to>
      <xdr:col>13</xdr:col>
      <xdr:colOff>437746</xdr:colOff>
      <xdr:row>14</xdr:row>
      <xdr:rowOff>32425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0FF35B-6969-7FE9-9ADA-26610A435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113490</xdr:colOff>
      <xdr:row>19</xdr:row>
      <xdr:rowOff>217251</xdr:rowOff>
    </xdr:from>
    <xdr:to>
      <xdr:col>13</xdr:col>
      <xdr:colOff>429638</xdr:colOff>
      <xdr:row>32</xdr:row>
      <xdr:rowOff>50260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075386-7866-F40C-AE2C-478459708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3</xdr:row>
      <xdr:rowOff>133350</xdr:rowOff>
    </xdr:from>
    <xdr:to>
      <xdr:col>12</xdr:col>
      <xdr:colOff>38100</xdr:colOff>
      <xdr:row>12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E9990-2BD9-77D4-2B84-0C171F703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</xdr:colOff>
      <xdr:row>17</xdr:row>
      <xdr:rowOff>129540</xdr:rowOff>
    </xdr:from>
    <xdr:to>
      <xdr:col>12</xdr:col>
      <xdr:colOff>381000</xdr:colOff>
      <xdr:row>31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BB40C-BCE1-6B55-0809-84E203FE4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220893</xdr:colOff>
      <xdr:row>2</xdr:row>
      <xdr:rowOff>214172</xdr:rowOff>
    </xdr:from>
    <xdr:to>
      <xdr:col>13</xdr:col>
      <xdr:colOff>188359</xdr:colOff>
      <xdr:row>15</xdr:row>
      <xdr:rowOff>25685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E022D-3498-EF68-D965-1770B9166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505145</xdr:colOff>
      <xdr:row>2</xdr:row>
      <xdr:rowOff>220894</xdr:rowOff>
    </xdr:from>
    <xdr:to>
      <xdr:col>22</xdr:col>
      <xdr:colOff>162675</xdr:colOff>
      <xdr:row>14</xdr:row>
      <xdr:rowOff>171236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2235A7-CA73-FB9B-6A9D-9B68D833A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12</xdr:row>
      <xdr:rowOff>83820</xdr:rowOff>
    </xdr:from>
    <xdr:to>
      <xdr:col>9</xdr:col>
      <xdr:colOff>396240</xdr:colOff>
      <xdr:row>24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9D0C3E8-41EF-6737-C9F4-43339418EF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5940" y="2461260"/>
              <a:ext cx="4107180" cy="2396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53340</xdr:colOff>
      <xdr:row>8</xdr:row>
      <xdr:rowOff>15240</xdr:rowOff>
    </xdr:from>
    <xdr:to>
      <xdr:col>25</xdr:col>
      <xdr:colOff>76200</xdr:colOff>
      <xdr:row>20</xdr:row>
      <xdr:rowOff>64770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D3C2397-4752-B5C4-7E16-B8A9872536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08080" y="1661160"/>
              <a:ext cx="4290060" cy="24269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2</xdr:row>
      <xdr:rowOff>152400</xdr:rowOff>
    </xdr:from>
    <xdr:to>
      <xdr:col>17</xdr:col>
      <xdr:colOff>7620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844AA-FDEE-DF38-8518-EB0F23449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45</xdr:row>
      <xdr:rowOff>148590</xdr:rowOff>
    </xdr:from>
    <xdr:to>
      <xdr:col>14</xdr:col>
      <xdr:colOff>502920</xdr:colOff>
      <xdr:row>59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28FBA8-0A36-1DDE-C11D-2C512B386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8"/>
  <sheetViews>
    <sheetView zoomScale="75" zoomScaleNormal="88" workbookViewId="0">
      <selection activeCell="T50" sqref="T50"/>
    </sheetView>
  </sheetViews>
  <sheetFormatPr defaultRowHeight="14.4" x14ac:dyDescent="0.3"/>
  <cols>
    <col min="3" max="3" width="10.5546875" bestFit="1" customWidth="1"/>
    <col min="4" max="4" width="14.44140625" customWidth="1"/>
  </cols>
  <sheetData>
    <row r="1" spans="1:18" x14ac:dyDescent="0.3">
      <c r="A1" s="21" t="s">
        <v>111</v>
      </c>
      <c r="B1" s="21"/>
      <c r="C1" s="21"/>
      <c r="D1" s="21"/>
      <c r="E1" s="21"/>
      <c r="F1" s="21"/>
      <c r="G1" s="21"/>
      <c r="H1" s="21"/>
    </row>
    <row r="2" spans="1:18" x14ac:dyDescent="0.3">
      <c r="A2" s="21" t="s">
        <v>112</v>
      </c>
      <c r="B2" s="21"/>
      <c r="C2" s="21"/>
      <c r="D2" s="21"/>
      <c r="E2" s="21"/>
      <c r="F2" s="21"/>
      <c r="G2" s="21"/>
      <c r="H2" s="21"/>
    </row>
    <row r="3" spans="1:18" ht="18" x14ac:dyDescent="0.35">
      <c r="B3" s="2" t="s">
        <v>15</v>
      </c>
      <c r="C3" s="2" t="s">
        <v>16</v>
      </c>
    </row>
    <row r="4" spans="1:18" x14ac:dyDescent="0.3">
      <c r="B4" s="1">
        <v>2001</v>
      </c>
      <c r="C4" s="1">
        <v>10000</v>
      </c>
    </row>
    <row r="5" spans="1:18" x14ac:dyDescent="0.3">
      <c r="B5" s="1">
        <v>2002</v>
      </c>
      <c r="C5" s="1">
        <v>20000</v>
      </c>
    </row>
    <row r="6" spans="1:18" x14ac:dyDescent="0.3">
      <c r="B6" s="1">
        <v>2003</v>
      </c>
      <c r="C6" s="1">
        <v>30000</v>
      </c>
    </row>
    <row r="7" spans="1:18" x14ac:dyDescent="0.3">
      <c r="B7" s="1">
        <v>2004</v>
      </c>
      <c r="C7" s="1">
        <v>40000</v>
      </c>
    </row>
    <row r="8" spans="1:18" x14ac:dyDescent="0.3">
      <c r="B8" s="1">
        <v>2005</v>
      </c>
      <c r="C8" s="1">
        <v>50000</v>
      </c>
    </row>
    <row r="9" spans="1:18" ht="21" x14ac:dyDescent="0.4">
      <c r="B9" s="1">
        <v>2006</v>
      </c>
      <c r="C9" s="1">
        <v>60000</v>
      </c>
      <c r="F9" s="5"/>
      <c r="G9" s="5"/>
      <c r="H9" s="5"/>
      <c r="I9" s="5"/>
      <c r="J9" s="5"/>
      <c r="K9" s="5"/>
    </row>
    <row r="10" spans="1:18" x14ac:dyDescent="0.3">
      <c r="B10" s="1">
        <v>2007</v>
      </c>
      <c r="C10" s="1">
        <v>70000</v>
      </c>
    </row>
    <row r="11" spans="1:18" ht="21" x14ac:dyDescent="0.4">
      <c r="B11" s="1">
        <v>2008</v>
      </c>
      <c r="C11" s="1">
        <v>80000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21" x14ac:dyDescent="0.4">
      <c r="B12" s="1">
        <v>2009</v>
      </c>
      <c r="C12" s="1">
        <v>90000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ht="21" x14ac:dyDescent="0.4">
      <c r="B13" s="1">
        <v>2010</v>
      </c>
      <c r="C13" s="1">
        <v>100000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ht="21" x14ac:dyDescent="0.4">
      <c r="B14" s="1">
        <v>2011</v>
      </c>
      <c r="C14" s="1">
        <v>110000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ht="21" x14ac:dyDescent="0.4">
      <c r="B15" s="1">
        <v>2012</v>
      </c>
      <c r="C15" s="1">
        <v>120000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3">
      <c r="B16" s="1">
        <v>2013</v>
      </c>
      <c r="C16" s="1">
        <v>130000</v>
      </c>
    </row>
    <row r="17" spans="2:3" x14ac:dyDescent="0.3">
      <c r="B17" s="1">
        <v>2014</v>
      </c>
      <c r="C17" s="1">
        <v>140000</v>
      </c>
    </row>
    <row r="18" spans="2:3" x14ac:dyDescent="0.3">
      <c r="B18" s="1">
        <v>2015</v>
      </c>
      <c r="C18" s="1">
        <v>150000</v>
      </c>
    </row>
    <row r="19" spans="2:3" x14ac:dyDescent="0.3">
      <c r="B19" s="1">
        <v>2016</v>
      </c>
      <c r="C19" s="1">
        <v>160000</v>
      </c>
    </row>
    <row r="20" spans="2:3" x14ac:dyDescent="0.3">
      <c r="B20" s="1">
        <v>2017</v>
      </c>
      <c r="C20" s="1">
        <v>170000</v>
      </c>
    </row>
    <row r="21" spans="2:3" x14ac:dyDescent="0.3">
      <c r="B21" s="1">
        <v>2018</v>
      </c>
      <c r="C21" s="1">
        <v>180000</v>
      </c>
    </row>
    <row r="22" spans="2:3" x14ac:dyDescent="0.3">
      <c r="B22" s="1">
        <v>2019</v>
      </c>
      <c r="C22" s="1">
        <v>190000</v>
      </c>
    </row>
    <row r="23" spans="2:3" x14ac:dyDescent="0.3">
      <c r="B23" s="1">
        <v>2020</v>
      </c>
      <c r="C23" s="1">
        <v>200000</v>
      </c>
    </row>
    <row r="24" spans="2:3" x14ac:dyDescent="0.3">
      <c r="B24" s="1">
        <v>2021</v>
      </c>
      <c r="C24" s="1">
        <v>210000</v>
      </c>
    </row>
    <row r="25" spans="2:3" x14ac:dyDescent="0.3">
      <c r="B25" s="1">
        <v>2022</v>
      </c>
      <c r="C25" s="1">
        <v>220000</v>
      </c>
    </row>
    <row r="26" spans="2:3" x14ac:dyDescent="0.3">
      <c r="B26" s="1">
        <v>2023</v>
      </c>
      <c r="C26" s="1">
        <v>230000</v>
      </c>
    </row>
    <row r="27" spans="2:3" x14ac:dyDescent="0.3">
      <c r="B27" s="1">
        <v>2024</v>
      </c>
      <c r="C27" s="1">
        <v>240000</v>
      </c>
    </row>
    <row r="28" spans="2:3" x14ac:dyDescent="0.3">
      <c r="B28" s="1">
        <v>2025</v>
      </c>
      <c r="C28" s="1">
        <v>250000</v>
      </c>
    </row>
    <row r="33" spans="2:4" ht="18" x14ac:dyDescent="0.35">
      <c r="B33" s="2" t="s">
        <v>15</v>
      </c>
      <c r="C33" s="2" t="s">
        <v>16</v>
      </c>
      <c r="D33" s="2" t="s">
        <v>119</v>
      </c>
    </row>
    <row r="34" spans="2:4" x14ac:dyDescent="0.3">
      <c r="B34" s="1">
        <v>2001</v>
      </c>
      <c r="C34" s="1">
        <v>10000</v>
      </c>
      <c r="D34" s="1">
        <v>15</v>
      </c>
    </row>
    <row r="35" spans="2:4" x14ac:dyDescent="0.3">
      <c r="B35" s="1">
        <v>2002</v>
      </c>
      <c r="C35" s="1">
        <v>20000</v>
      </c>
      <c r="D35" s="1">
        <v>16</v>
      </c>
    </row>
    <row r="36" spans="2:4" x14ac:dyDescent="0.3">
      <c r="B36" s="1">
        <v>2003</v>
      </c>
      <c r="C36" s="1">
        <v>30000</v>
      </c>
      <c r="D36" s="1">
        <v>17.3</v>
      </c>
    </row>
    <row r="37" spans="2:4" x14ac:dyDescent="0.3">
      <c r="B37" s="1">
        <v>2004</v>
      </c>
      <c r="C37" s="1">
        <v>40000</v>
      </c>
      <c r="D37" s="1">
        <v>18</v>
      </c>
    </row>
    <row r="38" spans="2:4" x14ac:dyDescent="0.3">
      <c r="B38" s="1">
        <v>2005</v>
      </c>
      <c r="C38" s="1">
        <v>50000</v>
      </c>
      <c r="D38" s="1">
        <v>19</v>
      </c>
    </row>
    <row r="39" spans="2:4" x14ac:dyDescent="0.3">
      <c r="B39" s="1">
        <v>2006</v>
      </c>
      <c r="C39" s="1">
        <v>60000</v>
      </c>
      <c r="D39" s="1">
        <v>20</v>
      </c>
    </row>
    <row r="40" spans="2:4" x14ac:dyDescent="0.3">
      <c r="B40" s="1">
        <v>2007</v>
      </c>
      <c r="C40" s="1">
        <v>70000</v>
      </c>
      <c r="D40" s="1">
        <v>21.2</v>
      </c>
    </row>
    <row r="41" spans="2:4" x14ac:dyDescent="0.3">
      <c r="B41" s="1">
        <v>2008</v>
      </c>
      <c r="C41" s="1">
        <v>80000</v>
      </c>
      <c r="D41" s="1">
        <v>22</v>
      </c>
    </row>
    <row r="42" spans="2:4" x14ac:dyDescent="0.3">
      <c r="B42" s="1">
        <v>2009</v>
      </c>
      <c r="C42" s="1">
        <v>90000</v>
      </c>
      <c r="D42" s="1">
        <v>23</v>
      </c>
    </row>
    <row r="43" spans="2:4" x14ac:dyDescent="0.3">
      <c r="B43" s="1">
        <v>2010</v>
      </c>
      <c r="C43" s="1">
        <v>100000</v>
      </c>
      <c r="D43" s="1">
        <v>24.7</v>
      </c>
    </row>
    <row r="44" spans="2:4" x14ac:dyDescent="0.3">
      <c r="B44" s="1">
        <v>2011</v>
      </c>
      <c r="C44" s="1">
        <v>110000</v>
      </c>
      <c r="D44" s="1">
        <v>25</v>
      </c>
    </row>
    <row r="45" spans="2:4" x14ac:dyDescent="0.3">
      <c r="B45" s="1">
        <v>2012</v>
      </c>
      <c r="C45" s="1">
        <v>120000</v>
      </c>
      <c r="D45" s="1">
        <v>26</v>
      </c>
    </row>
    <row r="46" spans="2:4" x14ac:dyDescent="0.3">
      <c r="B46" s="1">
        <v>2013</v>
      </c>
      <c r="C46" s="1">
        <v>130000</v>
      </c>
      <c r="D46" s="1">
        <v>27.2</v>
      </c>
    </row>
    <row r="47" spans="2:4" x14ac:dyDescent="0.3">
      <c r="B47" s="1">
        <v>2014</v>
      </c>
      <c r="C47" s="1">
        <v>140000</v>
      </c>
      <c r="D47" s="1">
        <v>28</v>
      </c>
    </row>
    <row r="48" spans="2:4" x14ac:dyDescent="0.3">
      <c r="B48" s="1">
        <v>2015</v>
      </c>
      <c r="C48" s="1">
        <v>150000</v>
      </c>
      <c r="D48" s="1">
        <v>29</v>
      </c>
    </row>
    <row r="49" spans="2:4" x14ac:dyDescent="0.3">
      <c r="B49" s="1">
        <v>2016</v>
      </c>
      <c r="C49" s="1">
        <v>160000</v>
      </c>
      <c r="D49" s="1">
        <v>30</v>
      </c>
    </row>
    <row r="50" spans="2:4" x14ac:dyDescent="0.3">
      <c r="B50" s="1">
        <v>2017</v>
      </c>
      <c r="C50" s="1">
        <v>170000</v>
      </c>
      <c r="D50" s="1">
        <v>31.1</v>
      </c>
    </row>
    <row r="51" spans="2:4" x14ac:dyDescent="0.3">
      <c r="B51" s="1">
        <v>2018</v>
      </c>
      <c r="C51" s="1">
        <v>180000</v>
      </c>
      <c r="D51" s="1">
        <v>32</v>
      </c>
    </row>
    <row r="52" spans="2:4" x14ac:dyDescent="0.3">
      <c r="B52" s="1">
        <v>2019</v>
      </c>
      <c r="C52" s="1">
        <v>190000</v>
      </c>
      <c r="D52" s="1">
        <v>33.6</v>
      </c>
    </row>
    <row r="53" spans="2:4" x14ac:dyDescent="0.3">
      <c r="B53" s="1">
        <v>2020</v>
      </c>
      <c r="C53" s="1">
        <v>200000</v>
      </c>
      <c r="D53" s="1">
        <v>34</v>
      </c>
    </row>
    <row r="54" spans="2:4" x14ac:dyDescent="0.3">
      <c r="B54" s="1">
        <v>2021</v>
      </c>
      <c r="C54" s="1">
        <v>210000</v>
      </c>
      <c r="D54" s="1">
        <v>35</v>
      </c>
    </row>
    <row r="55" spans="2:4" x14ac:dyDescent="0.3">
      <c r="B55" s="1">
        <v>2022</v>
      </c>
      <c r="C55" s="1">
        <v>220000</v>
      </c>
      <c r="D55" s="1">
        <v>36</v>
      </c>
    </row>
    <row r="56" spans="2:4" x14ac:dyDescent="0.3">
      <c r="B56" s="1">
        <v>2023</v>
      </c>
      <c r="C56" s="1">
        <v>230000</v>
      </c>
      <c r="D56" s="1">
        <v>37.799999999999997</v>
      </c>
    </row>
    <row r="57" spans="2:4" x14ac:dyDescent="0.3">
      <c r="B57" s="1">
        <v>2024</v>
      </c>
      <c r="C57" s="1">
        <v>240000</v>
      </c>
      <c r="D57" s="1">
        <v>38</v>
      </c>
    </row>
    <row r="58" spans="2:4" x14ac:dyDescent="0.3">
      <c r="B58" s="1">
        <v>2025</v>
      </c>
      <c r="C58" s="1">
        <v>250000</v>
      </c>
      <c r="D58" s="1">
        <v>39.700000000000003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"/>
  <sheetViews>
    <sheetView topLeftCell="A4" zoomScale="70" zoomScaleNormal="70" workbookViewId="0">
      <selection activeCell="M14" sqref="M14"/>
    </sheetView>
  </sheetViews>
  <sheetFormatPr defaultRowHeight="14.4" x14ac:dyDescent="0.3"/>
  <cols>
    <col min="2" max="2" width="15.109375" customWidth="1"/>
    <col min="3" max="3" width="9.77734375" customWidth="1"/>
  </cols>
  <sheetData>
    <row r="1" spans="1:10" x14ac:dyDescent="0.3">
      <c r="A1" s="21" t="s">
        <v>113</v>
      </c>
      <c r="B1" s="21"/>
      <c r="C1" s="21"/>
      <c r="D1" s="21"/>
      <c r="E1" s="21"/>
      <c r="F1" s="21"/>
      <c r="G1" s="21"/>
      <c r="H1" s="21"/>
    </row>
    <row r="2" spans="1:10" x14ac:dyDescent="0.3">
      <c r="A2" s="21" t="s">
        <v>112</v>
      </c>
      <c r="B2" s="21"/>
      <c r="C2" s="21"/>
      <c r="D2" s="21"/>
      <c r="E2" s="21"/>
      <c r="F2" s="21"/>
      <c r="G2" s="21"/>
      <c r="H2" s="21"/>
    </row>
    <row r="3" spans="1:10" ht="21" x14ac:dyDescent="0.4">
      <c r="E3" s="5"/>
      <c r="F3" s="5"/>
      <c r="G3" s="5"/>
      <c r="H3" s="5"/>
      <c r="I3" s="5"/>
      <c r="J3" s="5"/>
    </row>
    <row r="4" spans="1:10" ht="21" x14ac:dyDescent="0.4">
      <c r="B4" s="10" t="s">
        <v>21</v>
      </c>
      <c r="C4" s="5"/>
      <c r="D4" s="5"/>
      <c r="E4" s="5"/>
      <c r="F4" s="5"/>
      <c r="G4" s="5"/>
      <c r="H4" s="5"/>
      <c r="I4" s="5"/>
      <c r="J4" s="5"/>
    </row>
    <row r="5" spans="1:10" ht="21" x14ac:dyDescent="0.4">
      <c r="B5" s="11" t="s">
        <v>17</v>
      </c>
      <c r="C5" s="5"/>
      <c r="D5" s="5"/>
      <c r="E5" s="5"/>
      <c r="F5" s="5"/>
      <c r="G5" s="5"/>
      <c r="H5" s="5"/>
      <c r="I5" s="5"/>
      <c r="J5" s="5"/>
    </row>
    <row r="6" spans="1:10" ht="21" x14ac:dyDescent="0.4">
      <c r="B6" s="28" t="s">
        <v>18</v>
      </c>
      <c r="C6" s="29"/>
      <c r="D6" s="29"/>
      <c r="E6" s="29"/>
      <c r="F6" s="29"/>
      <c r="G6" s="30"/>
      <c r="H6" s="5"/>
      <c r="I6" s="5"/>
      <c r="J6" s="5"/>
    </row>
    <row r="7" spans="1:10" ht="21" x14ac:dyDescent="0.4">
      <c r="B7" s="31" t="s">
        <v>19</v>
      </c>
      <c r="C7" s="27"/>
      <c r="D7" s="27"/>
      <c r="E7" s="27"/>
      <c r="F7" s="27"/>
      <c r="G7" s="32"/>
      <c r="H7" s="5"/>
      <c r="I7" s="5"/>
      <c r="J7" s="5"/>
    </row>
    <row r="8" spans="1:10" ht="21" x14ac:dyDescent="0.4">
      <c r="B8" s="11"/>
      <c r="C8" s="5"/>
      <c r="D8" s="5"/>
      <c r="E8" s="5"/>
      <c r="F8" s="5"/>
      <c r="G8" s="5"/>
      <c r="H8" s="5"/>
      <c r="I8" s="5"/>
      <c r="J8" s="5"/>
    </row>
    <row r="9" spans="1:10" ht="21" x14ac:dyDescent="0.4">
      <c r="B9" s="13" t="s">
        <v>120</v>
      </c>
      <c r="C9" s="13" t="s">
        <v>26</v>
      </c>
      <c r="D9" s="5"/>
      <c r="E9" s="5"/>
      <c r="F9" s="5"/>
      <c r="G9" s="5"/>
      <c r="H9" s="5"/>
      <c r="I9" s="5"/>
      <c r="J9" s="5"/>
    </row>
    <row r="10" spans="1:10" ht="21" x14ac:dyDescent="0.4">
      <c r="B10" s="12" t="s">
        <v>121</v>
      </c>
      <c r="C10" s="33">
        <v>100</v>
      </c>
      <c r="I10" s="5"/>
      <c r="J10" s="5"/>
    </row>
    <row r="11" spans="1:10" ht="21" x14ac:dyDescent="0.4">
      <c r="B11" s="12" t="s">
        <v>122</v>
      </c>
      <c r="C11" s="33">
        <v>80</v>
      </c>
      <c r="I11" s="5"/>
      <c r="J11" s="5"/>
    </row>
    <row r="12" spans="1:10" ht="21" x14ac:dyDescent="0.4">
      <c r="B12" s="12" t="s">
        <v>123</v>
      </c>
      <c r="C12" s="33">
        <v>60</v>
      </c>
      <c r="I12" s="5"/>
      <c r="J12" s="5"/>
    </row>
    <row r="13" spans="1:10" ht="21" x14ac:dyDescent="0.4">
      <c r="B13" s="12" t="s">
        <v>124</v>
      </c>
      <c r="C13" s="33">
        <v>40</v>
      </c>
      <c r="I13" s="5"/>
      <c r="J13" s="5"/>
    </row>
    <row r="14" spans="1:10" ht="21" x14ac:dyDescent="0.4">
      <c r="B14" s="11"/>
      <c r="C14" s="5"/>
      <c r="D14" s="5"/>
      <c r="E14" s="5"/>
      <c r="F14" s="5"/>
      <c r="G14" s="5"/>
      <c r="H14" s="5"/>
      <c r="I14" s="5"/>
      <c r="J14" s="5"/>
    </row>
    <row r="15" spans="1:10" ht="21" x14ac:dyDescent="0.4">
      <c r="B15" s="5"/>
      <c r="C15" s="5"/>
      <c r="D15" s="5"/>
      <c r="E15" s="5"/>
      <c r="F15" s="5"/>
      <c r="G15" s="5"/>
      <c r="H15" s="5"/>
      <c r="I15" s="5"/>
      <c r="J15" s="5"/>
    </row>
    <row r="18" spans="2:8" ht="21" x14ac:dyDescent="0.4">
      <c r="B18" s="10" t="s">
        <v>22</v>
      </c>
      <c r="C18" s="5"/>
      <c r="D18" s="5"/>
      <c r="E18" s="5"/>
      <c r="F18" s="5"/>
      <c r="G18" s="5"/>
      <c r="H18" s="5"/>
    </row>
    <row r="19" spans="2:8" ht="21" x14ac:dyDescent="0.4">
      <c r="B19" s="11"/>
      <c r="C19" s="5"/>
      <c r="D19" s="5"/>
      <c r="E19" s="5"/>
      <c r="F19" s="5"/>
      <c r="G19" s="5"/>
      <c r="H19" s="5"/>
    </row>
    <row r="20" spans="2:8" ht="21" x14ac:dyDescent="0.4">
      <c r="B20" s="12" t="s">
        <v>20</v>
      </c>
      <c r="C20" s="13"/>
      <c r="D20" s="13"/>
      <c r="E20" s="13"/>
      <c r="F20" s="13"/>
      <c r="G20" s="13"/>
      <c r="H20" s="13"/>
    </row>
    <row r="21" spans="2:8" ht="21" x14ac:dyDescent="0.4">
      <c r="B21" s="12" t="s">
        <v>23</v>
      </c>
      <c r="C21" s="13"/>
      <c r="D21" s="13"/>
      <c r="E21" s="13"/>
      <c r="F21" s="13"/>
      <c r="G21" s="13"/>
      <c r="H21" s="13"/>
    </row>
    <row r="24" spans="2:8" ht="18" x14ac:dyDescent="0.35">
      <c r="B24" s="2" t="s">
        <v>125</v>
      </c>
      <c r="C24" s="2" t="s">
        <v>131</v>
      </c>
    </row>
    <row r="25" spans="2:8" ht="18" x14ac:dyDescent="0.35">
      <c r="B25" s="34" t="s">
        <v>126</v>
      </c>
      <c r="C25" s="34">
        <v>10000</v>
      </c>
    </row>
    <row r="26" spans="2:8" ht="18" x14ac:dyDescent="0.35">
      <c r="B26" s="34" t="s">
        <v>127</v>
      </c>
      <c r="C26" s="34">
        <v>5000</v>
      </c>
    </row>
    <row r="27" spans="2:8" ht="18" x14ac:dyDescent="0.35">
      <c r="B27" s="34" t="s">
        <v>128</v>
      </c>
      <c r="C27" s="34">
        <v>2000</v>
      </c>
    </row>
    <row r="28" spans="2:8" ht="18" x14ac:dyDescent="0.35">
      <c r="B28" s="34" t="s">
        <v>129</v>
      </c>
      <c r="C28" s="34">
        <v>1000</v>
      </c>
    </row>
    <row r="29" spans="2:8" ht="18" x14ac:dyDescent="0.35">
      <c r="B29" s="34" t="s">
        <v>130</v>
      </c>
      <c r="C29" s="34">
        <v>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opLeftCell="A28" zoomScale="76" zoomScaleNormal="76" workbookViewId="0">
      <selection activeCell="D47" sqref="D47"/>
    </sheetView>
  </sheetViews>
  <sheetFormatPr defaultRowHeight="14.4" x14ac:dyDescent="0.3"/>
  <cols>
    <col min="3" max="3" width="10.44140625" bestFit="1" customWidth="1"/>
  </cols>
  <sheetData>
    <row r="1" spans="1:16" x14ac:dyDescent="0.3">
      <c r="A1" s="25" t="s">
        <v>114</v>
      </c>
      <c r="B1" s="25"/>
      <c r="C1" s="25"/>
      <c r="D1" s="25"/>
      <c r="E1" s="25"/>
      <c r="F1" s="25"/>
      <c r="G1" s="25"/>
      <c r="H1" s="25"/>
      <c r="I1" s="26"/>
      <c r="J1" s="26"/>
    </row>
    <row r="2" spans="1:16" x14ac:dyDescent="0.3">
      <c r="A2" s="25" t="s">
        <v>112</v>
      </c>
      <c r="B2" s="25"/>
      <c r="C2" s="25"/>
      <c r="D2" s="25"/>
      <c r="E2" s="25"/>
      <c r="F2" s="25"/>
      <c r="G2" s="25"/>
      <c r="H2" s="25"/>
      <c r="I2" s="25"/>
      <c r="J2" s="26"/>
    </row>
    <row r="4" spans="1:16" ht="18" x14ac:dyDescent="0.35">
      <c r="C4" s="3" t="s">
        <v>0</v>
      </c>
      <c r="D4" s="3" t="s">
        <v>1</v>
      </c>
    </row>
    <row r="5" spans="1:16" x14ac:dyDescent="0.3">
      <c r="C5" s="4" t="s">
        <v>2</v>
      </c>
      <c r="D5" s="4">
        <v>97</v>
      </c>
    </row>
    <row r="6" spans="1:16" x14ac:dyDescent="0.3">
      <c r="C6" s="4" t="s">
        <v>3</v>
      </c>
      <c r="D6" s="4">
        <v>85</v>
      </c>
    </row>
    <row r="7" spans="1:16" x14ac:dyDescent="0.3">
      <c r="C7" s="4" t="s">
        <v>4</v>
      </c>
      <c r="D7" s="4">
        <v>52</v>
      </c>
    </row>
    <row r="8" spans="1:16" x14ac:dyDescent="0.3">
      <c r="C8" s="4" t="s">
        <v>5</v>
      </c>
      <c r="D8" s="4">
        <v>60</v>
      </c>
    </row>
    <row r="9" spans="1:16" x14ac:dyDescent="0.3">
      <c r="C9" s="4" t="s">
        <v>6</v>
      </c>
      <c r="D9" s="4">
        <v>77</v>
      </c>
    </row>
    <row r="10" spans="1:16" x14ac:dyDescent="0.3">
      <c r="C10" s="4" t="s">
        <v>7</v>
      </c>
      <c r="D10" s="4">
        <v>45</v>
      </c>
    </row>
    <row r="11" spans="1:16" ht="21" x14ac:dyDescent="0.4">
      <c r="C11" s="4" t="s">
        <v>8</v>
      </c>
      <c r="D11" s="4">
        <v>85</v>
      </c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3">
      <c r="C12" s="4" t="s">
        <v>9</v>
      </c>
      <c r="D12" s="4">
        <v>100</v>
      </c>
    </row>
    <row r="13" spans="1:16" ht="21" x14ac:dyDescent="0.4">
      <c r="C13" s="4" t="s">
        <v>10</v>
      </c>
      <c r="D13" s="4">
        <v>74</v>
      </c>
      <c r="G13" s="5"/>
      <c r="H13" s="5"/>
      <c r="I13" s="5"/>
      <c r="J13" s="5"/>
      <c r="K13" s="5"/>
      <c r="L13" s="5"/>
      <c r="M13" s="5"/>
      <c r="N13" s="5"/>
      <c r="O13" s="5"/>
    </row>
    <row r="14" spans="1:16" x14ac:dyDescent="0.3">
      <c r="C14" s="4" t="s">
        <v>11</v>
      </c>
      <c r="D14" s="4">
        <v>55</v>
      </c>
    </row>
    <row r="15" spans="1:16" ht="21" x14ac:dyDescent="0.4">
      <c r="C15" s="4" t="s">
        <v>12</v>
      </c>
      <c r="D15" s="4">
        <v>25</v>
      </c>
      <c r="G15" s="5"/>
    </row>
    <row r="16" spans="1:16" ht="21" x14ac:dyDescent="0.4">
      <c r="C16" s="4" t="s">
        <v>13</v>
      </c>
      <c r="D16" s="4">
        <v>90</v>
      </c>
      <c r="G16" s="5"/>
    </row>
    <row r="17" spans="3:16" x14ac:dyDescent="0.3">
      <c r="C17" s="4" t="s">
        <v>14</v>
      </c>
      <c r="D17" s="4">
        <v>88</v>
      </c>
    </row>
    <row r="18" spans="3:16" ht="21" x14ac:dyDescent="0.4">
      <c r="G18" s="6"/>
      <c r="H18" s="6"/>
      <c r="I18" s="6"/>
      <c r="J18" s="6"/>
      <c r="K18" s="6"/>
      <c r="L18" s="6"/>
      <c r="M18" s="6"/>
      <c r="N18" s="6"/>
      <c r="O18" s="6"/>
      <c r="P18" s="6"/>
    </row>
    <row r="20" spans="3:16" ht="18" x14ac:dyDescent="0.35">
      <c r="C20" s="3" t="s">
        <v>0</v>
      </c>
      <c r="D20" s="3" t="s">
        <v>1</v>
      </c>
    </row>
    <row r="21" spans="3:16" x14ac:dyDescent="0.3">
      <c r="C21" s="4" t="s">
        <v>9</v>
      </c>
      <c r="D21" s="4">
        <v>100</v>
      </c>
    </row>
    <row r="22" spans="3:16" x14ac:dyDescent="0.3">
      <c r="C22" s="4" t="s">
        <v>2</v>
      </c>
      <c r="D22" s="4">
        <v>97</v>
      </c>
    </row>
    <row r="23" spans="3:16" x14ac:dyDescent="0.3">
      <c r="C23" s="4" t="s">
        <v>13</v>
      </c>
      <c r="D23" s="4">
        <v>90</v>
      </c>
    </row>
    <row r="24" spans="3:16" x14ac:dyDescent="0.3">
      <c r="C24" s="4" t="s">
        <v>14</v>
      </c>
      <c r="D24" s="4">
        <v>88</v>
      </c>
    </row>
    <row r="25" spans="3:16" x14ac:dyDescent="0.3">
      <c r="C25" s="4" t="s">
        <v>3</v>
      </c>
      <c r="D25" s="4">
        <v>85</v>
      </c>
    </row>
    <row r="26" spans="3:16" x14ac:dyDescent="0.3">
      <c r="C26" s="4" t="s">
        <v>8</v>
      </c>
      <c r="D26" s="4">
        <v>85</v>
      </c>
    </row>
    <row r="27" spans="3:16" x14ac:dyDescent="0.3">
      <c r="C27" s="4" t="s">
        <v>6</v>
      </c>
      <c r="D27" s="4">
        <v>77</v>
      </c>
    </row>
    <row r="28" spans="3:16" x14ac:dyDescent="0.3">
      <c r="C28" s="4" t="s">
        <v>10</v>
      </c>
      <c r="D28" s="4">
        <v>74</v>
      </c>
    </row>
    <row r="29" spans="3:16" x14ac:dyDescent="0.3">
      <c r="C29" s="4" t="s">
        <v>5</v>
      </c>
      <c r="D29" s="4">
        <v>60</v>
      </c>
    </row>
    <row r="30" spans="3:16" x14ac:dyDescent="0.3">
      <c r="C30" s="4" t="s">
        <v>11</v>
      </c>
      <c r="D30" s="4">
        <v>55</v>
      </c>
    </row>
    <row r="31" spans="3:16" x14ac:dyDescent="0.3">
      <c r="C31" s="4" t="s">
        <v>4</v>
      </c>
      <c r="D31" s="4">
        <v>52</v>
      </c>
    </row>
    <row r="32" spans="3:16" x14ac:dyDescent="0.3">
      <c r="C32" s="4" t="s">
        <v>7</v>
      </c>
      <c r="D32" s="4">
        <v>45</v>
      </c>
    </row>
    <row r="33" spans="3:4" x14ac:dyDescent="0.3">
      <c r="C33" s="4" t="s">
        <v>12</v>
      </c>
      <c r="D33" s="4">
        <v>25</v>
      </c>
    </row>
    <row r="37" spans="3:4" ht="18" x14ac:dyDescent="0.35">
      <c r="C37" s="3" t="s">
        <v>0</v>
      </c>
      <c r="D37" s="3" t="s">
        <v>1</v>
      </c>
    </row>
    <row r="38" spans="3:4" x14ac:dyDescent="0.3">
      <c r="C38" s="4" t="s">
        <v>9</v>
      </c>
      <c r="D38" s="4">
        <v>100</v>
      </c>
    </row>
    <row r="39" spans="3:4" x14ac:dyDescent="0.3">
      <c r="C39" s="4" t="s">
        <v>2</v>
      </c>
      <c r="D39" s="4">
        <v>97</v>
      </c>
    </row>
    <row r="40" spans="3:4" x14ac:dyDescent="0.3">
      <c r="C40" s="4" t="s">
        <v>13</v>
      </c>
      <c r="D40" s="4">
        <v>90</v>
      </c>
    </row>
    <row r="41" spans="3:4" x14ac:dyDescent="0.3">
      <c r="C41" s="4" t="s">
        <v>14</v>
      </c>
      <c r="D41" s="4">
        <v>88</v>
      </c>
    </row>
    <row r="42" spans="3:4" x14ac:dyDescent="0.3">
      <c r="C42" s="4" t="s">
        <v>3</v>
      </c>
      <c r="D42" s="4">
        <v>85</v>
      </c>
    </row>
    <row r="43" spans="3:4" x14ac:dyDescent="0.3">
      <c r="C43" s="4" t="s">
        <v>8</v>
      </c>
      <c r="D43" s="4">
        <v>85</v>
      </c>
    </row>
    <row r="44" spans="3:4" x14ac:dyDescent="0.3">
      <c r="C44" s="4" t="s">
        <v>6</v>
      </c>
      <c r="D44" s="4">
        <v>77</v>
      </c>
    </row>
    <row r="45" spans="3:4" x14ac:dyDescent="0.3">
      <c r="C45" s="4" t="s">
        <v>10</v>
      </c>
      <c r="D45" s="4">
        <v>74</v>
      </c>
    </row>
    <row r="51" spans="3:4" ht="18" x14ac:dyDescent="0.35">
      <c r="C51" s="3" t="s">
        <v>0</v>
      </c>
      <c r="D51" s="3" t="s">
        <v>1</v>
      </c>
    </row>
    <row r="52" spans="3:4" x14ac:dyDescent="0.3">
      <c r="C52" s="4" t="s">
        <v>5</v>
      </c>
      <c r="D52" s="4">
        <v>60</v>
      </c>
    </row>
    <row r="53" spans="3:4" x14ac:dyDescent="0.3">
      <c r="C53" s="4" t="s">
        <v>11</v>
      </c>
      <c r="D53" s="4">
        <v>55</v>
      </c>
    </row>
    <row r="54" spans="3:4" x14ac:dyDescent="0.3">
      <c r="C54" s="4" t="s">
        <v>4</v>
      </c>
      <c r="D54" s="4">
        <v>52</v>
      </c>
    </row>
    <row r="55" spans="3:4" x14ac:dyDescent="0.3">
      <c r="C55" s="4" t="s">
        <v>7</v>
      </c>
      <c r="D55" s="4">
        <v>45</v>
      </c>
    </row>
    <row r="56" spans="3:4" x14ac:dyDescent="0.3">
      <c r="C56" s="4" t="s">
        <v>12</v>
      </c>
      <c r="D56" s="4">
        <v>25</v>
      </c>
    </row>
  </sheetData>
  <sortState xmlns:xlrd2="http://schemas.microsoft.com/office/spreadsheetml/2017/richdata2" ref="C21:D33">
    <sortCondition descending="1" ref="D21:D33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topLeftCell="A19" zoomScale="94" zoomScaleNormal="94" workbookViewId="0">
      <selection activeCell="H36" sqref="H36"/>
    </sheetView>
  </sheetViews>
  <sheetFormatPr defaultRowHeight="14.4" x14ac:dyDescent="0.3"/>
  <cols>
    <col min="2" max="2" width="16" bestFit="1" customWidth="1"/>
    <col min="3" max="3" width="14.77734375" customWidth="1"/>
  </cols>
  <sheetData>
    <row r="1" spans="1:10" x14ac:dyDescent="0.3">
      <c r="A1" s="25" t="s">
        <v>115</v>
      </c>
      <c r="B1" s="25"/>
      <c r="C1" s="25"/>
      <c r="D1" s="25"/>
      <c r="E1" s="25"/>
      <c r="F1" s="25"/>
      <c r="G1" s="25"/>
      <c r="H1" s="25"/>
      <c r="I1" s="26"/>
      <c r="J1" s="26"/>
    </row>
    <row r="2" spans="1:10" x14ac:dyDescent="0.3">
      <c r="A2" s="25" t="s">
        <v>112</v>
      </c>
      <c r="B2" s="25"/>
      <c r="C2" s="25"/>
      <c r="D2" s="25"/>
      <c r="E2" s="25"/>
      <c r="F2" s="25"/>
      <c r="G2" s="25"/>
      <c r="H2" s="25"/>
      <c r="I2" s="25"/>
      <c r="J2" s="26"/>
    </row>
    <row r="3" spans="1:10" x14ac:dyDescent="0.3">
      <c r="A3" s="14" t="s">
        <v>32</v>
      </c>
      <c r="B3" s="15"/>
      <c r="C3" s="15"/>
      <c r="D3" s="15"/>
    </row>
    <row r="4" spans="1:10" ht="18" x14ac:dyDescent="0.35">
      <c r="A4" s="15"/>
      <c r="B4" s="16" t="s">
        <v>24</v>
      </c>
      <c r="C4" s="16" t="s">
        <v>25</v>
      </c>
      <c r="D4" s="16" t="s">
        <v>26</v>
      </c>
    </row>
    <row r="5" spans="1:10" ht="18" x14ac:dyDescent="0.35">
      <c r="A5" s="15"/>
      <c r="B5" s="16" t="s">
        <v>27</v>
      </c>
      <c r="C5" s="16">
        <v>25000</v>
      </c>
      <c r="D5" s="16">
        <v>30000</v>
      </c>
    </row>
    <row r="6" spans="1:10" ht="18" x14ac:dyDescent="0.35">
      <c r="A6" s="15"/>
      <c r="B6" s="16" t="s">
        <v>28</v>
      </c>
      <c r="C6" s="16">
        <v>40000</v>
      </c>
      <c r="D6" s="16">
        <v>50000</v>
      </c>
    </row>
    <row r="7" spans="1:10" ht="18" x14ac:dyDescent="0.35">
      <c r="A7" s="15"/>
      <c r="B7" s="16" t="s">
        <v>29</v>
      </c>
      <c r="C7" s="16">
        <v>35000</v>
      </c>
      <c r="D7" s="16">
        <v>40000</v>
      </c>
    </row>
    <row r="8" spans="1:10" ht="18" x14ac:dyDescent="0.35">
      <c r="A8" s="15"/>
      <c r="B8" s="16" t="s">
        <v>30</v>
      </c>
      <c r="C8" s="16">
        <v>55000</v>
      </c>
      <c r="D8" s="16">
        <v>62000</v>
      </c>
    </row>
    <row r="9" spans="1:10" ht="18" x14ac:dyDescent="0.35">
      <c r="A9" s="15"/>
      <c r="B9" s="16" t="s">
        <v>31</v>
      </c>
      <c r="C9" s="16">
        <v>20000</v>
      </c>
      <c r="D9" s="16">
        <v>25000</v>
      </c>
    </row>
    <row r="19" spans="1:6" x14ac:dyDescent="0.3">
      <c r="A19" s="14" t="s">
        <v>33</v>
      </c>
    </row>
    <row r="20" spans="1:6" ht="18" x14ac:dyDescent="0.35">
      <c r="B20" s="8" t="s">
        <v>34</v>
      </c>
      <c r="C20" s="7"/>
      <c r="D20" s="7"/>
      <c r="E20" s="7"/>
      <c r="F20" s="7"/>
    </row>
    <row r="21" spans="1:6" ht="18" x14ac:dyDescent="0.35">
      <c r="B21" s="9"/>
      <c r="C21" s="7"/>
      <c r="D21" s="7"/>
      <c r="E21" s="7"/>
      <c r="F21" s="7"/>
    </row>
    <row r="22" spans="1:6" ht="18" x14ac:dyDescent="0.35">
      <c r="B22" s="9" t="s">
        <v>35</v>
      </c>
      <c r="C22" s="7"/>
      <c r="D22" s="7"/>
      <c r="E22" s="7"/>
      <c r="F22" s="7"/>
    </row>
    <row r="23" spans="1:6" ht="18" x14ac:dyDescent="0.35">
      <c r="B23" s="9" t="s">
        <v>36</v>
      </c>
      <c r="C23" s="7"/>
      <c r="D23" s="7"/>
      <c r="E23" s="7"/>
      <c r="F23" s="7"/>
    </row>
    <row r="25" spans="1:6" ht="18" x14ac:dyDescent="0.35">
      <c r="B25" s="35" t="s">
        <v>132</v>
      </c>
      <c r="C25" s="34" t="s">
        <v>119</v>
      </c>
    </row>
    <row r="26" spans="1:6" ht="18" x14ac:dyDescent="0.3">
      <c r="B26" s="35" t="s">
        <v>133</v>
      </c>
      <c r="C26" s="1">
        <v>30</v>
      </c>
    </row>
    <row r="27" spans="1:6" ht="18" x14ac:dyDescent="0.3">
      <c r="B27" s="35" t="s">
        <v>134</v>
      </c>
      <c r="C27" s="1">
        <v>32</v>
      </c>
    </row>
    <row r="28" spans="1:6" ht="18" x14ac:dyDescent="0.3">
      <c r="B28" s="35" t="s">
        <v>135</v>
      </c>
      <c r="C28" s="1">
        <v>34</v>
      </c>
    </row>
    <row r="29" spans="1:6" ht="18" x14ac:dyDescent="0.3">
      <c r="B29" s="35" t="s">
        <v>136</v>
      </c>
      <c r="C29" s="1">
        <v>33</v>
      </c>
    </row>
    <row r="30" spans="1:6" ht="18" x14ac:dyDescent="0.3">
      <c r="B30" s="35" t="s">
        <v>137</v>
      </c>
      <c r="C30" s="1">
        <v>35</v>
      </c>
    </row>
    <row r="31" spans="1:6" ht="18" x14ac:dyDescent="0.3">
      <c r="B31" s="35" t="s">
        <v>138</v>
      </c>
      <c r="C31" s="1">
        <v>31</v>
      </c>
    </row>
    <row r="32" spans="1:6" ht="18" x14ac:dyDescent="0.3">
      <c r="B32" s="35" t="s">
        <v>139</v>
      </c>
      <c r="C32" s="1">
        <v>30</v>
      </c>
    </row>
  </sheetData>
  <phoneticPr fontId="1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"/>
  <sheetViews>
    <sheetView topLeftCell="A14" workbookViewId="0">
      <selection activeCell="M12" sqref="M12"/>
    </sheetView>
  </sheetViews>
  <sheetFormatPr defaultRowHeight="14.4" x14ac:dyDescent="0.3"/>
  <cols>
    <col min="2" max="2" width="11.88671875" customWidth="1"/>
    <col min="3" max="3" width="13.33203125" customWidth="1"/>
  </cols>
  <sheetData>
    <row r="1" spans="1:10" x14ac:dyDescent="0.3">
      <c r="A1" s="25" t="s">
        <v>116</v>
      </c>
      <c r="B1" s="25"/>
      <c r="C1" s="25"/>
      <c r="D1" s="25"/>
      <c r="E1" s="25"/>
      <c r="F1" s="25"/>
      <c r="G1" s="25"/>
      <c r="H1" s="25"/>
      <c r="I1" s="26"/>
      <c r="J1" s="26"/>
    </row>
    <row r="2" spans="1:10" x14ac:dyDescent="0.3">
      <c r="A2" s="25" t="s">
        <v>112</v>
      </c>
      <c r="B2" s="25"/>
      <c r="C2" s="25"/>
      <c r="D2" s="25"/>
      <c r="E2" s="25"/>
      <c r="F2" s="25"/>
      <c r="G2" s="25"/>
      <c r="H2" s="25"/>
      <c r="I2" s="25"/>
      <c r="J2" s="26"/>
    </row>
    <row r="3" spans="1:10" ht="21" x14ac:dyDescent="0.4">
      <c r="B3" s="17" t="s">
        <v>39</v>
      </c>
      <c r="C3" s="5"/>
      <c r="D3" s="5"/>
      <c r="E3" s="5"/>
      <c r="F3" s="5"/>
      <c r="G3" s="5"/>
      <c r="H3" s="5"/>
    </row>
    <row r="4" spans="1:10" ht="21" x14ac:dyDescent="0.4">
      <c r="B4" s="11"/>
      <c r="C4" s="5"/>
      <c r="D4" s="5"/>
      <c r="E4" s="5"/>
      <c r="F4" s="5"/>
      <c r="G4" s="5"/>
      <c r="H4" s="5"/>
    </row>
    <row r="5" spans="1:10" ht="21" x14ac:dyDescent="0.4">
      <c r="B5" s="11" t="s">
        <v>37</v>
      </c>
      <c r="C5" s="5"/>
      <c r="D5" s="5"/>
      <c r="E5" s="5"/>
      <c r="F5" s="5"/>
      <c r="G5" s="5"/>
      <c r="H5" s="5"/>
    </row>
    <row r="6" spans="1:10" ht="21" x14ac:dyDescent="0.4">
      <c r="B6" s="11" t="s">
        <v>38</v>
      </c>
      <c r="C6" s="5"/>
      <c r="D6" s="5"/>
      <c r="E6" s="5"/>
      <c r="F6" s="5"/>
      <c r="G6" s="5"/>
      <c r="H6" s="5"/>
    </row>
    <row r="7" spans="1:10" ht="21" x14ac:dyDescent="0.4">
      <c r="B7" s="11"/>
      <c r="C7" s="5"/>
      <c r="D7" s="5"/>
      <c r="E7" s="5"/>
      <c r="F7" s="5"/>
      <c r="G7" s="5"/>
      <c r="H7" s="5"/>
    </row>
    <row r="8" spans="1:10" ht="21" x14ac:dyDescent="0.4">
      <c r="B8" s="12" t="s">
        <v>140</v>
      </c>
      <c r="C8" s="13" t="s">
        <v>141</v>
      </c>
    </row>
    <row r="9" spans="1:10" ht="21" x14ac:dyDescent="0.3">
      <c r="B9" s="12" t="s">
        <v>142</v>
      </c>
      <c r="C9" s="36">
        <v>0.5</v>
      </c>
    </row>
    <row r="10" spans="1:10" ht="21" x14ac:dyDescent="0.3">
      <c r="B10" s="12" t="s">
        <v>143</v>
      </c>
      <c r="C10" s="36">
        <v>0.1</v>
      </c>
    </row>
    <row r="11" spans="1:10" ht="21" x14ac:dyDescent="0.3">
      <c r="B11" s="12" t="s">
        <v>144</v>
      </c>
      <c r="C11" s="36">
        <v>0.3</v>
      </c>
    </row>
    <row r="12" spans="1:10" ht="21" x14ac:dyDescent="0.3">
      <c r="B12" s="12" t="s">
        <v>145</v>
      </c>
      <c r="C12" s="36">
        <v>0.1</v>
      </c>
    </row>
    <row r="14" spans="1:10" ht="21" x14ac:dyDescent="0.4">
      <c r="B14" s="17" t="s">
        <v>109</v>
      </c>
      <c r="C14" s="5"/>
      <c r="D14" s="5"/>
      <c r="E14" s="5"/>
      <c r="F14" s="5"/>
      <c r="G14" s="5"/>
    </row>
    <row r="15" spans="1:10" ht="21" x14ac:dyDescent="0.4">
      <c r="B15" s="11"/>
      <c r="C15" s="5"/>
      <c r="D15" s="5"/>
      <c r="E15" s="5"/>
      <c r="F15" s="5"/>
      <c r="G15" s="5"/>
    </row>
    <row r="16" spans="1:10" ht="21" x14ac:dyDescent="0.4">
      <c r="B16" s="11" t="s">
        <v>40</v>
      </c>
      <c r="C16" s="5"/>
      <c r="D16" s="5"/>
      <c r="E16" s="5"/>
      <c r="F16" s="5"/>
      <c r="G16" s="5"/>
    </row>
    <row r="17" spans="2:7" ht="21" x14ac:dyDescent="0.4">
      <c r="B17" s="11" t="s">
        <v>41</v>
      </c>
      <c r="C17" s="5"/>
      <c r="D17" s="5"/>
      <c r="E17" s="5"/>
      <c r="F17" s="5"/>
      <c r="G17" s="5"/>
    </row>
    <row r="20" spans="2:7" x14ac:dyDescent="0.3">
      <c r="B20" s="37" t="s">
        <v>150</v>
      </c>
      <c r="C20" s="37" t="s">
        <v>151</v>
      </c>
    </row>
    <row r="21" spans="2:7" x14ac:dyDescent="0.3">
      <c r="B21" s="38" t="s">
        <v>146</v>
      </c>
      <c r="C21" s="39">
        <v>100000</v>
      </c>
    </row>
    <row r="22" spans="2:7" x14ac:dyDescent="0.3">
      <c r="B22" s="38" t="s">
        <v>147</v>
      </c>
      <c r="C22" s="39">
        <v>150000</v>
      </c>
    </row>
    <row r="23" spans="2:7" x14ac:dyDescent="0.3">
      <c r="B23" s="38" t="s">
        <v>148</v>
      </c>
      <c r="C23" s="39">
        <v>200000</v>
      </c>
    </row>
    <row r="24" spans="2:7" x14ac:dyDescent="0.3">
      <c r="B24" s="38" t="s">
        <v>149</v>
      </c>
      <c r="C24" s="39">
        <v>50000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34"/>
  <sheetViews>
    <sheetView zoomScale="69" zoomScaleNormal="69" workbookViewId="0">
      <selection activeCell="B30" sqref="B30:G34"/>
    </sheetView>
  </sheetViews>
  <sheetFormatPr defaultRowHeight="14.4" x14ac:dyDescent="0.3"/>
  <cols>
    <col min="4" max="4" width="20.109375" bestFit="1" customWidth="1"/>
    <col min="5" max="5" width="13.33203125" bestFit="1" customWidth="1"/>
    <col min="6" max="6" width="18.88671875" bestFit="1" customWidth="1"/>
  </cols>
  <sheetData>
    <row r="1" spans="2:11" x14ac:dyDescent="0.3">
      <c r="B1" s="25" t="s">
        <v>117</v>
      </c>
      <c r="C1" s="25"/>
      <c r="D1" s="25"/>
      <c r="E1" s="25"/>
      <c r="F1" s="25"/>
      <c r="G1" s="25"/>
      <c r="H1" s="25"/>
      <c r="I1" s="25"/>
      <c r="J1" s="26"/>
      <c r="K1" s="26"/>
    </row>
    <row r="2" spans="2:11" x14ac:dyDescent="0.3">
      <c r="B2" s="25" t="s">
        <v>112</v>
      </c>
      <c r="C2" s="25"/>
      <c r="D2" s="25"/>
      <c r="E2" s="25"/>
      <c r="F2" s="25"/>
      <c r="G2" s="25"/>
      <c r="H2" s="25"/>
      <c r="I2" s="25"/>
      <c r="J2" s="25"/>
      <c r="K2" s="26"/>
    </row>
    <row r="3" spans="2:11" ht="21" x14ac:dyDescent="0.4">
      <c r="B3" s="14" t="s">
        <v>32</v>
      </c>
      <c r="E3" s="10" t="s">
        <v>42</v>
      </c>
    </row>
    <row r="5" spans="2:11" ht="18" x14ac:dyDescent="0.35">
      <c r="C5" s="3" t="s">
        <v>43</v>
      </c>
      <c r="D5" s="3" t="s">
        <v>44</v>
      </c>
      <c r="E5" s="3" t="s">
        <v>45</v>
      </c>
      <c r="F5" s="3" t="s">
        <v>46</v>
      </c>
    </row>
    <row r="6" spans="2:11" x14ac:dyDescent="0.3">
      <c r="C6" s="4" t="s">
        <v>47</v>
      </c>
      <c r="D6" s="4">
        <v>10</v>
      </c>
      <c r="E6" s="4">
        <v>18</v>
      </c>
      <c r="F6" s="4">
        <v>12</v>
      </c>
    </row>
    <row r="7" spans="2:11" x14ac:dyDescent="0.3">
      <c r="C7" s="4" t="s">
        <v>48</v>
      </c>
      <c r="D7" s="4">
        <v>12</v>
      </c>
      <c r="E7" s="4">
        <v>21</v>
      </c>
      <c r="F7" s="4">
        <v>5</v>
      </c>
    </row>
    <row r="8" spans="2:11" x14ac:dyDescent="0.3">
      <c r="C8" s="4" t="s">
        <v>49</v>
      </c>
      <c r="D8" s="4">
        <v>8</v>
      </c>
      <c r="E8" s="4">
        <v>12</v>
      </c>
      <c r="F8" s="4">
        <v>13</v>
      </c>
    </row>
    <row r="9" spans="2:11" x14ac:dyDescent="0.3">
      <c r="C9" s="4" t="s">
        <v>50</v>
      </c>
      <c r="D9" s="4">
        <v>15</v>
      </c>
      <c r="E9" s="4">
        <v>9</v>
      </c>
      <c r="F9" s="4">
        <v>12</v>
      </c>
    </row>
    <row r="10" spans="2:11" x14ac:dyDescent="0.3">
      <c r="C10" s="4" t="s">
        <v>51</v>
      </c>
      <c r="D10" s="4">
        <v>20</v>
      </c>
      <c r="E10" s="4">
        <v>14</v>
      </c>
      <c r="F10" s="4">
        <v>16</v>
      </c>
    </row>
    <row r="11" spans="2:11" x14ac:dyDescent="0.3">
      <c r="C11" s="4" t="s">
        <v>52</v>
      </c>
      <c r="D11" s="4">
        <v>25</v>
      </c>
      <c r="E11" s="4">
        <v>12</v>
      </c>
      <c r="F11" s="4">
        <v>8</v>
      </c>
    </row>
    <row r="12" spans="2:11" x14ac:dyDescent="0.3">
      <c r="C12" s="4" t="s">
        <v>53</v>
      </c>
      <c r="D12" s="4">
        <v>18</v>
      </c>
      <c r="E12" s="4">
        <v>12</v>
      </c>
      <c r="F12" s="4">
        <v>10</v>
      </c>
    </row>
    <row r="14" spans="2:11" ht="21" x14ac:dyDescent="0.4">
      <c r="D14" s="5"/>
      <c r="E14" s="5"/>
      <c r="F14" s="5"/>
    </row>
    <row r="17" spans="2:10" ht="21" x14ac:dyDescent="0.4">
      <c r="H17" s="5"/>
      <c r="I17" s="5"/>
      <c r="J17" s="5"/>
    </row>
    <row r="18" spans="2:10" ht="21" x14ac:dyDescent="0.4">
      <c r="H18" s="5"/>
      <c r="I18" s="5"/>
      <c r="J18" s="5"/>
    </row>
    <row r="19" spans="2:10" ht="21" x14ac:dyDescent="0.4">
      <c r="H19" s="5"/>
      <c r="I19" s="5"/>
      <c r="J19" s="5"/>
    </row>
    <row r="20" spans="2:10" ht="21" x14ac:dyDescent="0.4">
      <c r="H20" s="5"/>
      <c r="I20" s="5"/>
      <c r="J20" s="5"/>
    </row>
    <row r="21" spans="2:10" ht="21" x14ac:dyDescent="0.4">
      <c r="H21" s="5"/>
      <c r="I21" s="5"/>
      <c r="J21" s="5"/>
    </row>
    <row r="30" spans="2:10" ht="21" x14ac:dyDescent="0.4">
      <c r="B30" s="14" t="s">
        <v>33</v>
      </c>
      <c r="C30" s="17" t="s">
        <v>108</v>
      </c>
      <c r="D30" s="5"/>
      <c r="E30" s="5"/>
      <c r="F30" s="5"/>
      <c r="G30" s="5"/>
    </row>
    <row r="31" spans="2:10" ht="21" x14ac:dyDescent="0.4">
      <c r="C31" s="11"/>
      <c r="D31" s="5"/>
      <c r="E31" s="5"/>
      <c r="F31" s="5"/>
      <c r="G31" s="5"/>
    </row>
    <row r="32" spans="2:10" ht="21" x14ac:dyDescent="0.4">
      <c r="C32" s="11" t="s">
        <v>54</v>
      </c>
      <c r="D32" s="5"/>
      <c r="E32" s="5"/>
      <c r="F32" s="5"/>
      <c r="G32" s="5"/>
    </row>
    <row r="33" spans="3:7" ht="21" x14ac:dyDescent="0.4">
      <c r="C33" s="11" t="s">
        <v>55</v>
      </c>
      <c r="D33" s="5"/>
      <c r="E33" s="5"/>
      <c r="F33" s="5"/>
      <c r="G33" s="5"/>
    </row>
    <row r="34" spans="3:7" ht="21" x14ac:dyDescent="0.4">
      <c r="C34" s="11"/>
      <c r="D34" s="5"/>
      <c r="E34" s="5"/>
      <c r="F34" s="5"/>
      <c r="G34" s="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4"/>
  <sheetViews>
    <sheetView topLeftCell="L4" workbookViewId="0">
      <selection activeCell="R21" sqref="R21"/>
    </sheetView>
  </sheetViews>
  <sheetFormatPr defaultRowHeight="14.4" x14ac:dyDescent="0.3"/>
  <cols>
    <col min="6" max="6" width="9.33203125" bestFit="1" customWidth="1"/>
    <col min="16" max="16" width="10.6640625" customWidth="1"/>
    <col min="17" max="17" width="10.77734375" customWidth="1"/>
  </cols>
  <sheetData>
    <row r="1" spans="1:23" x14ac:dyDescent="0.3">
      <c r="A1" s="25" t="s">
        <v>111</v>
      </c>
      <c r="B1" s="25"/>
      <c r="C1" s="25"/>
      <c r="D1" s="25"/>
      <c r="E1" s="25"/>
      <c r="F1" s="25"/>
      <c r="G1" s="25"/>
      <c r="H1" s="25"/>
      <c r="I1" s="26"/>
      <c r="J1" s="26"/>
    </row>
    <row r="2" spans="1:23" x14ac:dyDescent="0.3">
      <c r="A2" s="25" t="s">
        <v>112</v>
      </c>
      <c r="B2" s="25"/>
      <c r="C2" s="25"/>
      <c r="D2" s="25"/>
      <c r="E2" s="25"/>
      <c r="F2" s="25"/>
      <c r="G2" s="25"/>
      <c r="H2" s="25"/>
      <c r="I2" s="25"/>
      <c r="J2" s="26"/>
    </row>
    <row r="3" spans="1:23" x14ac:dyDescent="0.3">
      <c r="A3" s="21" t="s">
        <v>32</v>
      </c>
    </row>
    <row r="4" spans="1:23" ht="18" x14ac:dyDescent="0.35">
      <c r="A4" s="16" t="s">
        <v>56</v>
      </c>
      <c r="B4" s="16" t="s">
        <v>26</v>
      </c>
      <c r="O4" s="21" t="s">
        <v>33</v>
      </c>
    </row>
    <row r="5" spans="1:23" ht="18" x14ac:dyDescent="0.35">
      <c r="A5" s="4" t="s">
        <v>57</v>
      </c>
      <c r="B5" s="4">
        <v>53</v>
      </c>
      <c r="D5" s="18" t="s">
        <v>77</v>
      </c>
      <c r="E5" s="18" t="s">
        <v>78</v>
      </c>
      <c r="F5" s="18" t="s">
        <v>79</v>
      </c>
      <c r="O5" s="9" t="s">
        <v>110</v>
      </c>
      <c r="P5" s="7"/>
      <c r="Q5" s="7"/>
      <c r="R5" s="7"/>
      <c r="S5" s="7"/>
      <c r="T5" s="7"/>
      <c r="U5" s="7"/>
      <c r="V5" s="7"/>
      <c r="W5" s="7"/>
    </row>
    <row r="6" spans="1:23" ht="18" x14ac:dyDescent="0.35">
      <c r="A6" s="4" t="s">
        <v>58</v>
      </c>
      <c r="B6" s="4">
        <v>72</v>
      </c>
      <c r="D6" s="4" t="s">
        <v>80</v>
      </c>
      <c r="E6" s="4">
        <v>10</v>
      </c>
      <c r="F6" s="4">
        <f>COUNTIFS(B5:B24,"&gt;=0",B5:B24,"&lt;=10")</f>
        <v>2</v>
      </c>
      <c r="O6" s="9" t="s">
        <v>86</v>
      </c>
      <c r="P6" s="7"/>
      <c r="Q6" s="7"/>
      <c r="R6" s="7"/>
      <c r="S6" s="7"/>
      <c r="T6" s="7"/>
      <c r="U6" s="7"/>
      <c r="V6" s="7"/>
      <c r="W6" s="7"/>
    </row>
    <row r="7" spans="1:23" ht="18" x14ac:dyDescent="0.35">
      <c r="A7" s="4" t="s">
        <v>59</v>
      </c>
      <c r="B7" s="4">
        <v>65</v>
      </c>
      <c r="D7" s="19" t="s">
        <v>81</v>
      </c>
      <c r="E7" s="4">
        <v>30</v>
      </c>
      <c r="F7" s="4">
        <f>COUNTIFS(B5:B24,"&gt;=11",B5:B24,"&lt;=30")</f>
        <v>3</v>
      </c>
      <c r="O7" s="9" t="s">
        <v>87</v>
      </c>
      <c r="P7" s="7"/>
      <c r="Q7" s="7"/>
      <c r="R7" s="7"/>
      <c r="S7" s="7"/>
      <c r="T7" s="7"/>
      <c r="U7" s="7"/>
      <c r="V7" s="7"/>
      <c r="W7" s="7"/>
    </row>
    <row r="8" spans="1:23" x14ac:dyDescent="0.3">
      <c r="A8" s="4" t="s">
        <v>60</v>
      </c>
      <c r="B8" s="4">
        <v>32</v>
      </c>
      <c r="D8" s="4" t="s">
        <v>82</v>
      </c>
      <c r="E8" s="4">
        <v>50</v>
      </c>
      <c r="F8" s="4">
        <f>COUNTIFS(B5:B24,"&gt;=31",B5:B24,"&lt;=50")</f>
        <v>4</v>
      </c>
    </row>
    <row r="9" spans="1:23" x14ac:dyDescent="0.3">
      <c r="A9" s="4" t="s">
        <v>61</v>
      </c>
      <c r="B9" s="4">
        <v>15</v>
      </c>
      <c r="D9" s="4" t="s">
        <v>83</v>
      </c>
      <c r="E9" s="4">
        <v>70</v>
      </c>
      <c r="F9" s="4">
        <f>COUNTIFS(B5:B24,"&gt;=51",B5:B24,"&lt;=70")</f>
        <v>4</v>
      </c>
    </row>
    <row r="10" spans="1:23" x14ac:dyDescent="0.3">
      <c r="A10" s="4" t="s">
        <v>62</v>
      </c>
      <c r="B10" s="4">
        <v>87</v>
      </c>
      <c r="D10" s="4" t="s">
        <v>84</v>
      </c>
      <c r="E10" s="4">
        <v>90</v>
      </c>
      <c r="F10" s="4">
        <f>COUNTIFS(B5:B24,"&gt;=71",B5:B24,"&lt;=90")</f>
        <v>4</v>
      </c>
    </row>
    <row r="11" spans="1:23" x14ac:dyDescent="0.3">
      <c r="A11" s="4" t="s">
        <v>63</v>
      </c>
      <c r="B11" s="4">
        <v>96</v>
      </c>
      <c r="D11" s="4" t="s">
        <v>85</v>
      </c>
      <c r="E11" s="4">
        <v>100</v>
      </c>
      <c r="F11" s="4">
        <f>COUNTIFS(B5:B24,"&gt;=91",B5:B24,"&lt;=100")</f>
        <v>3</v>
      </c>
      <c r="P11" s="40" t="s">
        <v>152</v>
      </c>
      <c r="Q11" s="40" t="s">
        <v>79</v>
      </c>
    </row>
    <row r="12" spans="1:23" x14ac:dyDescent="0.3">
      <c r="A12" s="4" t="s">
        <v>64</v>
      </c>
      <c r="B12" s="4">
        <v>99</v>
      </c>
      <c r="P12" s="1" t="s">
        <v>153</v>
      </c>
      <c r="Q12" s="1">
        <v>1</v>
      </c>
    </row>
    <row r="13" spans="1:23" x14ac:dyDescent="0.3">
      <c r="A13" s="4" t="s">
        <v>65</v>
      </c>
      <c r="B13" s="4">
        <v>100</v>
      </c>
      <c r="P13" s="1" t="s">
        <v>154</v>
      </c>
      <c r="Q13" s="1">
        <v>6</v>
      </c>
    </row>
    <row r="14" spans="1:23" ht="18" x14ac:dyDescent="0.35">
      <c r="A14" s="4" t="s">
        <v>66</v>
      </c>
      <c r="B14" s="4">
        <v>25</v>
      </c>
      <c r="E14" s="20"/>
      <c r="F14" s="20"/>
      <c r="G14" s="20"/>
      <c r="H14" s="20"/>
      <c r="I14" s="20"/>
      <c r="J14" s="20"/>
      <c r="K14" s="20"/>
      <c r="P14" s="1" t="s">
        <v>155</v>
      </c>
      <c r="Q14" s="1">
        <v>7</v>
      </c>
    </row>
    <row r="15" spans="1:23" ht="18" x14ac:dyDescent="0.35">
      <c r="A15" s="4" t="s">
        <v>67</v>
      </c>
      <c r="B15" s="4">
        <v>2</v>
      </c>
      <c r="E15" s="20"/>
      <c r="F15" s="20"/>
      <c r="G15" s="20"/>
      <c r="H15" s="20"/>
      <c r="I15" s="20"/>
      <c r="J15" s="20"/>
      <c r="K15" s="20"/>
      <c r="P15" s="1" t="s">
        <v>156</v>
      </c>
      <c r="Q15" s="1">
        <v>7</v>
      </c>
    </row>
    <row r="16" spans="1:23" ht="18" x14ac:dyDescent="0.35">
      <c r="A16" s="4" t="s">
        <v>68</v>
      </c>
      <c r="B16" s="4">
        <v>3</v>
      </c>
      <c r="E16" s="20"/>
      <c r="F16" s="20"/>
      <c r="G16" s="20"/>
      <c r="H16" s="20"/>
      <c r="I16" s="20"/>
      <c r="J16" s="20"/>
      <c r="K16" s="20"/>
      <c r="P16" s="1" t="s">
        <v>157</v>
      </c>
      <c r="Q16" s="1">
        <v>4</v>
      </c>
    </row>
    <row r="17" spans="1:11" ht="18" x14ac:dyDescent="0.35">
      <c r="A17" s="4" t="s">
        <v>69</v>
      </c>
      <c r="B17" s="4">
        <v>74</v>
      </c>
      <c r="E17" s="20"/>
      <c r="F17" s="20"/>
      <c r="G17" s="20"/>
      <c r="H17" s="20"/>
      <c r="I17" s="20"/>
      <c r="J17" s="20"/>
      <c r="K17" s="20"/>
    </row>
    <row r="18" spans="1:11" x14ac:dyDescent="0.3">
      <c r="A18" s="4" t="s">
        <v>70</v>
      </c>
      <c r="B18" s="4">
        <v>58</v>
      </c>
    </row>
    <row r="19" spans="1:11" x14ac:dyDescent="0.3">
      <c r="A19" s="4" t="s">
        <v>71</v>
      </c>
      <c r="B19" s="4">
        <v>45</v>
      </c>
    </row>
    <row r="20" spans="1:11" x14ac:dyDescent="0.3">
      <c r="A20" s="4" t="s">
        <v>72</v>
      </c>
      <c r="B20" s="4">
        <v>65</v>
      </c>
    </row>
    <row r="21" spans="1:11" x14ac:dyDescent="0.3">
      <c r="A21" s="4" t="s">
        <v>73</v>
      </c>
      <c r="B21" s="4">
        <v>44</v>
      </c>
    </row>
    <row r="22" spans="1:11" x14ac:dyDescent="0.3">
      <c r="A22" s="4" t="s">
        <v>74</v>
      </c>
      <c r="B22" s="4">
        <v>22</v>
      </c>
    </row>
    <row r="23" spans="1:11" x14ac:dyDescent="0.3">
      <c r="A23" s="4" t="s">
        <v>75</v>
      </c>
      <c r="B23" s="4">
        <v>80</v>
      </c>
    </row>
    <row r="24" spans="1:11" x14ac:dyDescent="0.3">
      <c r="A24" s="4" t="s">
        <v>76</v>
      </c>
      <c r="B24" s="4">
        <v>46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7"/>
  <sheetViews>
    <sheetView tabSelected="1" topLeftCell="A37" zoomScale="92" zoomScaleNormal="92" workbookViewId="0">
      <selection activeCell="Q47" sqref="Q47"/>
    </sheetView>
  </sheetViews>
  <sheetFormatPr defaultRowHeight="14.4" x14ac:dyDescent="0.3"/>
  <sheetData>
    <row r="1" spans="1:10" x14ac:dyDescent="0.3">
      <c r="A1" s="25" t="s">
        <v>118</v>
      </c>
      <c r="B1" s="25"/>
      <c r="C1" s="25"/>
      <c r="D1" s="25"/>
      <c r="E1" s="25"/>
      <c r="F1" s="25"/>
      <c r="G1" s="25"/>
      <c r="H1" s="25"/>
      <c r="I1" s="26"/>
      <c r="J1" s="26"/>
    </row>
    <row r="2" spans="1:10" x14ac:dyDescent="0.3">
      <c r="A2" s="25" t="s">
        <v>112</v>
      </c>
      <c r="B2" s="25"/>
      <c r="C2" s="25"/>
      <c r="D2" s="25"/>
      <c r="E2" s="25"/>
      <c r="F2" s="25"/>
      <c r="G2" s="25"/>
      <c r="H2" s="25"/>
      <c r="I2" s="25"/>
      <c r="J2" s="26"/>
    </row>
    <row r="4" spans="1:10" ht="15.6" x14ac:dyDescent="0.3">
      <c r="B4" s="22" t="s">
        <v>15</v>
      </c>
      <c r="C4" s="22" t="s">
        <v>88</v>
      </c>
      <c r="D4" s="22" t="s">
        <v>101</v>
      </c>
    </row>
    <row r="5" spans="1:10" x14ac:dyDescent="0.3">
      <c r="B5" s="4" t="s">
        <v>90</v>
      </c>
      <c r="C5" s="4">
        <v>90000</v>
      </c>
      <c r="D5" s="4">
        <v>110000</v>
      </c>
    </row>
    <row r="6" spans="1:10" x14ac:dyDescent="0.3">
      <c r="B6" s="4" t="s">
        <v>91</v>
      </c>
      <c r="C6" s="4">
        <v>120000</v>
      </c>
      <c r="D6" s="4">
        <v>115000</v>
      </c>
    </row>
    <row r="7" spans="1:10" x14ac:dyDescent="0.3">
      <c r="B7" s="4" t="s">
        <v>92</v>
      </c>
      <c r="C7" s="4">
        <v>100000</v>
      </c>
      <c r="D7" s="4">
        <v>117000</v>
      </c>
    </row>
    <row r="8" spans="1:10" x14ac:dyDescent="0.3">
      <c r="B8" s="4" t="s">
        <v>93</v>
      </c>
      <c r="C8" s="4">
        <v>110000</v>
      </c>
      <c r="D8" s="4">
        <v>130000</v>
      </c>
    </row>
    <row r="9" spans="1:10" x14ac:dyDescent="0.3">
      <c r="B9" s="4" t="s">
        <v>89</v>
      </c>
      <c r="C9" s="4">
        <v>125000</v>
      </c>
      <c r="D9" s="4">
        <v>127000</v>
      </c>
    </row>
    <row r="10" spans="1:10" x14ac:dyDescent="0.3">
      <c r="B10" s="4" t="s">
        <v>94</v>
      </c>
      <c r="C10" s="4">
        <v>60000</v>
      </c>
      <c r="D10" s="4">
        <v>80000</v>
      </c>
    </row>
    <row r="11" spans="1:10" x14ac:dyDescent="0.3">
      <c r="B11" s="4" t="s">
        <v>95</v>
      </c>
      <c r="C11" s="4">
        <v>50000</v>
      </c>
      <c r="D11" s="4">
        <v>87000</v>
      </c>
    </row>
    <row r="12" spans="1:10" x14ac:dyDescent="0.3">
      <c r="B12" s="4" t="s">
        <v>96</v>
      </c>
      <c r="C12" s="4">
        <v>70000</v>
      </c>
      <c r="D12" s="4">
        <v>95000</v>
      </c>
    </row>
    <row r="13" spans="1:10" x14ac:dyDescent="0.3">
      <c r="B13" s="4" t="s">
        <v>97</v>
      </c>
      <c r="C13" s="4">
        <v>100000</v>
      </c>
      <c r="D13" s="4">
        <v>110000</v>
      </c>
    </row>
    <row r="14" spans="1:10" x14ac:dyDescent="0.3">
      <c r="B14" s="4" t="s">
        <v>98</v>
      </c>
      <c r="C14" s="4">
        <v>120000</v>
      </c>
      <c r="D14" s="4">
        <v>133000</v>
      </c>
    </row>
    <row r="15" spans="1:10" x14ac:dyDescent="0.3">
      <c r="B15" s="4" t="s">
        <v>99</v>
      </c>
      <c r="C15" s="4">
        <v>145000</v>
      </c>
      <c r="D15" s="4">
        <v>150000</v>
      </c>
    </row>
    <row r="16" spans="1:10" x14ac:dyDescent="0.3">
      <c r="B16" s="4" t="s">
        <v>100</v>
      </c>
      <c r="C16" s="4">
        <v>90000</v>
      </c>
      <c r="D16" s="4">
        <v>120000</v>
      </c>
    </row>
    <row r="18" spans="3:10" ht="21" x14ac:dyDescent="0.4">
      <c r="C18" s="6"/>
      <c r="D18" s="6"/>
      <c r="E18" s="6"/>
      <c r="F18" s="6"/>
      <c r="G18" s="6"/>
      <c r="H18" s="6"/>
      <c r="I18" s="6"/>
      <c r="J18" s="6"/>
    </row>
    <row r="38" spans="1:7" x14ac:dyDescent="0.3">
      <c r="A38" s="21" t="s">
        <v>33</v>
      </c>
    </row>
    <row r="39" spans="1:7" ht="18" x14ac:dyDescent="0.35">
      <c r="A39" s="23" t="s">
        <v>102</v>
      </c>
      <c r="B39" s="7"/>
      <c r="C39" s="7"/>
      <c r="D39" s="7"/>
      <c r="E39" s="7"/>
      <c r="F39" s="7"/>
      <c r="G39" s="7"/>
    </row>
    <row r="40" spans="1:7" ht="18" x14ac:dyDescent="0.35">
      <c r="A40" s="9"/>
      <c r="B40" s="7"/>
      <c r="C40" s="7"/>
      <c r="D40" s="7"/>
      <c r="E40" s="7"/>
      <c r="F40" s="7"/>
      <c r="G40" s="7"/>
    </row>
    <row r="41" spans="1:7" ht="18" x14ac:dyDescent="0.35">
      <c r="A41" s="9" t="s">
        <v>103</v>
      </c>
      <c r="B41" s="7"/>
      <c r="C41" s="7"/>
      <c r="D41" s="7"/>
      <c r="E41" s="7"/>
      <c r="F41" s="7"/>
      <c r="G41" s="7"/>
    </row>
    <row r="42" spans="1:7" ht="18" x14ac:dyDescent="0.35">
      <c r="A42" s="24" t="s">
        <v>104</v>
      </c>
      <c r="B42" s="7"/>
      <c r="C42" s="7"/>
      <c r="D42" s="7"/>
      <c r="E42" s="7"/>
      <c r="F42" s="7"/>
      <c r="G42" s="7"/>
    </row>
    <row r="43" spans="1:7" ht="18" x14ac:dyDescent="0.35">
      <c r="A43" s="24" t="s">
        <v>105</v>
      </c>
      <c r="B43" s="7"/>
      <c r="C43" s="7"/>
      <c r="D43" s="7"/>
      <c r="E43" s="7"/>
      <c r="F43" s="7"/>
      <c r="G43" s="7"/>
    </row>
    <row r="44" spans="1:7" ht="18" x14ac:dyDescent="0.35">
      <c r="A44" s="9" t="s">
        <v>106</v>
      </c>
      <c r="B44" s="7"/>
      <c r="C44" s="7"/>
      <c r="D44" s="7"/>
      <c r="E44" s="7"/>
      <c r="F44" s="7"/>
      <c r="G44" s="7"/>
    </row>
    <row r="45" spans="1:7" ht="18" x14ac:dyDescent="0.35">
      <c r="A45" s="9" t="s">
        <v>107</v>
      </c>
      <c r="B45" s="7"/>
      <c r="C45" s="7"/>
      <c r="D45" s="7"/>
      <c r="E45" s="7"/>
      <c r="F45" s="7"/>
      <c r="G45" s="7"/>
    </row>
    <row r="46" spans="1:7" ht="18" x14ac:dyDescent="0.35">
      <c r="A46" s="7"/>
      <c r="B46" s="7"/>
      <c r="C46" s="7"/>
      <c r="D46" s="7"/>
      <c r="E46" s="7"/>
      <c r="F46" s="7"/>
      <c r="G46" s="7"/>
    </row>
    <row r="47" spans="1:7" ht="43.2" x14ac:dyDescent="0.3">
      <c r="A47" s="37" t="s">
        <v>43</v>
      </c>
      <c r="B47" s="37" t="s">
        <v>158</v>
      </c>
      <c r="C47" s="37" t="s">
        <v>159</v>
      </c>
    </row>
    <row r="48" spans="1:7" x14ac:dyDescent="0.3">
      <c r="A48" s="38">
        <v>1</v>
      </c>
      <c r="B48" s="39">
        <v>1000</v>
      </c>
      <c r="C48" s="39">
        <v>5000</v>
      </c>
    </row>
    <row r="49" spans="1:3" x14ac:dyDescent="0.3">
      <c r="A49" s="38">
        <v>2</v>
      </c>
      <c r="B49" s="39">
        <v>1500</v>
      </c>
      <c r="C49" s="39">
        <v>5200</v>
      </c>
    </row>
    <row r="50" spans="1:3" x14ac:dyDescent="0.3">
      <c r="A50" s="38">
        <v>3</v>
      </c>
      <c r="B50" s="39">
        <v>2000</v>
      </c>
      <c r="C50" s="39">
        <v>5600</v>
      </c>
    </row>
    <row r="51" spans="1:3" x14ac:dyDescent="0.3">
      <c r="A51" s="38">
        <v>4</v>
      </c>
      <c r="B51" s="39">
        <v>2500</v>
      </c>
      <c r="C51" s="39">
        <v>6000</v>
      </c>
    </row>
    <row r="52" spans="1:3" x14ac:dyDescent="0.3">
      <c r="A52" s="38">
        <v>5</v>
      </c>
      <c r="B52" s="39">
        <v>3000</v>
      </c>
      <c r="C52" s="39">
        <v>6500</v>
      </c>
    </row>
    <row r="53" spans="1:3" x14ac:dyDescent="0.3">
      <c r="A53" s="38">
        <v>6</v>
      </c>
      <c r="B53" s="39">
        <v>3500</v>
      </c>
      <c r="C53" s="39">
        <v>7000</v>
      </c>
    </row>
    <row r="54" spans="1:3" x14ac:dyDescent="0.3">
      <c r="A54" s="38">
        <v>7</v>
      </c>
      <c r="B54" s="39">
        <v>4000</v>
      </c>
      <c r="C54" s="39">
        <v>7300</v>
      </c>
    </row>
    <row r="55" spans="1:3" x14ac:dyDescent="0.3">
      <c r="A55" s="38">
        <v>8</v>
      </c>
      <c r="B55" s="39">
        <v>4500</v>
      </c>
      <c r="C55" s="39">
        <v>7600</v>
      </c>
    </row>
    <row r="56" spans="1:3" x14ac:dyDescent="0.3">
      <c r="A56" s="38">
        <v>9</v>
      </c>
      <c r="B56" s="39">
        <v>5000</v>
      </c>
      <c r="C56" s="39">
        <v>7900</v>
      </c>
    </row>
    <row r="57" spans="1:3" x14ac:dyDescent="0.3">
      <c r="A57" s="38">
        <v>10</v>
      </c>
      <c r="B57" s="39">
        <v>5500</v>
      </c>
      <c r="C57" s="39">
        <v>8100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 1</vt:lpstr>
      <vt:lpstr>TASK 2</vt:lpstr>
      <vt:lpstr>TASK 3</vt:lpstr>
      <vt:lpstr>TASK 4</vt:lpstr>
      <vt:lpstr>TASK 5</vt:lpstr>
      <vt:lpstr>TASK 6</vt:lpstr>
      <vt:lpstr>TASK 7</vt:lpstr>
      <vt:lpstr>TASK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2025-07-22T10:01:05Z</dcterms:modified>
</cp:coreProperties>
</file>