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un\OneDrive\Ambiente de Trabalho\uni\3 ano\1 sem\Engenharia de Software\"/>
    </mc:Choice>
  </mc:AlternateContent>
  <xr:revisionPtr revIDLastSave="0" documentId="8_{553F6430-63E9-432E-A479-43B03B2BF3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81029"/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2" i="1"/>
  <c r="D13" i="1" s="1"/>
  <c r="K11" i="1"/>
  <c r="J11" i="1"/>
  <c r="I11" i="1"/>
  <c r="H11" i="1"/>
  <c r="G11" i="1"/>
  <c r="F11" i="1"/>
  <c r="E11" i="1"/>
  <c r="E12" i="1" l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<sst xmlns="http://schemas.openxmlformats.org/spreadsheetml/2006/main" count="12" uniqueCount="12">
  <si>
    <t>Tarefa</t>
  </si>
  <si>
    <t>Descrição</t>
  </si>
  <si>
    <t>Estimativa Inicial</t>
  </si>
  <si>
    <t>Design Patterns</t>
  </si>
  <si>
    <t>Code Smells</t>
  </si>
  <si>
    <t>Code Metrics</t>
  </si>
  <si>
    <t>Use Cases</t>
  </si>
  <si>
    <t>Documento final</t>
  </si>
  <si>
    <t>Completo</t>
  </si>
  <si>
    <t>A faltar</t>
  </si>
  <si>
    <t xml:space="preserve">Ideal 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</si>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</sst>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2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A faltar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Chart'!$D$5:$K$5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Chart'!$D$5:$K$5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7842</xdr:colOff>
      <xdr:row>14</xdr:row>
      <xdr:rowOff>1120</xdr:rowOff>
    </xdr:from>
    <xdr:to>
      <xdr:col>17</xdr:col>
      <xdr:colOff>448236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A2" zoomScale="85" zoomScaleNormal="85" workbookViewId="0">
      <selection activeCell="C30" sqref="C30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1" width="10" bestFit="1" customWidth="1"/>
  </cols>
  <sheetData>
    <row r="1" spans="2:12" ht="15" thickBot="1" x14ac:dyDescent="0.35"/>
    <row r="2" spans="2:12" ht="26.4" thickBot="1" x14ac:dyDescent="0.55000000000000004">
      <c r="B2" s="30" t="s">
        <v>11</v>
      </c>
      <c r="C2" s="31"/>
      <c r="D2" s="31"/>
      <c r="E2" s="31"/>
      <c r="F2" s="31"/>
      <c r="G2" s="31"/>
      <c r="H2" s="31"/>
      <c r="I2" s="31"/>
      <c r="J2" s="31"/>
      <c r="K2" s="31"/>
    </row>
    <row r="3" spans="2:12" ht="15" thickBot="1" x14ac:dyDescent="0.35">
      <c r="B3" s="3"/>
      <c r="C3" s="4"/>
      <c r="D3" s="4"/>
      <c r="E3" s="4"/>
      <c r="F3" s="4"/>
      <c r="G3" s="4"/>
      <c r="H3" s="4"/>
      <c r="I3" s="4"/>
      <c r="J3" s="4"/>
      <c r="K3" s="4"/>
    </row>
    <row r="4" spans="2:12" x14ac:dyDescent="0.3">
      <c r="B4" s="5" t="s">
        <v>0</v>
      </c>
      <c r="C4" s="6" t="s">
        <v>1</v>
      </c>
      <c r="D4" s="7" t="s">
        <v>2</v>
      </c>
      <c r="E4" s="8">
        <v>45231</v>
      </c>
      <c r="F4" s="8">
        <v>45232</v>
      </c>
      <c r="G4" s="8">
        <v>45233</v>
      </c>
      <c r="H4" s="8">
        <v>45234</v>
      </c>
      <c r="I4" s="8">
        <v>45235</v>
      </c>
      <c r="J4" s="8">
        <v>45236</v>
      </c>
      <c r="K4" s="8">
        <v>45237</v>
      </c>
    </row>
    <row r="5" spans="2:12" ht="15" thickBot="1" x14ac:dyDescent="0.35">
      <c r="B5" s="9"/>
      <c r="C5" s="10"/>
      <c r="D5" s="11">
        <v>0</v>
      </c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</row>
    <row r="6" spans="2:12" x14ac:dyDescent="0.3">
      <c r="B6" s="12">
        <v>1</v>
      </c>
      <c r="C6" s="13" t="s">
        <v>3</v>
      </c>
      <c r="D6" s="32">
        <v>4</v>
      </c>
      <c r="E6" s="35">
        <v>0</v>
      </c>
      <c r="F6" s="35">
        <v>0</v>
      </c>
      <c r="G6" s="33">
        <v>0</v>
      </c>
      <c r="H6" s="1">
        <v>0</v>
      </c>
      <c r="I6" s="1">
        <v>1</v>
      </c>
      <c r="J6" s="1">
        <v>2</v>
      </c>
      <c r="K6" s="1">
        <v>1</v>
      </c>
    </row>
    <row r="7" spans="2:12" x14ac:dyDescent="0.3">
      <c r="B7" s="12">
        <v>2</v>
      </c>
      <c r="C7" s="14" t="s">
        <v>4</v>
      </c>
      <c r="D7" s="32">
        <v>4</v>
      </c>
      <c r="E7" s="1">
        <v>0</v>
      </c>
      <c r="F7" s="1">
        <v>0</v>
      </c>
      <c r="G7" s="33">
        <v>0</v>
      </c>
      <c r="H7" s="1">
        <v>0</v>
      </c>
      <c r="I7" s="1">
        <v>1</v>
      </c>
      <c r="J7" s="1">
        <v>2</v>
      </c>
      <c r="K7" s="1">
        <v>1</v>
      </c>
    </row>
    <row r="8" spans="2:12" x14ac:dyDescent="0.3">
      <c r="B8" s="12">
        <v>3</v>
      </c>
      <c r="C8" s="13" t="s">
        <v>5</v>
      </c>
      <c r="D8" s="32">
        <v>2</v>
      </c>
      <c r="E8" s="1">
        <v>0</v>
      </c>
      <c r="F8" s="1">
        <v>0</v>
      </c>
      <c r="G8" s="33">
        <v>0</v>
      </c>
      <c r="H8" s="1">
        <v>0</v>
      </c>
      <c r="I8" s="1">
        <v>0</v>
      </c>
      <c r="J8" s="1">
        <v>1</v>
      </c>
      <c r="K8" s="1">
        <v>1</v>
      </c>
    </row>
    <row r="9" spans="2:12" x14ac:dyDescent="0.3">
      <c r="B9" s="12">
        <v>4</v>
      </c>
      <c r="C9" s="13" t="s">
        <v>6</v>
      </c>
      <c r="D9" s="32">
        <v>3</v>
      </c>
      <c r="E9" s="1">
        <v>0</v>
      </c>
      <c r="F9" s="1">
        <v>0</v>
      </c>
      <c r="G9" s="33">
        <v>0</v>
      </c>
      <c r="H9" s="1">
        <v>0</v>
      </c>
      <c r="I9" s="1">
        <v>1</v>
      </c>
      <c r="J9" s="1">
        <v>1</v>
      </c>
      <c r="K9" s="1">
        <v>1</v>
      </c>
    </row>
    <row r="10" spans="2:12" ht="15" thickBot="1" x14ac:dyDescent="0.35">
      <c r="B10" s="12">
        <v>5</v>
      </c>
      <c r="C10" s="13" t="s">
        <v>7</v>
      </c>
      <c r="D10" s="32">
        <v>3</v>
      </c>
      <c r="E10" s="1">
        <v>0</v>
      </c>
      <c r="F10" s="1">
        <v>0</v>
      </c>
      <c r="G10" s="33">
        <v>0</v>
      </c>
      <c r="H10" s="1">
        <v>0</v>
      </c>
      <c r="I10" s="1">
        <v>0</v>
      </c>
      <c r="J10" s="1"/>
      <c r="K10" s="1">
        <v>3</v>
      </c>
    </row>
    <row r="11" spans="2:12" ht="14.4" customHeight="1" x14ac:dyDescent="0.3">
      <c r="B11" s="15" t="s">
        <v>8</v>
      </c>
      <c r="C11" s="16"/>
      <c r="D11" s="17">
        <v>0</v>
      </c>
      <c r="E11" s="34">
        <f t="shared" ref="E11:K11" si="0">SUM(E6:E10)</f>
        <v>0</v>
      </c>
      <c r="F11" s="34">
        <f t="shared" si="0"/>
        <v>0</v>
      </c>
      <c r="G11" s="18">
        <f t="shared" si="0"/>
        <v>0</v>
      </c>
      <c r="H11" s="18">
        <f t="shared" si="0"/>
        <v>0</v>
      </c>
      <c r="I11" s="18">
        <f t="shared" si="0"/>
        <v>3</v>
      </c>
      <c r="J11" s="18">
        <f t="shared" si="0"/>
        <v>6</v>
      </c>
      <c r="K11" s="18">
        <f t="shared" si="0"/>
        <v>7</v>
      </c>
      <c r="L11" s="2"/>
    </row>
    <row r="12" spans="2:12" x14ac:dyDescent="0.3">
      <c r="B12" s="19" t="s">
        <v>9</v>
      </c>
      <c r="C12" s="20"/>
      <c r="D12" s="21">
        <f>SUM(D6:D11)</f>
        <v>16</v>
      </c>
      <c r="E12" s="22">
        <f t="shared" ref="E12:K12" si="1">D12-SUM(E6:E10)</f>
        <v>16</v>
      </c>
      <c r="F12" s="23">
        <f t="shared" si="1"/>
        <v>16</v>
      </c>
      <c r="G12" s="23">
        <f t="shared" si="1"/>
        <v>16</v>
      </c>
      <c r="H12" s="23">
        <f t="shared" si="1"/>
        <v>16</v>
      </c>
      <c r="I12" s="23">
        <f t="shared" si="1"/>
        <v>13</v>
      </c>
      <c r="J12" s="24">
        <f t="shared" si="1"/>
        <v>7</v>
      </c>
      <c r="K12" s="24">
        <f t="shared" si="1"/>
        <v>0</v>
      </c>
    </row>
    <row r="13" spans="2:12" ht="15" thickBot="1" x14ac:dyDescent="0.35">
      <c r="B13" s="25" t="s">
        <v>10</v>
      </c>
      <c r="C13" s="26"/>
      <c r="D13" s="27">
        <f>D12</f>
        <v>16</v>
      </c>
      <c r="E13" s="28">
        <f>$F$15-($F$15/7*1)</f>
        <v>0</v>
      </c>
      <c r="F13" s="29">
        <f>$F$15-($F$15/7*2)</f>
        <v>0</v>
      </c>
      <c r="G13" s="29">
        <f>$F$15-($F$15/7*3)</f>
        <v>0</v>
      </c>
      <c r="H13" s="29">
        <f>$F$15-($F$15/7*4)</f>
        <v>0</v>
      </c>
      <c r="I13" s="29">
        <f>$F$15-($F$15/7*5)</f>
        <v>0</v>
      </c>
      <c r="J13" s="29">
        <f>$F$15-($F$15/7*6)</f>
        <v>0</v>
      </c>
      <c r="K13" s="29">
        <f>$F$15-($F$15/7*7)</f>
        <v>0</v>
      </c>
    </row>
  </sheetData>
  <mergeCells count="7">
    <mergeCell ref="C4:C5"/>
    <mergeCell ref="B4:B5"/>
    <mergeCell ref="B12:C12"/>
    <mergeCell ref="B13:C13"/>
    <mergeCell ref="B2:K2"/>
    <mergeCell ref="B3:K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Diogo Nunes</cp:lastModifiedBy>
  <dcterms:created xsi:type="dcterms:W3CDTF">2021-11-14T17:33:15Z</dcterms:created>
  <dcterms:modified xsi:type="dcterms:W3CDTF">2023-11-08T18:44:33Z</dcterms:modified>
</cp:coreProperties>
</file>