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ac18a\Desktop\"/>
    </mc:Choice>
  </mc:AlternateContent>
  <xr:revisionPtr revIDLastSave="0" documentId="13_ncr:1_{8E42C91B-9311-4FBE-8B02-C7C004EF0698}" xr6:coauthVersionLast="47" xr6:coauthVersionMax="47" xr10:uidLastSave="{00000000-0000-0000-0000-000000000000}"/>
  <bookViews>
    <workbookView xWindow="-108" yWindow="-108" windowWidth="23256" windowHeight="12576" activeTab="1" xr2:uid="{00000000-000D-0000-FFFF-FFFF00000000}"/>
  </bookViews>
  <sheets>
    <sheet name="DATASET (EDITED)" sheetId="2" r:id="rId1"/>
    <sheet name="Only monthly VIX and returns" sheetId="5" r:id="rId2"/>
    <sheet name="ORIGINAL DATASET" sheetId="4" r:id="rId3"/>
    <sheet name="Original dataset cleaned" sheetId="1" r:id="rId4"/>
  </sheets>
  <calcPr calcId="181029"/>
</workbook>
</file>

<file path=xl/calcChain.xml><?xml version="1.0" encoding="utf-8"?>
<calcChain xmlns="http://schemas.openxmlformats.org/spreadsheetml/2006/main">
  <c r="K363" i="2" l="1"/>
  <c r="E361" i="2"/>
  <c r="E365" i="2" s="1"/>
  <c r="G361" i="2"/>
  <c r="G365" i="2" s="1"/>
  <c r="I361" i="2"/>
  <c r="I365" i="2" s="1"/>
  <c r="K361" i="2"/>
  <c r="K365" i="2" s="1"/>
  <c r="M361" i="2"/>
  <c r="M363" i="2" s="1"/>
  <c r="O361" i="2"/>
  <c r="O363" i="2" s="1"/>
  <c r="Q361" i="2"/>
  <c r="Q363" i="2" s="1"/>
  <c r="S361" i="2"/>
  <c r="S363" i="2" s="1"/>
  <c r="C361" i="2"/>
  <c r="C363" i="2" s="1"/>
  <c r="C356"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4"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4" i="2"/>
  <c r="I363" i="2" l="1"/>
  <c r="G363" i="2"/>
  <c r="E363" i="2"/>
  <c r="C365" i="2"/>
  <c r="S365" i="2"/>
  <c r="Q365" i="2"/>
  <c r="O365" i="2"/>
  <c r="M365" i="2"/>
</calcChain>
</file>

<file path=xl/sharedStrings.xml><?xml version="1.0" encoding="utf-8"?>
<sst xmlns="http://schemas.openxmlformats.org/spreadsheetml/2006/main" count="140" uniqueCount="91">
  <si>
    <t>This spreadsheet is updated about once a year, and is based on data from secondary sources believed (but not guaranteed) to be accurate.</t>
  </si>
  <si>
    <t>Options involve risk and are not suitable for all investors. Prior to buying or selling an option, a person must receive a copy of Characteristics and Risks of Standardized Options</t>
  </si>
  <si>
    <t>Past performance is not a guarantee of future returns.</t>
  </si>
  <si>
    <t>S&amp;P 500 Total Return</t>
  </si>
  <si>
    <t>SPTR</t>
  </si>
  <si>
    <t>CLL*</t>
  </si>
  <si>
    <t>VXO</t>
  </si>
  <si>
    <t>(scroll down)</t>
  </si>
  <si>
    <t xml:space="preserve">  This spreadsheet is updated about once a year, and is based on data from secondary sources believed (but not guaranteed) to be accurate.</t>
  </si>
  <si>
    <t xml:space="preserve">BXMD </t>
  </si>
  <si>
    <t xml:space="preserve">BFLY </t>
  </si>
  <si>
    <t xml:space="preserve">CLLZ </t>
  </si>
  <si>
    <t xml:space="preserve">CMBO </t>
  </si>
  <si>
    <t xml:space="preserve">CNDR </t>
  </si>
  <si>
    <t xml:space="preserve">PPUT </t>
  </si>
  <si>
    <t>SPX</t>
  </si>
  <si>
    <t>Sources: Bloomberg and Cboe.</t>
  </si>
  <si>
    <t xml:space="preserve">Please visit www.Cboe.com and us.spindices.com  for more information and disclosures.  </t>
  </si>
  <si>
    <t>Data providers such as Bloomberg (phone: 212-318-2000) can provide historical data for a fee.      Also visit www.Cboe.com/TradTool/</t>
  </si>
  <si>
    <t xml:space="preserve">S&amp;P 100 and S&amp;P 500 are registered trademarks of Standard &amp; Poor’s Financial Services, LLC and have been licensed for use by Cboe and CFE.  </t>
  </si>
  <si>
    <t xml:space="preserve">Supporting documentation for statistics or other technical data is available by calling 1-888-OPTIONS, sending an e-mail to help@Cboe.com, or by visiting www.Cboe.com. </t>
  </si>
  <si>
    <t>www.Cboe.com/BXM</t>
  </si>
  <si>
    <t>www.Cboe.com/SPX</t>
  </si>
  <si>
    <t>www.Cboe.com/PUT</t>
  </si>
  <si>
    <t>www.Cboe.com/CLL</t>
  </si>
  <si>
    <t>www.Cboe.com/BXY</t>
  </si>
  <si>
    <t>www.Cboe.com/VIX</t>
  </si>
  <si>
    <t>www.Cboe.com/VXO</t>
  </si>
  <si>
    <t xml:space="preserve">www.Cboe.com/BXMD </t>
  </si>
  <si>
    <t xml:space="preserve">www.Cboe.com/BFLY </t>
  </si>
  <si>
    <t xml:space="preserve">www.Cboe.com/CLLZ </t>
  </si>
  <si>
    <t xml:space="preserve">www.Cboe.com/CMBO </t>
  </si>
  <si>
    <t xml:space="preserve">www.Cboe.com/CNDR </t>
  </si>
  <si>
    <t xml:space="preserve">www.Cboe.com/PPUT </t>
  </si>
  <si>
    <t>Cboe S&amp;P 500 BuyWrite</t>
  </si>
  <si>
    <t>Cboe S&amp;P 500 PutWrite Index</t>
  </si>
  <si>
    <t>Cboe S&amp;P 500 95-110 Collar Index</t>
  </si>
  <si>
    <t>Cboe S&amp;P 500 2% OTM BuyWrite</t>
  </si>
  <si>
    <t>Cboe Volatility Index®</t>
  </si>
  <si>
    <t>Cboe S&amp;P 100 Volatility Index</t>
  </si>
  <si>
    <t xml:space="preserve">Cboe S&amp;P 500 30-Delta BuyWrite Index </t>
  </si>
  <si>
    <t xml:space="preserve">Cboe S&amp;P 500 Iron Butterfly Index </t>
  </si>
  <si>
    <t xml:space="preserve">Cboe S&amp;P 500 Zero-Cost Put Spread Collar </t>
  </si>
  <si>
    <t xml:space="preserve">Cboe S&amp;P 500 Covered Combo Index </t>
  </si>
  <si>
    <t xml:space="preserve">Cboe S&amp;P 500 Iron Condor Index </t>
  </si>
  <si>
    <t xml:space="preserve">Cboe S&amp;P 500 5% Put Protection Index </t>
  </si>
  <si>
    <t xml:space="preserve">  *  Please note that the price history for the CLL Index was revised in October 2009   www.Cboe.com/CLL</t>
  </si>
  <si>
    <t>www.Cboe.com/benchmarks</t>
  </si>
  <si>
    <t>www.Cboe.com/volatility</t>
  </si>
  <si>
    <t>Standard &amp; Poor's®, S&amp;P®, S&amp;P 100®, S&amp;P 500®, Standard &amp; Poor's 500®, SPDR®, Standard &amp; Poor's Depositary Receipts®, Standard &amp; Poor's 500, 500, Standard &amp; Poor's 100, 100, Standard &amp; Poor's SmallCap 600, S&amp;P SmallCap 600, S&amp;P 500 Dividend Index, Standard &amp; Poor's Super Composite 1500, S&amp;P Super Composite 1500, Standard &amp; Poor's 1500 and S&amp;P 1500 are trade names or trademarks of Standard &amp; Poor's Financial Services, LLC. Any products that have the an S&amp;P Index or Indexes as their underlying interest are not sponsored, endorsed, sold or promoted by S&amp;P OPCO LLC ("Standard &amp; Poor's") or Cboe and neither Standard &amp; Poor's nor Cboe make any representations or recommendations concerning the advisability of investing in products that have S&amp;P indexes as their underlying interests.</t>
  </si>
  <si>
    <t xml:space="preserve">  Links to more indexes and data and risk disclosures are at --</t>
  </si>
  <si>
    <t xml:space="preserve"> Past performance is not a guarantee of future returns.</t>
  </si>
  <si>
    <t>The Cboe S&amp;P 500 BuyWrite Index (BXMSM), Cboe S&amp;P 500 2% OTM BuyWrite Index (BXYSM),  Cboe S&amp;P 500 95-110 Collar Index (CLLSM) and Cboe S&amp;P 500 PutWrite Index (PUTSM) and other Cboe benchmark indexes (the “Indexes”) are designed to represent proposed hypothetical buy-write strategies. Like many passive benchmarks, the Indexes do not take into account significant factors such as transaction costs and taxes. Transaction costs and taxes for a buy-write strategy could be significantly higher than transaction costs for a passive strategy of buying-and-holding stocks. Investors attempting to replicate the Indexes should discuss with their brokers possible timing and liquidity issues. Past performance does not guarantee future results. These materials contain comparisons, assertions, and conclusions regarding the performance of indexes based on backtesting, i.e., calculations of how the indexes might have performed in the past if they had existed. Backtested performance information is purely hypothetical and is provided in this document solely for informational purposes. Back-tested performance does not represent actual performance and should not be interpreted as an indication of actual performance. The methodology of the Indexes is owned by Cboe Exchange, Inc.</t>
  </si>
  <si>
    <r>
      <t>SPREADSHEET   Select Indexes</t>
    </r>
    <r>
      <rPr>
        <b/>
        <sz val="12"/>
        <color indexed="8"/>
        <rFont val="Source Sans Pro"/>
        <family val="2"/>
      </rPr>
      <t xml:space="preserve"> - </t>
    </r>
    <r>
      <rPr>
        <b/>
        <sz val="14"/>
        <color indexed="8"/>
        <rFont val="Source Sans Pro"/>
        <family val="2"/>
      </rPr>
      <t>Month-end</t>
    </r>
    <r>
      <rPr>
        <b/>
        <sz val="12"/>
        <color indexed="8"/>
        <rFont val="Source Sans Pro"/>
        <family val="2"/>
      </rPr>
      <t xml:space="preserve"> Closing Values    June 1986 - June 2019</t>
    </r>
  </si>
  <si>
    <t>S&amp;P 500®</t>
  </si>
  <si>
    <r>
      <t>BXM</t>
    </r>
    <r>
      <rPr>
        <vertAlign val="superscript"/>
        <sz val="10"/>
        <rFont val="Source Sans Pro"/>
        <family val="2"/>
      </rPr>
      <t>SM</t>
    </r>
  </si>
  <si>
    <r>
      <t>PUT</t>
    </r>
    <r>
      <rPr>
        <vertAlign val="superscript"/>
        <sz val="10"/>
        <rFont val="Source Sans Pro"/>
        <family val="2"/>
      </rPr>
      <t>SM</t>
    </r>
  </si>
  <si>
    <r>
      <t>BXY</t>
    </r>
    <r>
      <rPr>
        <vertAlign val="superscript"/>
        <sz val="10"/>
        <rFont val="Source Sans Pro"/>
        <family val="2"/>
      </rPr>
      <t>SM</t>
    </r>
  </si>
  <si>
    <r>
      <t>VIX</t>
    </r>
    <r>
      <rPr>
        <b/>
        <vertAlign val="superscript"/>
        <sz val="14"/>
        <rFont val="Source Sans Pro"/>
        <family val="2"/>
      </rPr>
      <t xml:space="preserve">® </t>
    </r>
  </si>
  <si>
    <t>© 2019 Cboe Exchange, Inc. All rights reserved.</t>
  </si>
  <si>
    <t>Legal &amp; Regulatory</t>
  </si>
  <si>
    <t>Privacy Statement</t>
  </si>
  <si>
    <t>Fingerprint Information Privacy Policy</t>
  </si>
  <si>
    <t>Terms &amp; Conditions</t>
  </si>
  <si>
    <t>Copyright &amp; Trademarks</t>
  </si>
  <si>
    <t>Characteristics &amp; Risks of Standardized Options</t>
  </si>
  <si>
    <t>OCC &amp; Investor Protection</t>
  </si>
  <si>
    <t>The information on this website is provided solely for general education and information purposes and therefore should not be considered complete, precise, or current. Many of the matters discussed are subject to detailed rules, regulations, and statutory provisions which should be referred to for additional detail and are subject to changes that may not be reflected in the website information. No statement within the website should be construed as a recommendation to buy or sell a security or to provide investment advice. The inclusion of non-Cboe advertisements on the website should not be construed as an endorsement or an indication of the value of any product, service, or website.</t>
  </si>
  <si>
    <t>The Terms and Conditions govern use of this website and use of this website will be deemed acceptance of those Terms and Conditions.</t>
  </si>
  <si>
    <t xml:space="preserve">Options involve risk and are not suitable for all investors. </t>
  </si>
  <si>
    <t xml:space="preserve">Prior to buying or selling an option, a person must receive a copy of Characteristics and Risks of Standardized Options (ODD). </t>
  </si>
  <si>
    <t>Copies of the ODD are available from your broker or from The Options Clearing Corporation, 125 S. Franklin Street, Suite 1200, Chicago, IL 60606.</t>
  </si>
  <si>
    <t xml:space="preserve">Cboe®, Cboe Volatility Index® Execute Success® and VIX® are registered trademarks and BXM, BXR, BXY, CLL, PUT, BXMD, CMBO, BFLY, CNDR, CLLZ and PPUT are servicemarks of Cboe Exchange, Inc.  </t>
  </si>
  <si>
    <t>Some indexes (including VIX and VXO) are not "total return" indexes and are not designed to reflect investable performance.</t>
  </si>
  <si>
    <t>BXM Monthly returns</t>
  </si>
  <si>
    <t>PUT monthly returns</t>
  </si>
  <si>
    <t>CLL monthly returns</t>
  </si>
  <si>
    <t>BXY monthly returns</t>
  </si>
  <si>
    <t>BXMD monthly returns</t>
  </si>
  <si>
    <t>BFLY monthly returns</t>
  </si>
  <si>
    <t>CLLZ monthly returns</t>
  </si>
  <si>
    <t>CNDR monthly returns</t>
  </si>
  <si>
    <t>PPUT monthly returns</t>
  </si>
  <si>
    <t>CLL</t>
  </si>
  <si>
    <t>Cumulative</t>
  </si>
  <si>
    <t>Annual Avg Return</t>
  </si>
  <si>
    <t>Monthly Avg  Return</t>
  </si>
  <si>
    <t>Antonio Marco D'Errico</t>
  </si>
  <si>
    <t>Date</t>
  </si>
  <si>
    <t>Cboe Volatility Index® 1 MONTH EARLIER</t>
  </si>
  <si>
    <t>VIX Level 1 MONTH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</si>
</sst>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mmm\-yyyy;@"/>
  </numFmts>
  <fonts count="41" x14ac:knownFonts="1">
    <font>
      <sz val="10"/>
      <name val="Arial"/>
    </font>
    <font>
      <sz val="10"/>
      <name val="Arial"/>
    </font>
    <font>
      <b/>
      <sz val="14"/>
      <color indexed="8"/>
      <name val="Arial"/>
      <family val="2"/>
    </font>
    <font>
      <sz val="10"/>
      <color indexed="8"/>
      <name val="Arial"/>
      <family val="2"/>
    </font>
    <font>
      <sz val="9"/>
      <color indexed="8"/>
      <name val="Arial"/>
      <family val="2"/>
    </font>
    <font>
      <u/>
      <sz val="10"/>
      <color indexed="12"/>
      <name val="Arial"/>
      <family val="2"/>
    </font>
    <font>
      <u/>
      <sz val="8"/>
      <color indexed="12"/>
      <name val="Arial"/>
      <family val="2"/>
    </font>
    <font>
      <sz val="10"/>
      <name val="Arial"/>
      <family val="2"/>
    </font>
    <font>
      <sz val="8"/>
      <name val="Arial"/>
      <family val="2"/>
    </font>
    <font>
      <sz val="10"/>
      <name val="Source Sans Pro"/>
      <family val="2"/>
    </font>
    <font>
      <b/>
      <u/>
      <sz val="16"/>
      <color indexed="12"/>
      <name val="Source Sans Pro"/>
      <family val="2"/>
    </font>
    <font>
      <sz val="10"/>
      <color indexed="8"/>
      <name val="Source Sans Pro"/>
      <family val="2"/>
    </font>
    <font>
      <b/>
      <sz val="16"/>
      <color indexed="8"/>
      <name val="Source Sans Pro"/>
      <family val="2"/>
    </font>
    <font>
      <b/>
      <u/>
      <sz val="18"/>
      <color indexed="12"/>
      <name val="Source Sans Pro"/>
      <family val="2"/>
    </font>
    <font>
      <sz val="12"/>
      <name val="Source Sans Pro"/>
      <family val="2"/>
    </font>
    <font>
      <b/>
      <sz val="9"/>
      <color indexed="8"/>
      <name val="Source Sans Pro"/>
      <family val="2"/>
    </font>
    <font>
      <b/>
      <sz val="12"/>
      <color indexed="8"/>
      <name val="Source Sans Pro"/>
      <family val="2"/>
    </font>
    <font>
      <b/>
      <sz val="14"/>
      <color indexed="8"/>
      <name val="Source Sans Pro"/>
      <family val="2"/>
    </font>
    <font>
      <sz val="8"/>
      <color indexed="8"/>
      <name val="Source Sans Pro"/>
      <family val="2"/>
    </font>
    <font>
      <sz val="7"/>
      <name val="Source Sans Pro"/>
      <family val="2"/>
    </font>
    <font>
      <sz val="9"/>
      <name val="Source Sans Pro"/>
      <family val="2"/>
    </font>
    <font>
      <u/>
      <sz val="8"/>
      <color indexed="22"/>
      <name val="Source Sans Pro"/>
      <family val="2"/>
    </font>
    <font>
      <sz val="8"/>
      <color indexed="22"/>
      <name val="Source Sans Pro"/>
      <family val="2"/>
    </font>
    <font>
      <u/>
      <sz val="8"/>
      <color indexed="12"/>
      <name val="Source Sans Pro"/>
      <family val="2"/>
    </font>
    <font>
      <b/>
      <sz val="12"/>
      <name val="Source Sans Pro"/>
      <family val="2"/>
    </font>
    <font>
      <sz val="8"/>
      <name val="Source Sans Pro"/>
      <family val="2"/>
    </font>
    <font>
      <sz val="9"/>
      <color indexed="8"/>
      <name val="Source Sans Pro"/>
      <family val="2"/>
    </font>
    <font>
      <b/>
      <sz val="14"/>
      <name val="Source Sans Pro"/>
      <family val="2"/>
    </font>
    <font>
      <vertAlign val="superscript"/>
      <sz val="10"/>
      <name val="Source Sans Pro"/>
      <family val="2"/>
    </font>
    <font>
      <b/>
      <i/>
      <sz val="14"/>
      <name val="Source Sans Pro"/>
      <family val="2"/>
    </font>
    <font>
      <b/>
      <vertAlign val="superscript"/>
      <sz val="14"/>
      <name val="Source Sans Pro"/>
      <family val="2"/>
    </font>
    <font>
      <i/>
      <sz val="10"/>
      <color indexed="8"/>
      <name val="Source Sans Pro"/>
      <family val="2"/>
    </font>
    <font>
      <sz val="11"/>
      <name val="Source Sans Pro"/>
      <family val="2"/>
    </font>
    <font>
      <u/>
      <sz val="12"/>
      <color indexed="12"/>
      <name val="Arial"/>
      <family val="2"/>
    </font>
    <font>
      <sz val="11"/>
      <color theme="1"/>
      <name val="Calibri"/>
      <family val="2"/>
      <scheme val="minor"/>
    </font>
    <font>
      <sz val="11"/>
      <color theme="1"/>
      <name val="Source Sans Pro"/>
      <family val="2"/>
    </font>
    <font>
      <sz val="12"/>
      <color theme="1"/>
      <name val="Source Sans Pro"/>
      <family val="2"/>
    </font>
    <font>
      <sz val="10"/>
      <color theme="1"/>
      <name val="Source Sans Pro"/>
      <family val="2"/>
    </font>
    <font>
      <b/>
      <sz val="12"/>
      <color theme="1"/>
      <name val="Source Sans Pro"/>
      <family val="2"/>
    </font>
    <font>
      <b/>
      <sz val="12"/>
      <color theme="1"/>
      <name val="Arial"/>
      <family val="2"/>
    </font>
    <font>
      <b/>
      <sz val="9"/>
      <name val="Source Sans Pro"/>
      <family val="2"/>
    </font>
  </fonts>
  <fills count="7">
    <fill>
      <patternFill patternType="none"/>
    </fill>
    <fill>
      <patternFill patternType="gray125"/>
    </fill>
    <fill>
      <patternFill patternType="solid">
        <fgColor indexed="9"/>
        <bgColor indexed="64"/>
      </patternFill>
    </fill>
    <fill>
      <patternFill patternType="gray0625"/>
    </fill>
    <fill>
      <patternFill patternType="solid">
        <fgColor theme="8" tint="0.79998168889431442"/>
        <bgColor indexed="64"/>
      </patternFill>
    </fill>
    <fill>
      <patternFill patternType="solid">
        <fgColor theme="0"/>
        <bgColor indexed="64"/>
      </patternFill>
    </fill>
    <fill>
      <patternFill patternType="solid">
        <fgColor rgb="FFF7FEFF"/>
        <bgColor indexed="64"/>
      </patternFill>
    </fill>
  </fills>
  <borders count="3">
    <border>
      <left/>
      <right/>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thin">
        <color theme="0" tint="-0.24994659260841701"/>
      </right>
      <top/>
      <bottom/>
      <diagonal/>
    </border>
  </borders>
  <cellStyleXfs count="7">
    <xf numFmtId="0" fontId="0" fillId="0" borderId="0">
      <alignment horizontal="left" wrapText="1"/>
    </xf>
    <xf numFmtId="164" fontId="34" fillId="0" borderId="0" applyFont="0" applyFill="0" applyBorder="0" applyAlignment="0" applyProtection="0"/>
    <xf numFmtId="0" fontId="5" fillId="0" borderId="0" applyNumberFormat="0" applyFill="0" applyBorder="0" applyAlignment="0" applyProtection="0">
      <alignment vertical="top"/>
      <protection locked="0"/>
    </xf>
    <xf numFmtId="0" fontId="34" fillId="0" borderId="0"/>
    <xf numFmtId="0" fontId="7" fillId="0" borderId="0">
      <alignment horizontal="left" wrapText="1"/>
    </xf>
    <xf numFmtId="9" fontId="1" fillId="0" borderId="0" applyFont="0" applyFill="0" applyBorder="0" applyAlignment="0" applyProtection="0"/>
    <xf numFmtId="9" fontId="34" fillId="0" borderId="0" applyFont="0" applyFill="0" applyBorder="0" applyAlignment="0" applyProtection="0"/>
  </cellStyleXfs>
  <cellXfs count="125">
    <xf numFmtId="0" fontId="0" fillId="0" borderId="0" xfId="0" applyAlignment="1"/>
    <xf numFmtId="0" fontId="0" fillId="0" borderId="0" xfId="0" applyAlignment="1">
      <alignment wrapText="1"/>
    </xf>
    <xf numFmtId="0" fontId="0" fillId="0" borderId="0" xfId="0" applyAlignment="1">
      <alignment vertical="center" wrapText="1"/>
    </xf>
    <xf numFmtId="0" fontId="0" fillId="0" borderId="0" xfId="0" applyAlignment="1">
      <alignment horizontal="center"/>
    </xf>
    <xf numFmtId="0" fontId="0" fillId="0" borderId="0" xfId="0" applyFill="1" applyAlignment="1"/>
    <xf numFmtId="0" fontId="0" fillId="0" borderId="0" xfId="0" applyFill="1" applyAlignment="1">
      <alignment horizontal="center"/>
    </xf>
    <xf numFmtId="0" fontId="35" fillId="0" borderId="0" xfId="0" applyFont="1" applyAlignment="1"/>
    <xf numFmtId="0" fontId="10" fillId="0" borderId="0" xfId="2" applyFont="1" applyAlignment="1" applyProtection="1">
      <alignment horizontal="left"/>
    </xf>
    <xf numFmtId="0" fontId="13" fillId="0" borderId="0" xfId="2" applyFont="1" applyAlignment="1" applyProtection="1">
      <alignment horizontal="left"/>
    </xf>
    <xf numFmtId="165" fontId="20" fillId="0" borderId="0" xfId="0" applyNumberFormat="1" applyFont="1" applyAlignment="1">
      <alignment horizontal="center"/>
    </xf>
    <xf numFmtId="2" fontId="11" fillId="0" borderId="0" xfId="0" applyNumberFormat="1" applyFont="1" applyFill="1" applyAlignment="1">
      <alignment horizontal="center"/>
    </xf>
    <xf numFmtId="2" fontId="11" fillId="0" borderId="0" xfId="0" applyNumberFormat="1" applyFont="1" applyAlignment="1">
      <alignment horizontal="center"/>
    </xf>
    <xf numFmtId="2" fontId="31" fillId="0" borderId="0" xfId="0" applyNumberFormat="1" applyFont="1" applyAlignment="1">
      <alignment horizontal="center" wrapText="1"/>
    </xf>
    <xf numFmtId="2" fontId="11" fillId="3" borderId="0" xfId="0" applyNumberFormat="1" applyFont="1" applyFill="1" applyAlignment="1">
      <alignment horizontal="center"/>
    </xf>
    <xf numFmtId="2" fontId="37" fillId="0" borderId="0" xfId="0" applyNumberFormat="1" applyFont="1" applyAlignment="1">
      <alignment horizontal="center"/>
    </xf>
    <xf numFmtId="2" fontId="9" fillId="0" borderId="0" xfId="0" applyNumberFormat="1" applyFont="1" applyAlignment="1">
      <alignment horizontal="center"/>
    </xf>
    <xf numFmtId="0" fontId="9" fillId="0" borderId="0" xfId="0" applyFont="1" applyAlignment="1">
      <alignment horizontal="center"/>
    </xf>
    <xf numFmtId="2" fontId="9" fillId="0" borderId="0" xfId="0" applyNumberFormat="1" applyFont="1" applyAlignment="1">
      <alignment horizontal="center" wrapText="1"/>
    </xf>
    <xf numFmtId="2" fontId="37" fillId="0" borderId="0" xfId="0" applyNumberFormat="1" applyFont="1" applyAlignment="1">
      <alignment horizontal="center" vertical="center"/>
    </xf>
    <xf numFmtId="2" fontId="9" fillId="0" borderId="0" xfId="0" applyNumberFormat="1" applyFont="1" applyAlignment="1">
      <alignment horizontal="center" vertical="center"/>
    </xf>
    <xf numFmtId="0" fontId="9" fillId="0" borderId="0" xfId="0" applyFont="1" applyAlignment="1">
      <alignment horizontal="center" vertical="center"/>
    </xf>
    <xf numFmtId="165" fontId="20" fillId="0" borderId="0" xfId="0" applyNumberFormat="1" applyFont="1" applyAlignment="1">
      <alignment horizontal="center" vertical="center"/>
    </xf>
    <xf numFmtId="0" fontId="37" fillId="0" borderId="0" xfId="0" applyFont="1" applyAlignment="1">
      <alignment horizontal="center" vertical="center"/>
    </xf>
    <xf numFmtId="0" fontId="37" fillId="0" borderId="0" xfId="0" applyFont="1" applyAlignment="1">
      <alignment horizontal="center"/>
    </xf>
    <xf numFmtId="165" fontId="9" fillId="0" borderId="0" xfId="0" applyNumberFormat="1" applyFont="1" applyAlignment="1">
      <alignment horizontal="center"/>
    </xf>
    <xf numFmtId="165" fontId="9" fillId="0" borderId="0" xfId="0" applyNumberFormat="1" applyFont="1" applyAlignment="1">
      <alignment horizontal="center" vertical="center"/>
    </xf>
    <xf numFmtId="165" fontId="32" fillId="0" borderId="0" xfId="0" applyNumberFormat="1" applyFont="1" applyAlignment="1">
      <alignment horizontal="center" vertical="center"/>
    </xf>
    <xf numFmtId="0" fontId="32" fillId="0" borderId="0" xfId="0" applyFont="1" applyAlignment="1">
      <alignment horizontal="center" vertical="center"/>
    </xf>
    <xf numFmtId="2" fontId="32" fillId="0" borderId="0" xfId="0" applyNumberFormat="1" applyFont="1" applyAlignment="1">
      <alignment horizontal="center" vertical="center"/>
    </xf>
    <xf numFmtId="2" fontId="32" fillId="0" borderId="0" xfId="0" applyNumberFormat="1" applyFont="1" applyAlignment="1">
      <alignment horizontal="center"/>
    </xf>
    <xf numFmtId="165" fontId="32" fillId="0" borderId="0" xfId="0" applyNumberFormat="1" applyFont="1" applyAlignment="1">
      <alignment horizontal="center"/>
    </xf>
    <xf numFmtId="0" fontId="32" fillId="0" borderId="0" xfId="0" applyFont="1" applyAlignment="1">
      <alignment horizontal="center"/>
    </xf>
    <xf numFmtId="0" fontId="4" fillId="0" borderId="2" xfId="2" applyFont="1" applyBorder="1" applyAlignment="1" applyProtection="1">
      <alignment vertical="center" wrapText="1"/>
    </xf>
    <xf numFmtId="0" fontId="21" fillId="0" borderId="2" xfId="2" applyFont="1" applyBorder="1" applyAlignment="1" applyProtection="1">
      <alignment horizontal="right"/>
    </xf>
    <xf numFmtId="0" fontId="23" fillId="0" borderId="2" xfId="2" applyFont="1" applyBorder="1" applyAlignment="1" applyProtection="1">
      <alignment horizontal="right"/>
    </xf>
    <xf numFmtId="0" fontId="20" fillId="6" borderId="0" xfId="0" applyFont="1" applyFill="1" applyBorder="1" applyAlignment="1">
      <alignment horizontal="center" wrapText="1"/>
    </xf>
    <xf numFmtId="0" fontId="9" fillId="6" borderId="0" xfId="0" applyFont="1" applyFill="1" applyBorder="1" applyAlignment="1">
      <alignment horizontal="center" vertical="center" wrapText="1"/>
    </xf>
    <xf numFmtId="0" fontId="27" fillId="6" borderId="0" xfId="0" applyFont="1" applyFill="1" applyBorder="1" applyAlignment="1">
      <alignment horizontal="center"/>
    </xf>
    <xf numFmtId="0" fontId="29" fillId="6" borderId="0" xfId="0" applyFont="1" applyFill="1" applyBorder="1" applyAlignment="1">
      <alignment horizontal="center"/>
    </xf>
    <xf numFmtId="0" fontId="38" fillId="6" borderId="0" xfId="0" applyFont="1" applyFill="1" applyBorder="1" applyAlignment="1">
      <alignment horizontal="center"/>
    </xf>
    <xf numFmtId="0" fontId="39" fillId="6" borderId="0" xfId="0" applyFont="1" applyFill="1" applyBorder="1" applyAlignment="1">
      <alignment horizontal="center"/>
    </xf>
    <xf numFmtId="0" fontId="23" fillId="0" borderId="2" xfId="2" applyFont="1" applyBorder="1" applyAlignment="1" applyProtection="1">
      <alignment horizontal="right" vertical="center"/>
    </xf>
    <xf numFmtId="0" fontId="6" fillId="0" borderId="2" xfId="2" applyFont="1" applyBorder="1" applyAlignment="1" applyProtection="1">
      <alignment horizontal="right" vertical="center"/>
    </xf>
    <xf numFmtId="0" fontId="0" fillId="0" borderId="0" xfId="0" applyAlignment="1">
      <alignment horizontal="right" vertical="center" wrapText="1"/>
    </xf>
    <xf numFmtId="0" fontId="5" fillId="0" borderId="0" xfId="2" applyAlignment="1" applyProtection="1">
      <alignment horizontal="left" vertical="center" indent="1"/>
    </xf>
    <xf numFmtId="0" fontId="33" fillId="5" borderId="0" xfId="2" applyFont="1" applyFill="1" applyAlignment="1" applyProtection="1">
      <alignment vertical="center"/>
    </xf>
    <xf numFmtId="0" fontId="9" fillId="6" borderId="1" xfId="0" applyFont="1" applyFill="1" applyBorder="1" applyAlignment="1"/>
    <xf numFmtId="0" fontId="27" fillId="6" borderId="1" xfId="0" applyFont="1" applyFill="1" applyBorder="1" applyAlignment="1">
      <alignment horizontal="center"/>
    </xf>
    <xf numFmtId="0" fontId="29" fillId="6" borderId="1" xfId="0" applyFont="1" applyFill="1" applyBorder="1" applyAlignment="1">
      <alignment horizontal="center"/>
    </xf>
    <xf numFmtId="0" fontId="38" fillId="6" borderId="2" xfId="0" applyFont="1" applyFill="1" applyBorder="1" applyAlignment="1">
      <alignment horizontal="center"/>
    </xf>
    <xf numFmtId="0" fontId="39" fillId="6" borderId="2" xfId="0" applyFont="1" applyFill="1" applyBorder="1" applyAlignment="1">
      <alignment horizontal="center"/>
    </xf>
    <xf numFmtId="10" fontId="9" fillId="0" borderId="0" xfId="5" applyNumberFormat="1" applyFont="1" applyAlignment="1">
      <alignment horizontal="center"/>
    </xf>
    <xf numFmtId="165" fontId="20" fillId="0" borderId="2" xfId="0" applyNumberFormat="1" applyFont="1" applyBorder="1" applyAlignment="1">
      <alignment horizontal="center"/>
    </xf>
    <xf numFmtId="2" fontId="11" fillId="0" borderId="2" xfId="0" applyNumberFormat="1" applyFont="1" applyFill="1" applyBorder="1" applyAlignment="1">
      <alignment horizontal="center"/>
    </xf>
    <xf numFmtId="2" fontId="11" fillId="0" borderId="2" xfId="0" applyNumberFormat="1" applyFont="1" applyBorder="1" applyAlignment="1">
      <alignment horizontal="center"/>
    </xf>
    <xf numFmtId="2" fontId="11" fillId="2" borderId="2" xfId="0" applyNumberFormat="1" applyFont="1" applyFill="1" applyBorder="1" applyAlignment="1">
      <alignment horizontal="center"/>
    </xf>
    <xf numFmtId="2" fontId="31" fillId="0" borderId="2" xfId="0" applyNumberFormat="1" applyFont="1" applyBorder="1" applyAlignment="1">
      <alignment horizontal="center" wrapText="1"/>
    </xf>
    <xf numFmtId="2" fontId="11" fillId="3" borderId="2" xfId="0" applyNumberFormat="1" applyFont="1" applyFill="1" applyBorder="1" applyAlignment="1">
      <alignment horizontal="center"/>
    </xf>
    <xf numFmtId="2" fontId="37" fillId="0" borderId="2" xfId="0" applyNumberFormat="1" applyFont="1" applyBorder="1" applyAlignment="1">
      <alignment horizontal="center"/>
    </xf>
    <xf numFmtId="2" fontId="9" fillId="0" borderId="2" xfId="0" applyNumberFormat="1" applyFont="1" applyBorder="1" applyAlignment="1">
      <alignment horizontal="center"/>
    </xf>
    <xf numFmtId="10" fontId="9" fillId="0" borderId="0" xfId="5" applyNumberFormat="1" applyFont="1" applyAlignment="1">
      <alignment horizontal="center" vertical="center"/>
    </xf>
    <xf numFmtId="0" fontId="11" fillId="6" borderId="0" xfId="0" applyFont="1" applyFill="1" applyBorder="1" applyAlignment="1">
      <alignment horizontal="center" vertical="center" wrapText="1"/>
    </xf>
    <xf numFmtId="0" fontId="40" fillId="6" borderId="0" xfId="0" applyFont="1" applyFill="1" applyBorder="1" applyAlignment="1">
      <alignment horizontal="center" vertical="center" wrapText="1"/>
    </xf>
    <xf numFmtId="0" fontId="7" fillId="0" borderId="0" xfId="4" applyAlignment="1"/>
    <xf numFmtId="0" fontId="7" fillId="0" borderId="0" xfId="4" applyAlignment="1">
      <alignment horizontal="center"/>
    </xf>
    <xf numFmtId="0" fontId="36" fillId="0" borderId="0" xfId="4" applyFont="1" applyAlignment="1">
      <alignment vertical="center"/>
    </xf>
    <xf numFmtId="0" fontId="35" fillId="0" borderId="0" xfId="4" applyFont="1" applyAlignment="1"/>
    <xf numFmtId="0" fontId="11" fillId="0" borderId="0" xfId="4" applyFont="1" applyAlignment="1">
      <alignment horizontal="center"/>
    </xf>
    <xf numFmtId="0" fontId="36" fillId="5" borderId="0" xfId="4" applyFont="1" applyFill="1" applyAlignment="1">
      <alignment vertical="center"/>
    </xf>
    <xf numFmtId="0" fontId="14" fillId="5" borderId="0" xfId="4" applyFont="1" applyFill="1" applyAlignment="1">
      <alignment vertical="center"/>
    </xf>
    <xf numFmtId="0" fontId="14" fillId="0" borderId="0" xfId="4" applyFont="1" applyAlignment="1">
      <alignment vertical="center"/>
    </xf>
    <xf numFmtId="0" fontId="12" fillId="0" borderId="0" xfId="4" applyFont="1" applyAlignment="1">
      <alignment horizontal="left"/>
    </xf>
    <xf numFmtId="0" fontId="9" fillId="0" borderId="0" xfId="4" applyFont="1" applyAlignment="1"/>
    <xf numFmtId="2" fontId="9" fillId="0" borderId="0" xfId="4" applyNumberFormat="1" applyFont="1" applyAlignment="1">
      <alignment horizontal="center"/>
    </xf>
    <xf numFmtId="0" fontId="9" fillId="0" borderId="0" xfId="4" applyFont="1" applyAlignment="1">
      <alignment horizontal="center"/>
    </xf>
    <xf numFmtId="165" fontId="9" fillId="0" borderId="0" xfId="4" applyNumberFormat="1" applyFont="1" applyAlignment="1">
      <alignment horizontal="center"/>
    </xf>
    <xf numFmtId="2" fontId="9" fillId="0" borderId="0" xfId="4" applyNumberFormat="1" applyFont="1" applyAlignment="1">
      <alignment horizontal="center" vertical="center"/>
    </xf>
    <xf numFmtId="0" fontId="9" fillId="0" borderId="0" xfId="4" applyFont="1" applyAlignment="1">
      <alignment horizontal="center" vertical="center"/>
    </xf>
    <xf numFmtId="165" fontId="9" fillId="0" borderId="0" xfId="4" applyNumberFormat="1" applyFont="1" applyAlignment="1">
      <alignment horizontal="center" vertical="center"/>
    </xf>
    <xf numFmtId="2" fontId="32" fillId="0" borderId="0" xfId="4" applyNumberFormat="1" applyFont="1" applyAlignment="1">
      <alignment horizontal="center"/>
    </xf>
    <xf numFmtId="0" fontId="32" fillId="0" borderId="0" xfId="4" applyFont="1" applyAlignment="1">
      <alignment horizontal="center"/>
    </xf>
    <xf numFmtId="165" fontId="32" fillId="0" borderId="0" xfId="4" applyNumberFormat="1" applyFont="1" applyAlignment="1">
      <alignment horizontal="center"/>
    </xf>
    <xf numFmtId="2" fontId="32" fillId="0" borderId="0" xfId="4" applyNumberFormat="1" applyFont="1" applyAlignment="1">
      <alignment horizontal="center" vertical="center"/>
    </xf>
    <xf numFmtId="0" fontId="32" fillId="0" borderId="0" xfId="4" applyFont="1" applyAlignment="1">
      <alignment horizontal="center" vertical="center"/>
    </xf>
    <xf numFmtId="165" fontId="32" fillId="0" borderId="0" xfId="4" applyNumberFormat="1" applyFont="1" applyAlignment="1">
      <alignment horizontal="center" vertical="center"/>
    </xf>
    <xf numFmtId="165" fontId="20" fillId="0" borderId="0" xfId="4" applyNumberFormat="1" applyFont="1" applyAlignment="1">
      <alignment horizontal="center"/>
    </xf>
    <xf numFmtId="165" fontId="20" fillId="0" borderId="0" xfId="4" applyNumberFormat="1" applyFont="1" applyAlignment="1">
      <alignment horizontal="center" vertical="center"/>
    </xf>
    <xf numFmtId="2" fontId="37" fillId="0" borderId="0" xfId="4" applyNumberFormat="1" applyFont="1" applyAlignment="1">
      <alignment horizontal="center"/>
    </xf>
    <xf numFmtId="0" fontId="37" fillId="0" borderId="0" xfId="4" applyFont="1" applyAlignment="1">
      <alignment horizontal="center"/>
    </xf>
    <xf numFmtId="2" fontId="37" fillId="0" borderId="0" xfId="4" applyNumberFormat="1" applyFont="1" applyAlignment="1">
      <alignment horizontal="center" vertical="center"/>
    </xf>
    <xf numFmtId="0" fontId="37" fillId="0" borderId="0" xfId="4" applyFont="1" applyAlignment="1">
      <alignment horizontal="center" vertical="center"/>
    </xf>
    <xf numFmtId="2" fontId="9" fillId="0" borderId="0" xfId="4" applyNumberFormat="1" applyFont="1" applyAlignment="1">
      <alignment horizontal="center" wrapText="1"/>
    </xf>
    <xf numFmtId="2" fontId="11" fillId="3" borderId="0" xfId="4" applyNumberFormat="1" applyFont="1" applyFill="1" applyAlignment="1">
      <alignment horizontal="center"/>
    </xf>
    <xf numFmtId="2" fontId="31" fillId="0" borderId="0" xfId="4" applyNumberFormat="1" applyFont="1" applyAlignment="1">
      <alignment horizontal="center" wrapText="1"/>
    </xf>
    <xf numFmtId="2" fontId="11" fillId="0" borderId="0" xfId="4" applyNumberFormat="1" applyFont="1" applyAlignment="1">
      <alignment horizontal="center"/>
    </xf>
    <xf numFmtId="2" fontId="11" fillId="2" borderId="0" xfId="4" applyNumberFormat="1" applyFont="1" applyFill="1" applyAlignment="1">
      <alignment horizontal="center"/>
    </xf>
    <xf numFmtId="0" fontId="7" fillId="0" borderId="0" xfId="4" applyAlignment="1">
      <alignment wrapText="1"/>
    </xf>
    <xf numFmtId="0" fontId="39" fillId="6" borderId="0" xfId="4" applyFont="1" applyFill="1" applyAlignment="1">
      <alignment horizontal="center"/>
    </xf>
    <xf numFmtId="0" fontId="38" fillId="6" borderId="0" xfId="4" applyFont="1" applyFill="1" applyAlignment="1">
      <alignment horizontal="center"/>
    </xf>
    <xf numFmtId="0" fontId="27" fillId="6" borderId="0" xfId="4" applyFont="1" applyFill="1" applyAlignment="1">
      <alignment horizontal="center"/>
    </xf>
    <xf numFmtId="0" fontId="29" fillId="6" borderId="0" xfId="4" applyFont="1" applyFill="1" applyAlignment="1">
      <alignment horizontal="center"/>
    </xf>
    <xf numFmtId="0" fontId="9" fillId="6" borderId="0" xfId="4" applyFont="1" applyFill="1" applyAlignment="1"/>
    <xf numFmtId="0" fontId="7" fillId="6" borderId="0" xfId="4" applyFill="1" applyAlignment="1">
      <alignment horizontal="center" vertical="center" wrapText="1"/>
    </xf>
    <xf numFmtId="0" fontId="9" fillId="6" borderId="0" xfId="4" applyFont="1" applyFill="1" applyAlignment="1">
      <alignment horizontal="center" vertical="center" wrapText="1"/>
    </xf>
    <xf numFmtId="0" fontId="25" fillId="6" borderId="0" xfId="4" applyFont="1" applyFill="1" applyAlignment="1">
      <alignment horizontal="center" wrapText="1"/>
    </xf>
    <xf numFmtId="0" fontId="9" fillId="6" borderId="0" xfId="4" applyFont="1" applyFill="1" applyAlignment="1">
      <alignment horizontal="center" wrapText="1"/>
    </xf>
    <xf numFmtId="0" fontId="20" fillId="6" borderId="0" xfId="4" applyFont="1" applyFill="1" applyAlignment="1">
      <alignment horizontal="center" wrapText="1"/>
    </xf>
    <xf numFmtId="0" fontId="26" fillId="6" borderId="0" xfId="4" applyFont="1" applyFill="1" applyAlignment="1">
      <alignment horizontal="center" wrapText="1"/>
    </xf>
    <xf numFmtId="0" fontId="14" fillId="6" borderId="0" xfId="4" applyFont="1" applyFill="1" applyAlignment="1">
      <alignment horizontal="center"/>
    </xf>
    <xf numFmtId="0" fontId="24" fillId="6" borderId="0" xfId="4" applyFont="1" applyFill="1" applyAlignment="1"/>
    <xf numFmtId="0" fontId="7" fillId="0" borderId="0" xfId="4" applyAlignment="1">
      <alignment vertical="center" wrapText="1"/>
    </xf>
    <xf numFmtId="0" fontId="7" fillId="0" borderId="0" xfId="4" applyAlignment="1">
      <alignment horizontal="right" vertical="center" wrapText="1"/>
    </xf>
    <xf numFmtId="0" fontId="22" fillId="0" borderId="2" xfId="4" applyFont="1" applyBorder="1" applyAlignment="1">
      <alignment horizontal="right"/>
    </xf>
    <xf numFmtId="0" fontId="25" fillId="0" borderId="2" xfId="4" applyFont="1" applyBorder="1" applyAlignment="1">
      <alignment horizontal="right"/>
    </xf>
    <xf numFmtId="0" fontId="7" fillId="0" borderId="2" xfId="4" applyBorder="1" applyAlignment="1">
      <alignment vertical="center" wrapText="1"/>
    </xf>
    <xf numFmtId="0" fontId="7" fillId="0" borderId="2" xfId="4" applyBorder="1" applyAlignment="1"/>
    <xf numFmtId="0" fontId="9" fillId="0" borderId="2" xfId="4" applyFont="1" applyBorder="1" applyAlignment="1"/>
    <xf numFmtId="0" fontId="19" fillId="0" borderId="1" xfId="4" applyFont="1" applyBorder="1" applyAlignment="1">
      <alignment vertical="center" wrapText="1"/>
    </xf>
    <xf numFmtId="0" fontId="9" fillId="0" borderId="1" xfId="4" applyFont="1" applyBorder="1" applyAlignment="1">
      <alignment vertical="center" wrapText="1"/>
    </xf>
    <xf numFmtId="0" fontId="18" fillId="0" borderId="1" xfId="4" applyFont="1" applyBorder="1" applyAlignment="1">
      <alignment vertical="center" wrapText="1"/>
    </xf>
    <xf numFmtId="0" fontId="3" fillId="4" borderId="0" xfId="4" applyFont="1" applyFill="1" applyAlignment="1"/>
    <xf numFmtId="0" fontId="2" fillId="4" borderId="0" xfId="4" applyFont="1" applyFill="1" applyAlignment="1"/>
    <xf numFmtId="0" fontId="2" fillId="4" borderId="0" xfId="4" applyFont="1" applyFill="1" applyAlignment="1">
      <alignment horizontal="center"/>
    </xf>
    <xf numFmtId="0" fontId="15" fillId="4" borderId="0" xfId="4" applyFont="1" applyFill="1" applyAlignment="1"/>
    <xf numFmtId="10" fontId="0" fillId="0" borderId="0" xfId="5" applyNumberFormat="1" applyFont="1" applyAlignment="1"/>
  </cellXfs>
  <cellStyles count="7">
    <cellStyle name="Comma 2" xfId="1" xr:uid="{00000000-0005-0000-0000-000000000000}"/>
    <cellStyle name="Hyperlink" xfId="2" builtinId="8"/>
    <cellStyle name="Normal" xfId="0" builtinId="0"/>
    <cellStyle name="Normal 2" xfId="3" xr:uid="{00000000-0005-0000-0000-000003000000}"/>
    <cellStyle name="Normal 2 2" xfId="4" xr:uid="{00000000-0005-0000-0000-000004000000}"/>
    <cellStyle name="Percent" xfId="5" builtinId="5"/>
    <cellStyle name="Percent 2" xfId="6" xr:uid="{00000000-0005-0000-0000-000006000000}"/>
  </cellStyles>
  <dxfs count="0"/>
  <tableStyles count="0" defaultTableStyle="TableStyleMedium2" defaultPivotStyle="PivotStyleLight16"/>
  <colors>
    <mruColors>
      <color rgb="FF00FF50"/>
      <color rgb="FF00FF00"/>
      <color rgb="FF00FF82"/>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cboe.com/BFLY" TargetMode="External"/><Relationship Id="rId13" Type="http://schemas.openxmlformats.org/officeDocument/2006/relationships/hyperlink" Target="http://www.cboe.com/benchmarks" TargetMode="External"/><Relationship Id="rId18" Type="http://schemas.openxmlformats.org/officeDocument/2006/relationships/hyperlink" Target="http://www.cboe.com/common/termsconditions.aspx" TargetMode="External"/><Relationship Id="rId3" Type="http://schemas.openxmlformats.org/officeDocument/2006/relationships/hyperlink" Target="http://www.cboe.com/VXO" TargetMode="External"/><Relationship Id="rId21" Type="http://schemas.openxmlformats.org/officeDocument/2006/relationships/hyperlink" Target="http://www.cboe.com/aboutcboe/investorprotection.aspx" TargetMode="External"/><Relationship Id="rId7" Type="http://schemas.openxmlformats.org/officeDocument/2006/relationships/hyperlink" Target="http://www.cboe.com/VIX" TargetMode="External"/><Relationship Id="rId12" Type="http://schemas.openxmlformats.org/officeDocument/2006/relationships/hyperlink" Target="http://www.cboe.com/PPUT" TargetMode="External"/><Relationship Id="rId17" Type="http://schemas.openxmlformats.org/officeDocument/2006/relationships/hyperlink" Target="http://www.cboe.com/aboutcboe/legal/pdfs/fingerprint-information-privacy-policy.pdf" TargetMode="External"/><Relationship Id="rId2" Type="http://schemas.openxmlformats.org/officeDocument/2006/relationships/hyperlink" Target="http://www.cboe.com/SPX" TargetMode="External"/><Relationship Id="rId16" Type="http://schemas.openxmlformats.org/officeDocument/2006/relationships/hyperlink" Target="http://www.cboe.com/legal/privacy" TargetMode="External"/><Relationship Id="rId20" Type="http://schemas.openxmlformats.org/officeDocument/2006/relationships/hyperlink" Target="http://www.cboe.com/resources/intro.aspx" TargetMode="External"/><Relationship Id="rId1" Type="http://schemas.openxmlformats.org/officeDocument/2006/relationships/hyperlink" Target="http://www.cboe.com/BXM" TargetMode="External"/><Relationship Id="rId6" Type="http://schemas.openxmlformats.org/officeDocument/2006/relationships/hyperlink" Target="http://www.cboe.com/CLL" TargetMode="External"/><Relationship Id="rId11" Type="http://schemas.openxmlformats.org/officeDocument/2006/relationships/hyperlink" Target="http://www.cboe.com/CNDR" TargetMode="External"/><Relationship Id="rId24" Type="http://schemas.openxmlformats.org/officeDocument/2006/relationships/printerSettings" Target="../printerSettings/printerSettings3.bin"/><Relationship Id="rId5" Type="http://schemas.openxmlformats.org/officeDocument/2006/relationships/hyperlink" Target="http://www.cboe.com/PUT" TargetMode="External"/><Relationship Id="rId15" Type="http://schemas.openxmlformats.org/officeDocument/2006/relationships/hyperlink" Target="http://www.cboe.com/aboutcboe/legal/cboelegalregulatoryhome.aspx" TargetMode="External"/><Relationship Id="rId23" Type="http://schemas.openxmlformats.org/officeDocument/2006/relationships/hyperlink" Target="http://www.cboe.com/trading-resources/characteristics-and-risks-of-standardized-options" TargetMode="External"/><Relationship Id="rId10" Type="http://schemas.openxmlformats.org/officeDocument/2006/relationships/hyperlink" Target="http://www.cboe.com/CMBO" TargetMode="External"/><Relationship Id="rId19" Type="http://schemas.openxmlformats.org/officeDocument/2006/relationships/hyperlink" Target="http://www.cboe.com/common/copyright.aspx" TargetMode="External"/><Relationship Id="rId4" Type="http://schemas.openxmlformats.org/officeDocument/2006/relationships/hyperlink" Target="http://www.cboe.com/BXY" TargetMode="External"/><Relationship Id="rId9" Type="http://schemas.openxmlformats.org/officeDocument/2006/relationships/hyperlink" Target="http://www.cboe.com/CLLZ" TargetMode="External"/><Relationship Id="rId14" Type="http://schemas.openxmlformats.org/officeDocument/2006/relationships/hyperlink" Target="http://www.cboe.com/volatility" TargetMode="External"/><Relationship Id="rId22" Type="http://schemas.openxmlformats.org/officeDocument/2006/relationships/hyperlink" Target="http://www.cboe.com/common/terms-and-conditions-for-use-of-cboe-websit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67"/>
  <sheetViews>
    <sheetView zoomScale="70" zoomScaleNormal="70" workbookViewId="0">
      <pane ySplit="1" topLeftCell="A2" activePane="bottomLeft" state="frozen"/>
      <selection pane="bottomLeft" activeCell="V2" sqref="V2"/>
    </sheetView>
  </sheetViews>
  <sheetFormatPr defaultRowHeight="13.2" x14ac:dyDescent="0.25"/>
  <cols>
    <col min="1" max="1" width="20.44140625" customWidth="1"/>
    <col min="2" max="2" width="8.88671875" customWidth="1"/>
    <col min="3" max="3" width="14.33203125" customWidth="1"/>
    <col min="4" max="4" width="12.5546875" customWidth="1"/>
    <col min="5" max="5" width="14.33203125" customWidth="1"/>
    <col min="6" max="6" width="12.21875" customWidth="1"/>
    <col min="7" max="7" width="14.33203125" customWidth="1"/>
    <col min="8" max="8" width="12.44140625" customWidth="1"/>
    <col min="9" max="9" width="14.33203125" customWidth="1"/>
    <col min="10" max="10" width="14.109375" customWidth="1"/>
    <col min="11" max="11" width="14.33203125" customWidth="1"/>
    <col min="12" max="12" width="13.77734375" customWidth="1"/>
    <col min="13" max="13" width="14.33203125" customWidth="1"/>
    <col min="14" max="14" width="14.5546875" customWidth="1"/>
    <col min="15" max="15" width="14.33203125" customWidth="1"/>
    <col min="16" max="16" width="14.6640625" customWidth="1"/>
    <col min="17" max="17" width="14.33203125" customWidth="1"/>
    <col min="18" max="18" width="14" bestFit="1" customWidth="1"/>
    <col min="19" max="19" width="14.33203125" customWidth="1"/>
    <col min="21" max="21" width="14.44140625" customWidth="1"/>
  </cols>
  <sheetData>
    <row r="1" spans="1:22" ht="19.8" x14ac:dyDescent="0.35">
      <c r="A1" t="s">
        <v>87</v>
      </c>
      <c r="B1" s="37" t="s">
        <v>55</v>
      </c>
      <c r="C1" s="37"/>
      <c r="D1" s="37" t="s">
        <v>56</v>
      </c>
      <c r="E1" s="37"/>
      <c r="F1" s="38" t="s">
        <v>83</v>
      </c>
      <c r="G1" s="37"/>
      <c r="H1" s="37" t="s">
        <v>57</v>
      </c>
      <c r="I1" s="37"/>
      <c r="J1" s="39" t="s">
        <v>9</v>
      </c>
      <c r="K1" s="37"/>
      <c r="L1" s="39" t="s">
        <v>10</v>
      </c>
      <c r="M1" s="37"/>
      <c r="N1" s="39" t="s">
        <v>11</v>
      </c>
      <c r="O1" s="37"/>
      <c r="P1" s="40" t="s">
        <v>13</v>
      </c>
      <c r="Q1" s="37"/>
      <c r="R1" s="40" t="s">
        <v>14</v>
      </c>
      <c r="S1" s="37"/>
      <c r="T1" s="51"/>
      <c r="U1" s="37" t="s">
        <v>58</v>
      </c>
      <c r="V1" s="14"/>
    </row>
    <row r="2" spans="1:22" ht="55.8" customHeight="1" x14ac:dyDescent="0.3">
      <c r="B2" s="35" t="s">
        <v>34</v>
      </c>
      <c r="C2" s="62" t="s">
        <v>74</v>
      </c>
      <c r="D2" s="36" t="s">
        <v>35</v>
      </c>
      <c r="E2" s="62" t="s">
        <v>75</v>
      </c>
      <c r="F2" s="61" t="s">
        <v>36</v>
      </c>
      <c r="G2" s="62" t="s">
        <v>76</v>
      </c>
      <c r="H2" s="36" t="s">
        <v>37</v>
      </c>
      <c r="I2" s="62" t="s">
        <v>77</v>
      </c>
      <c r="J2" s="36" t="s">
        <v>40</v>
      </c>
      <c r="K2" s="62" t="s">
        <v>78</v>
      </c>
      <c r="L2" s="36" t="s">
        <v>41</v>
      </c>
      <c r="M2" s="62" t="s">
        <v>79</v>
      </c>
      <c r="N2" s="36" t="s">
        <v>42</v>
      </c>
      <c r="O2" s="62" t="s">
        <v>80</v>
      </c>
      <c r="P2" s="36" t="s">
        <v>44</v>
      </c>
      <c r="Q2" s="62" t="s">
        <v>81</v>
      </c>
      <c r="R2" s="36" t="s">
        <v>45</v>
      </c>
      <c r="S2" s="62" t="s">
        <v>82</v>
      </c>
      <c r="T2" s="60"/>
      <c r="U2" s="36" t="s">
        <v>89</v>
      </c>
      <c r="V2" s="14"/>
    </row>
    <row r="3" spans="1:22" ht="13.8" x14ac:dyDescent="0.3">
      <c r="A3" s="9">
        <v>32904</v>
      </c>
      <c r="B3" s="16">
        <v>129.66</v>
      </c>
      <c r="C3" s="51"/>
      <c r="D3" s="15">
        <v>129.44999999999999</v>
      </c>
      <c r="E3" s="16"/>
      <c r="F3" s="15">
        <v>139.19</v>
      </c>
      <c r="G3" s="16"/>
      <c r="H3" s="15">
        <v>137.32</v>
      </c>
      <c r="I3" s="16"/>
      <c r="J3" s="15">
        <v>156.84</v>
      </c>
      <c r="K3" s="16"/>
      <c r="L3" s="15">
        <v>119.38</v>
      </c>
      <c r="M3" s="16"/>
      <c r="N3" s="15">
        <v>150.74</v>
      </c>
      <c r="O3" s="16"/>
      <c r="P3" s="15">
        <v>138.63999999999999</v>
      </c>
      <c r="Q3" s="16"/>
      <c r="R3" s="15">
        <v>137.21</v>
      </c>
      <c r="S3" s="16"/>
      <c r="T3" s="51"/>
      <c r="V3" s="14"/>
    </row>
    <row r="4" spans="1:22" ht="13.8" x14ac:dyDescent="0.3">
      <c r="A4" s="9">
        <v>32932</v>
      </c>
      <c r="B4" s="16">
        <v>132.5</v>
      </c>
      <c r="C4" s="51">
        <f>(B4-B3) / B3</f>
        <v>2.1903439765540673E-2</v>
      </c>
      <c r="D4" s="15">
        <v>133.19</v>
      </c>
      <c r="E4" s="51">
        <f>(D4-D3) / D3</f>
        <v>2.8891463885670217E-2</v>
      </c>
      <c r="F4" s="15">
        <v>138.44999999999999</v>
      </c>
      <c r="G4" s="51">
        <f>(F4-F3) / F3</f>
        <v>-5.3164738846182133E-3</v>
      </c>
      <c r="H4" s="15">
        <v>139.74</v>
      </c>
      <c r="I4" s="51">
        <f>(H4-H3) / H3</f>
        <v>1.7623070200990503E-2</v>
      </c>
      <c r="J4" s="15">
        <v>159.72</v>
      </c>
      <c r="K4" s="51">
        <f>(J4-J3) / J3</f>
        <v>1.8362662586074951E-2</v>
      </c>
      <c r="L4" s="15">
        <v>123.39</v>
      </c>
      <c r="M4" s="51">
        <f>(L4-L3) / L3</f>
        <v>3.3590216116602491E-2</v>
      </c>
      <c r="N4" s="15">
        <v>151.37</v>
      </c>
      <c r="O4" s="51">
        <f>(N4-N3) / N3</f>
        <v>4.179381716863443E-3</v>
      </c>
      <c r="P4" s="15">
        <v>142.54</v>
      </c>
      <c r="Q4" s="51">
        <f>(P4-P3) / P3</f>
        <v>2.8130409694172E-2</v>
      </c>
      <c r="R4" s="15">
        <v>137.54</v>
      </c>
      <c r="S4" s="51">
        <f>(R4-R3) / R3</f>
        <v>2.4050725165803079E-3</v>
      </c>
      <c r="T4" s="51"/>
      <c r="U4" s="14">
        <v>25.36</v>
      </c>
      <c r="V4" s="14"/>
    </row>
    <row r="5" spans="1:22" ht="13.8" x14ac:dyDescent="0.3">
      <c r="A5" s="9">
        <v>32962</v>
      </c>
      <c r="B5" s="16">
        <v>135.15</v>
      </c>
      <c r="C5" s="51">
        <f t="shared" ref="C5:C68" si="0">(B5-B4) / B4</f>
        <v>2.0000000000000042E-2</v>
      </c>
      <c r="D5" s="15">
        <v>135.13</v>
      </c>
      <c r="E5" s="51">
        <f t="shared" ref="E5:E68" si="1">(D5-D4) / D4</f>
        <v>1.4565658082438605E-2</v>
      </c>
      <c r="F5" s="15">
        <v>140.66</v>
      </c>
      <c r="G5" s="51">
        <f t="shared" ref="G5:G68" si="2">(F5-F4) / F4</f>
        <v>1.596244131455405E-2</v>
      </c>
      <c r="H5" s="15">
        <v>143.57</v>
      </c>
      <c r="I5" s="51">
        <f t="shared" ref="I5:I68" si="3">H5/H4 -1</f>
        <v>2.7408043509374425E-2</v>
      </c>
      <c r="J5" s="15">
        <v>164.57</v>
      </c>
      <c r="K5" s="51">
        <f t="shared" ref="K5:K68" si="4">(J5-J4) / J4</f>
        <v>3.0365639869772067E-2</v>
      </c>
      <c r="L5" s="15">
        <v>124.38</v>
      </c>
      <c r="M5" s="51">
        <f t="shared" ref="M5:M68" si="5">(L5-L4) / L4</f>
        <v>8.0233406272793174E-3</v>
      </c>
      <c r="N5" s="15">
        <v>155.56</v>
      </c>
      <c r="O5" s="51">
        <f t="shared" ref="O5:O68" si="6">(N5-N4) / N4</f>
        <v>2.7680517936182848E-2</v>
      </c>
      <c r="P5" s="15">
        <v>144.66999999999999</v>
      </c>
      <c r="Q5" s="51">
        <f t="shared" ref="Q5:Q68" si="7">(P5-P4) / P4</f>
        <v>1.494317384593795E-2</v>
      </c>
      <c r="R5" s="15">
        <v>140.46</v>
      </c>
      <c r="S5" s="51">
        <f t="shared" ref="S5:S68" si="8">(R5-R4) / R4</f>
        <v>2.1230187581794503E-2</v>
      </c>
      <c r="T5" s="51"/>
      <c r="U5" s="14">
        <v>21.99</v>
      </c>
      <c r="V5" s="14"/>
    </row>
    <row r="6" spans="1:22" ht="13.8" x14ac:dyDescent="0.3">
      <c r="A6" s="9">
        <v>32993</v>
      </c>
      <c r="B6" s="16">
        <v>133.65</v>
      </c>
      <c r="C6" s="51">
        <f t="shared" si="0"/>
        <v>-1.1098779134295227E-2</v>
      </c>
      <c r="D6" s="15">
        <v>136.27000000000001</v>
      </c>
      <c r="E6" s="51">
        <f t="shared" si="1"/>
        <v>8.4363205801821564E-3</v>
      </c>
      <c r="F6" s="15">
        <v>136.96</v>
      </c>
      <c r="G6" s="51">
        <f t="shared" si="2"/>
        <v>-2.6304564197355246E-2</v>
      </c>
      <c r="H6" s="15">
        <v>141.05000000000001</v>
      </c>
      <c r="I6" s="51">
        <f t="shared" si="3"/>
        <v>-1.7552413456850213E-2</v>
      </c>
      <c r="J6" s="15">
        <v>161.66999999999999</v>
      </c>
      <c r="K6" s="51">
        <f t="shared" si="4"/>
        <v>-1.7621680743756491E-2</v>
      </c>
      <c r="L6" s="15">
        <v>124.89</v>
      </c>
      <c r="M6" s="51">
        <f t="shared" si="5"/>
        <v>4.1003376748673832E-3</v>
      </c>
      <c r="N6" s="15">
        <v>151.88</v>
      </c>
      <c r="O6" s="51">
        <f t="shared" si="6"/>
        <v>-2.3656466958086955E-2</v>
      </c>
      <c r="P6" s="15">
        <v>147.01</v>
      </c>
      <c r="Q6" s="51">
        <f t="shared" si="7"/>
        <v>1.6174742517453541E-2</v>
      </c>
      <c r="R6" s="15">
        <v>136.41999999999999</v>
      </c>
      <c r="S6" s="51">
        <f t="shared" si="8"/>
        <v>-2.8762637049694006E-2</v>
      </c>
      <c r="T6" s="51"/>
      <c r="U6" s="14">
        <v>19.73</v>
      </c>
      <c r="V6" s="14"/>
    </row>
    <row r="7" spans="1:22" ht="13.8" x14ac:dyDescent="0.3">
      <c r="A7" s="9">
        <v>33024</v>
      </c>
      <c r="B7" s="16">
        <v>139.69999999999999</v>
      </c>
      <c r="C7" s="51">
        <f t="shared" si="0"/>
        <v>4.5267489711934027E-2</v>
      </c>
      <c r="D7" s="15">
        <v>140.94999999999999</v>
      </c>
      <c r="E7" s="51">
        <f t="shared" si="1"/>
        <v>3.4343582593380627E-2</v>
      </c>
      <c r="F7" s="15">
        <v>148.29</v>
      </c>
      <c r="G7" s="51">
        <f t="shared" si="2"/>
        <v>8.2724883177569972E-2</v>
      </c>
      <c r="H7" s="15">
        <v>150.22999999999999</v>
      </c>
      <c r="I7" s="51">
        <f t="shared" si="3"/>
        <v>6.5083303792980995E-2</v>
      </c>
      <c r="J7" s="15">
        <v>174.57</v>
      </c>
      <c r="K7" s="51">
        <f t="shared" si="4"/>
        <v>7.9792169233624088E-2</v>
      </c>
      <c r="L7" s="15">
        <v>124.82</v>
      </c>
      <c r="M7" s="51">
        <f t="shared" si="5"/>
        <v>-5.6049323404601956E-4</v>
      </c>
      <c r="N7" s="15">
        <v>163.9</v>
      </c>
      <c r="O7" s="51">
        <f t="shared" si="6"/>
        <v>7.9141427442718001E-2</v>
      </c>
      <c r="P7" s="15">
        <v>146.9</v>
      </c>
      <c r="Q7" s="51">
        <f t="shared" si="7"/>
        <v>-7.4824841847483321E-4</v>
      </c>
      <c r="R7" s="15">
        <v>148.54</v>
      </c>
      <c r="S7" s="51">
        <f t="shared" si="8"/>
        <v>8.8843278111713872E-2</v>
      </c>
      <c r="T7" s="51"/>
      <c r="U7" s="14">
        <v>19.52</v>
      </c>
      <c r="V7" s="14"/>
    </row>
    <row r="8" spans="1:22" ht="13.8" x14ac:dyDescent="0.3">
      <c r="A8" s="9">
        <v>33053</v>
      </c>
      <c r="B8" s="16">
        <v>140.18</v>
      </c>
      <c r="C8" s="51">
        <f t="shared" si="0"/>
        <v>3.4359341445956925E-3</v>
      </c>
      <c r="D8" s="15">
        <v>141.97</v>
      </c>
      <c r="E8" s="51">
        <f t="shared" si="1"/>
        <v>7.2366087264988319E-3</v>
      </c>
      <c r="F8" s="15">
        <v>147.75</v>
      </c>
      <c r="G8" s="51">
        <f t="shared" si="2"/>
        <v>-3.6415132510620547E-3</v>
      </c>
      <c r="H8" s="15">
        <v>150.94999999999999</v>
      </c>
      <c r="I8" s="51">
        <f t="shared" si="3"/>
        <v>4.7926512680556144E-3</v>
      </c>
      <c r="J8" s="15">
        <v>175.59</v>
      </c>
      <c r="K8" s="51">
        <f t="shared" si="4"/>
        <v>5.8429283382024988E-3</v>
      </c>
      <c r="L8" s="15">
        <v>127.5</v>
      </c>
      <c r="M8" s="51">
        <f t="shared" si="5"/>
        <v>2.1470918122095874E-2</v>
      </c>
      <c r="N8" s="15">
        <v>164.28</v>
      </c>
      <c r="O8" s="51">
        <f t="shared" si="6"/>
        <v>2.3184868822452437E-3</v>
      </c>
      <c r="P8" s="15">
        <v>150.47999999999999</v>
      </c>
      <c r="Q8" s="51">
        <f t="shared" si="7"/>
        <v>2.4370319945541074E-2</v>
      </c>
      <c r="R8" s="15">
        <v>147.33000000000001</v>
      </c>
      <c r="S8" s="51">
        <f t="shared" si="8"/>
        <v>-8.1459539517973589E-3</v>
      </c>
      <c r="T8" s="51"/>
      <c r="U8" s="14">
        <v>17.37</v>
      </c>
      <c r="V8" s="14"/>
    </row>
    <row r="9" spans="1:22" ht="13.8" x14ac:dyDescent="0.3">
      <c r="A9" s="9">
        <v>33085</v>
      </c>
      <c r="B9" s="16">
        <v>141.81</v>
      </c>
      <c r="C9" s="51">
        <f t="shared" si="0"/>
        <v>1.1627906976744153E-2</v>
      </c>
      <c r="D9" s="15">
        <v>144.19</v>
      </c>
      <c r="E9" s="51">
        <f t="shared" si="1"/>
        <v>1.5637106430936104E-2</v>
      </c>
      <c r="F9" s="15">
        <v>147.29</v>
      </c>
      <c r="G9" s="51">
        <f t="shared" si="2"/>
        <v>-3.1133671742809336E-3</v>
      </c>
      <c r="H9" s="15">
        <v>151.34</v>
      </c>
      <c r="I9" s="51">
        <f t="shared" si="3"/>
        <v>2.5836369658829295E-3</v>
      </c>
      <c r="J9" s="15">
        <v>176.22</v>
      </c>
      <c r="K9" s="51">
        <f t="shared" si="4"/>
        <v>3.5879036391593794E-3</v>
      </c>
      <c r="L9" s="15">
        <v>130.99</v>
      </c>
      <c r="M9" s="51">
        <f t="shared" si="5"/>
        <v>2.7372549019607915E-2</v>
      </c>
      <c r="N9" s="15">
        <v>164.14</v>
      </c>
      <c r="O9" s="51">
        <f t="shared" si="6"/>
        <v>-8.522035549063476E-4</v>
      </c>
      <c r="P9" s="15">
        <v>151.91999999999999</v>
      </c>
      <c r="Q9" s="51">
        <f t="shared" si="7"/>
        <v>9.5693779904306078E-3</v>
      </c>
      <c r="R9" s="15">
        <v>146.78</v>
      </c>
      <c r="S9" s="51">
        <f t="shared" si="8"/>
        <v>-3.7331161338492588E-3</v>
      </c>
      <c r="T9" s="51"/>
      <c r="U9" s="14">
        <v>15.5</v>
      </c>
      <c r="V9" s="14"/>
    </row>
    <row r="10" spans="1:22" ht="13.8" x14ac:dyDescent="0.3">
      <c r="A10" s="9">
        <v>33116</v>
      </c>
      <c r="B10" s="16">
        <v>131.44</v>
      </c>
      <c r="C10" s="51">
        <f t="shared" si="0"/>
        <v>-7.3126013680276464E-2</v>
      </c>
      <c r="D10" s="15">
        <v>134.38</v>
      </c>
      <c r="E10" s="51">
        <f t="shared" si="1"/>
        <v>-6.8035231292045237E-2</v>
      </c>
      <c r="F10" s="15">
        <v>140.38</v>
      </c>
      <c r="G10" s="51">
        <f t="shared" si="2"/>
        <v>-4.6914250797745922E-2</v>
      </c>
      <c r="H10" s="15">
        <v>139.51</v>
      </c>
      <c r="I10" s="51">
        <f t="shared" si="3"/>
        <v>-7.8168362627197174E-2</v>
      </c>
      <c r="J10" s="15">
        <v>161.74</v>
      </c>
      <c r="K10" s="51">
        <f t="shared" si="4"/>
        <v>-8.2170014754284357E-2</v>
      </c>
      <c r="L10" s="15">
        <v>124.87</v>
      </c>
      <c r="M10" s="51">
        <f t="shared" si="5"/>
        <v>-4.6721123749904607E-2</v>
      </c>
      <c r="N10" s="15">
        <v>153.56</v>
      </c>
      <c r="O10" s="51">
        <f t="shared" si="6"/>
        <v>-6.4457170707932165E-2</v>
      </c>
      <c r="P10" s="15">
        <v>141.11000000000001</v>
      </c>
      <c r="Q10" s="51">
        <f t="shared" si="7"/>
        <v>-7.1155871511321578E-2</v>
      </c>
      <c r="R10" s="15">
        <v>137.75</v>
      </c>
      <c r="S10" s="51">
        <f t="shared" si="8"/>
        <v>-6.1520643139392296E-2</v>
      </c>
      <c r="T10" s="51"/>
      <c r="U10" s="14">
        <v>21.11</v>
      </c>
      <c r="V10" s="14"/>
    </row>
    <row r="11" spans="1:22" ht="13.8" x14ac:dyDescent="0.3">
      <c r="A11" s="9">
        <v>33144</v>
      </c>
      <c r="B11" s="16">
        <v>127.9</v>
      </c>
      <c r="C11" s="51">
        <f t="shared" si="0"/>
        <v>-2.6932440657334085E-2</v>
      </c>
      <c r="D11" s="15">
        <v>132.41999999999999</v>
      </c>
      <c r="E11" s="51">
        <f t="shared" si="1"/>
        <v>-1.4585503795207681E-2</v>
      </c>
      <c r="F11" s="15">
        <v>138.13999999999999</v>
      </c>
      <c r="G11" s="51">
        <f t="shared" si="2"/>
        <v>-1.5956688987035256E-2</v>
      </c>
      <c r="H11" s="15">
        <v>134.55000000000001</v>
      </c>
      <c r="I11" s="51">
        <f t="shared" si="3"/>
        <v>-3.5553006952906419E-2</v>
      </c>
      <c r="J11" s="15">
        <v>154.9</v>
      </c>
      <c r="K11" s="51">
        <f t="shared" si="4"/>
        <v>-4.2290095214541877E-2</v>
      </c>
      <c r="L11" s="15">
        <v>119.99</v>
      </c>
      <c r="M11" s="51">
        <f t="shared" si="5"/>
        <v>-3.9080643869624489E-2</v>
      </c>
      <c r="N11" s="15">
        <v>147.91</v>
      </c>
      <c r="O11" s="51">
        <f t="shared" si="6"/>
        <v>-3.6793435790570497E-2</v>
      </c>
      <c r="P11" s="15">
        <v>143.22</v>
      </c>
      <c r="Q11" s="51">
        <f t="shared" si="7"/>
        <v>1.4952873644674262E-2</v>
      </c>
      <c r="R11" s="15">
        <v>129.5</v>
      </c>
      <c r="S11" s="51">
        <f t="shared" si="8"/>
        <v>-5.9891107078039928E-2</v>
      </c>
      <c r="T11" s="51"/>
      <c r="U11" s="14">
        <v>29.9</v>
      </c>
      <c r="V11" s="14"/>
    </row>
    <row r="12" spans="1:22" ht="13.8" x14ac:dyDescent="0.3">
      <c r="A12" s="9">
        <v>33177</v>
      </c>
      <c r="B12" s="16">
        <v>130.13999999999999</v>
      </c>
      <c r="C12" s="51">
        <f t="shared" si="0"/>
        <v>1.7513682564503367E-2</v>
      </c>
      <c r="D12" s="15">
        <v>136.15</v>
      </c>
      <c r="E12" s="51">
        <f t="shared" si="1"/>
        <v>2.8167950460655629E-2</v>
      </c>
      <c r="F12" s="15">
        <v>137.4</v>
      </c>
      <c r="G12" s="51">
        <f t="shared" si="2"/>
        <v>-5.3568843202546745E-3</v>
      </c>
      <c r="H12" s="15">
        <v>135.84</v>
      </c>
      <c r="I12" s="51">
        <f t="shared" si="3"/>
        <v>9.5875139353398531E-3</v>
      </c>
      <c r="J12" s="15">
        <v>155.97</v>
      </c>
      <c r="K12" s="51">
        <f t="shared" si="4"/>
        <v>6.9076823757262306E-3</v>
      </c>
      <c r="L12" s="15">
        <v>126.08</v>
      </c>
      <c r="M12" s="51">
        <f t="shared" si="5"/>
        <v>5.0754229519126622E-2</v>
      </c>
      <c r="N12" s="15">
        <v>147.29</v>
      </c>
      <c r="O12" s="51">
        <f t="shared" si="6"/>
        <v>-4.1917382191873744E-3</v>
      </c>
      <c r="P12" s="15">
        <v>145.63999999999999</v>
      </c>
      <c r="Q12" s="51">
        <f t="shared" si="7"/>
        <v>1.689708141321036E-2</v>
      </c>
      <c r="R12" s="15">
        <v>127.25</v>
      </c>
      <c r="S12" s="51">
        <f t="shared" si="8"/>
        <v>-1.7374517374517374E-2</v>
      </c>
      <c r="T12" s="51"/>
      <c r="U12" s="14">
        <v>29.11</v>
      </c>
      <c r="V12" s="14"/>
    </row>
    <row r="13" spans="1:22" ht="13.8" x14ac:dyDescent="0.3">
      <c r="A13" s="9">
        <v>33207</v>
      </c>
      <c r="B13" s="16">
        <v>137.63</v>
      </c>
      <c r="C13" s="51">
        <f t="shared" si="0"/>
        <v>5.755340402643315E-2</v>
      </c>
      <c r="D13" s="15">
        <v>143.13</v>
      </c>
      <c r="E13" s="51">
        <f t="shared" si="1"/>
        <v>5.1266984943077409E-2</v>
      </c>
      <c r="F13" s="15">
        <v>142.37</v>
      </c>
      <c r="G13" s="51">
        <f t="shared" si="2"/>
        <v>3.617176128093158E-2</v>
      </c>
      <c r="H13" s="15">
        <v>144.6</v>
      </c>
      <c r="I13" s="51">
        <f t="shared" si="3"/>
        <v>6.4487632508833936E-2</v>
      </c>
      <c r="J13" s="15">
        <v>166.58</v>
      </c>
      <c r="K13" s="51">
        <f t="shared" si="4"/>
        <v>6.8025902417131592E-2</v>
      </c>
      <c r="L13" s="15">
        <v>133.65</v>
      </c>
      <c r="M13" s="51">
        <f t="shared" si="5"/>
        <v>6.0041243654822392E-2</v>
      </c>
      <c r="N13" s="15">
        <v>156.02000000000001</v>
      </c>
      <c r="O13" s="51">
        <f t="shared" si="6"/>
        <v>5.9270826261117647E-2</v>
      </c>
      <c r="P13" s="15">
        <v>148.28</v>
      </c>
      <c r="Q13" s="51">
        <f t="shared" si="7"/>
        <v>1.8126888217522761E-2</v>
      </c>
      <c r="R13" s="15">
        <v>133.18</v>
      </c>
      <c r="S13" s="51">
        <f t="shared" si="8"/>
        <v>4.6601178781925399E-2</v>
      </c>
      <c r="T13" s="51"/>
      <c r="U13" s="14">
        <v>30.04</v>
      </c>
      <c r="V13" s="14"/>
    </row>
    <row r="14" spans="1:22" ht="13.8" x14ac:dyDescent="0.3">
      <c r="A14" s="9">
        <v>33238</v>
      </c>
      <c r="B14" s="16">
        <v>140.56</v>
      </c>
      <c r="C14" s="51">
        <f t="shared" si="0"/>
        <v>2.1288963162101337E-2</v>
      </c>
      <c r="D14" s="15">
        <v>145</v>
      </c>
      <c r="E14" s="51">
        <f t="shared" si="1"/>
        <v>1.3065045762593479E-2</v>
      </c>
      <c r="F14" s="15">
        <v>146.31</v>
      </c>
      <c r="G14" s="51">
        <f t="shared" si="2"/>
        <v>2.7674369600337131E-2</v>
      </c>
      <c r="H14" s="15">
        <v>148.33000000000001</v>
      </c>
      <c r="I14" s="51">
        <f t="shared" si="3"/>
        <v>2.5795297372060988E-2</v>
      </c>
      <c r="J14" s="15">
        <v>172.46</v>
      </c>
      <c r="K14" s="51">
        <f t="shared" si="4"/>
        <v>3.5298355144675199E-2</v>
      </c>
      <c r="L14" s="15">
        <v>132.91999999999999</v>
      </c>
      <c r="M14" s="51">
        <f t="shared" si="5"/>
        <v>-5.4620276842500424E-3</v>
      </c>
      <c r="N14" s="15">
        <v>160.84</v>
      </c>
      <c r="O14" s="51">
        <f t="shared" si="6"/>
        <v>3.0893475195487713E-2</v>
      </c>
      <c r="P14" s="15">
        <v>150.56</v>
      </c>
      <c r="Q14" s="51">
        <f t="shared" si="7"/>
        <v>1.5376315079579182E-2</v>
      </c>
      <c r="R14" s="15">
        <v>136.34</v>
      </c>
      <c r="S14" s="51">
        <f t="shared" si="8"/>
        <v>2.3727286379336208E-2</v>
      </c>
      <c r="T14" s="51"/>
      <c r="U14" s="14">
        <v>22.16</v>
      </c>
      <c r="V14" s="14"/>
    </row>
    <row r="15" spans="1:22" ht="13.8" x14ac:dyDescent="0.3">
      <c r="A15" s="9">
        <v>33269</v>
      </c>
      <c r="B15" s="16">
        <v>145.96</v>
      </c>
      <c r="C15" s="51">
        <f t="shared" si="0"/>
        <v>3.8417757541263559E-2</v>
      </c>
      <c r="D15" s="15">
        <v>151</v>
      </c>
      <c r="E15" s="51">
        <f t="shared" si="1"/>
        <v>4.1379310344827586E-2</v>
      </c>
      <c r="F15" s="15">
        <v>149.41</v>
      </c>
      <c r="G15" s="51">
        <f t="shared" si="2"/>
        <v>2.1187888729410118E-2</v>
      </c>
      <c r="H15" s="15">
        <v>153.99</v>
      </c>
      <c r="I15" s="51">
        <f t="shared" si="3"/>
        <v>3.8158160857547418E-2</v>
      </c>
      <c r="J15" s="15">
        <v>178.75</v>
      </c>
      <c r="K15" s="51">
        <f t="shared" si="4"/>
        <v>3.6472225443581072E-2</v>
      </c>
      <c r="L15" s="15">
        <v>138.59</v>
      </c>
      <c r="M15" s="51">
        <f t="shared" si="5"/>
        <v>4.2657237436051883E-2</v>
      </c>
      <c r="N15" s="15">
        <v>165.78</v>
      </c>
      <c r="O15" s="51">
        <f t="shared" si="6"/>
        <v>3.0713752797811474E-2</v>
      </c>
      <c r="P15" s="15">
        <v>153.03</v>
      </c>
      <c r="Q15" s="51">
        <f t="shared" si="7"/>
        <v>1.6405419766206155E-2</v>
      </c>
      <c r="R15" s="15">
        <v>139.65</v>
      </c>
      <c r="S15" s="51">
        <f t="shared" si="8"/>
        <v>2.4277541440516373E-2</v>
      </c>
      <c r="T15" s="51"/>
      <c r="U15" s="14">
        <v>26.38</v>
      </c>
      <c r="V15" s="14"/>
    </row>
    <row r="16" spans="1:22" ht="13.8" x14ac:dyDescent="0.3">
      <c r="A16" s="9">
        <v>33297</v>
      </c>
      <c r="B16" s="16">
        <v>147.22999999999999</v>
      </c>
      <c r="C16" s="51">
        <f t="shared" si="0"/>
        <v>8.7010139764317745E-3</v>
      </c>
      <c r="D16" s="15">
        <v>152.84</v>
      </c>
      <c r="E16" s="51">
        <f t="shared" si="1"/>
        <v>1.2185430463576181E-2</v>
      </c>
      <c r="F16" s="15">
        <v>151.97999999999999</v>
      </c>
      <c r="G16" s="51">
        <f t="shared" si="2"/>
        <v>1.720099056288062E-2</v>
      </c>
      <c r="H16" s="15">
        <v>155.51</v>
      </c>
      <c r="I16" s="51">
        <f t="shared" si="3"/>
        <v>9.8707708292744556E-3</v>
      </c>
      <c r="J16" s="15">
        <v>180.47</v>
      </c>
      <c r="K16" s="51">
        <f t="shared" si="4"/>
        <v>9.6223776223776161E-3</v>
      </c>
      <c r="L16" s="15">
        <v>137.41999999999999</v>
      </c>
      <c r="M16" s="51">
        <f t="shared" si="5"/>
        <v>-8.4421675445559997E-3</v>
      </c>
      <c r="N16" s="15">
        <v>167.48</v>
      </c>
      <c r="O16" s="51">
        <f t="shared" si="6"/>
        <v>1.0254554228495527E-2</v>
      </c>
      <c r="P16" s="15">
        <v>153.94999999999999</v>
      </c>
      <c r="Q16" s="51">
        <f t="shared" si="7"/>
        <v>6.011893092857528E-3</v>
      </c>
      <c r="R16" s="15">
        <v>148.86000000000001</v>
      </c>
      <c r="S16" s="51">
        <f t="shared" si="8"/>
        <v>6.5950590762620886E-2</v>
      </c>
      <c r="T16" s="51"/>
      <c r="U16" s="14">
        <v>20.91</v>
      </c>
      <c r="V16" s="14"/>
    </row>
    <row r="17" spans="1:22" ht="13.8" x14ac:dyDescent="0.3">
      <c r="A17" s="9">
        <v>33326</v>
      </c>
      <c r="B17" s="16">
        <v>150.97</v>
      </c>
      <c r="C17" s="51">
        <f t="shared" si="0"/>
        <v>2.5402431569652988E-2</v>
      </c>
      <c r="D17" s="15">
        <v>154.99</v>
      </c>
      <c r="E17" s="51">
        <f t="shared" si="1"/>
        <v>1.4066998168018881E-2</v>
      </c>
      <c r="F17" s="15">
        <v>155.69</v>
      </c>
      <c r="G17" s="51">
        <f t="shared" si="2"/>
        <v>2.4411106724569077E-2</v>
      </c>
      <c r="H17" s="15">
        <v>159.84</v>
      </c>
      <c r="I17" s="51">
        <f t="shared" si="3"/>
        <v>2.7843868561507445E-2</v>
      </c>
      <c r="J17" s="15">
        <v>186</v>
      </c>
      <c r="K17" s="51">
        <f t="shared" si="4"/>
        <v>3.0642212001994799E-2</v>
      </c>
      <c r="L17" s="15">
        <v>142.86000000000001</v>
      </c>
      <c r="M17" s="51">
        <f t="shared" si="5"/>
        <v>3.9586668607189832E-2</v>
      </c>
      <c r="N17" s="15">
        <v>171.33</v>
      </c>
      <c r="O17" s="51">
        <f t="shared" si="6"/>
        <v>2.2987819441127436E-2</v>
      </c>
      <c r="P17" s="15">
        <v>156.29</v>
      </c>
      <c r="Q17" s="51">
        <f t="shared" si="7"/>
        <v>1.5199740175381641E-2</v>
      </c>
      <c r="R17" s="15">
        <v>151.9</v>
      </c>
      <c r="S17" s="51">
        <f t="shared" si="8"/>
        <v>2.0421872900712023E-2</v>
      </c>
      <c r="T17" s="51"/>
      <c r="U17" s="14">
        <v>21.23</v>
      </c>
      <c r="V17" s="14"/>
    </row>
    <row r="18" spans="1:22" ht="13.8" x14ac:dyDescent="0.3">
      <c r="A18" s="9">
        <v>33358</v>
      </c>
      <c r="B18" s="16">
        <v>151.62</v>
      </c>
      <c r="C18" s="51">
        <f t="shared" si="0"/>
        <v>4.3054911571835837E-3</v>
      </c>
      <c r="D18" s="15">
        <v>156.05000000000001</v>
      </c>
      <c r="E18" s="51">
        <f t="shared" si="1"/>
        <v>6.8391509129621412E-3</v>
      </c>
      <c r="F18" s="15">
        <v>155.54</v>
      </c>
      <c r="G18" s="51">
        <f t="shared" si="2"/>
        <v>-9.6345301560797538E-4</v>
      </c>
      <c r="H18" s="15">
        <v>161.94999999999999</v>
      </c>
      <c r="I18" s="51">
        <f t="shared" si="3"/>
        <v>1.3200700700700674E-2</v>
      </c>
      <c r="J18" s="15">
        <v>188.94</v>
      </c>
      <c r="K18" s="51">
        <f t="shared" si="4"/>
        <v>1.5806451612903213E-2</v>
      </c>
      <c r="L18" s="15">
        <v>143.96</v>
      </c>
      <c r="M18" s="51">
        <f t="shared" si="5"/>
        <v>7.6998460030798981E-3</v>
      </c>
      <c r="N18" s="15">
        <v>172.62</v>
      </c>
      <c r="O18" s="51">
        <f t="shared" si="6"/>
        <v>7.5293293643844744E-3</v>
      </c>
      <c r="P18" s="15">
        <v>157.6</v>
      </c>
      <c r="Q18" s="51">
        <f t="shared" si="7"/>
        <v>8.3818542453132153E-3</v>
      </c>
      <c r="R18" s="15">
        <v>152.16999999999999</v>
      </c>
      <c r="S18" s="51">
        <f t="shared" si="8"/>
        <v>1.7774851876233167E-3</v>
      </c>
      <c r="T18" s="51"/>
      <c r="U18" s="14">
        <v>16.88</v>
      </c>
      <c r="V18" s="14"/>
    </row>
    <row r="19" spans="1:22" ht="13.8" x14ac:dyDescent="0.3">
      <c r="A19" s="9">
        <v>33389</v>
      </c>
      <c r="B19" s="16">
        <v>154.75</v>
      </c>
      <c r="C19" s="51">
        <f t="shared" si="0"/>
        <v>2.0643714549531695E-2</v>
      </c>
      <c r="D19" s="15">
        <v>158.38999999999999</v>
      </c>
      <c r="E19" s="51">
        <f t="shared" si="1"/>
        <v>1.499519384812544E-2</v>
      </c>
      <c r="F19" s="15">
        <v>161.43</v>
      </c>
      <c r="G19" s="51">
        <f t="shared" si="2"/>
        <v>3.7868072521537968E-2</v>
      </c>
      <c r="H19" s="15">
        <v>165.6</v>
      </c>
      <c r="I19" s="51">
        <f t="shared" si="3"/>
        <v>2.2537820314912027E-2</v>
      </c>
      <c r="J19" s="15">
        <v>193.2</v>
      </c>
      <c r="K19" s="51">
        <f t="shared" si="4"/>
        <v>2.25468402667513E-2</v>
      </c>
      <c r="L19" s="15">
        <v>142.21</v>
      </c>
      <c r="M19" s="51">
        <f t="shared" si="5"/>
        <v>-1.2156154487357599E-2</v>
      </c>
      <c r="N19" s="15">
        <v>174.66</v>
      </c>
      <c r="O19" s="51">
        <f t="shared" si="6"/>
        <v>1.1817865832464327E-2</v>
      </c>
      <c r="P19" s="15">
        <v>157.19999999999999</v>
      </c>
      <c r="Q19" s="51">
        <f t="shared" si="7"/>
        <v>-2.5380710659898839E-3</v>
      </c>
      <c r="R19" s="15">
        <v>157.59</v>
      </c>
      <c r="S19" s="51">
        <f t="shared" si="8"/>
        <v>3.5618058750082254E-2</v>
      </c>
      <c r="T19" s="51"/>
      <c r="U19" s="14">
        <v>18.239999999999998</v>
      </c>
      <c r="V19" s="14"/>
    </row>
    <row r="20" spans="1:22" ht="13.8" x14ac:dyDescent="0.3">
      <c r="A20" s="9">
        <v>33417</v>
      </c>
      <c r="B20" s="16">
        <v>153.85</v>
      </c>
      <c r="C20" s="51">
        <f t="shared" si="0"/>
        <v>-5.8158319870759657E-3</v>
      </c>
      <c r="D20" s="15">
        <v>157.94</v>
      </c>
      <c r="E20" s="51">
        <f t="shared" si="1"/>
        <v>-2.8410884525537513E-3</v>
      </c>
      <c r="F20" s="15">
        <v>154.94</v>
      </c>
      <c r="G20" s="51">
        <f t="shared" si="2"/>
        <v>-4.0203184042619147E-2</v>
      </c>
      <c r="H20" s="15">
        <v>163.27000000000001</v>
      </c>
      <c r="I20" s="51">
        <f t="shared" si="3"/>
        <v>-1.4070048309178684E-2</v>
      </c>
      <c r="J20" s="15">
        <v>190.68</v>
      </c>
      <c r="K20" s="51">
        <f t="shared" si="4"/>
        <v>-1.3043478260869473E-2</v>
      </c>
      <c r="L20" s="15">
        <v>148.84</v>
      </c>
      <c r="M20" s="51">
        <f t="shared" si="5"/>
        <v>4.6621194008860105E-2</v>
      </c>
      <c r="N20" s="15">
        <v>171.75</v>
      </c>
      <c r="O20" s="51">
        <f t="shared" si="6"/>
        <v>-1.6660941257299878E-2</v>
      </c>
      <c r="P20" s="15">
        <v>162.15</v>
      </c>
      <c r="Q20" s="51">
        <f t="shared" si="7"/>
        <v>3.1488549618320719E-2</v>
      </c>
      <c r="R20" s="15">
        <v>150.5</v>
      </c>
      <c r="S20" s="51">
        <f t="shared" si="8"/>
        <v>-4.4990164350529875E-2</v>
      </c>
      <c r="T20" s="51"/>
      <c r="U20" s="14">
        <v>15.93</v>
      </c>
      <c r="V20" s="14"/>
    </row>
    <row r="21" spans="1:22" ht="13.8" x14ac:dyDescent="0.3">
      <c r="A21" s="9">
        <v>33450</v>
      </c>
      <c r="B21" s="16">
        <v>160.33000000000001</v>
      </c>
      <c r="C21" s="51">
        <f t="shared" si="0"/>
        <v>4.211894702632446E-2</v>
      </c>
      <c r="D21" s="15">
        <v>162.96</v>
      </c>
      <c r="E21" s="51">
        <f t="shared" si="1"/>
        <v>3.1784221856401229E-2</v>
      </c>
      <c r="F21" s="15">
        <v>160.28</v>
      </c>
      <c r="G21" s="51">
        <f t="shared" si="2"/>
        <v>3.4464954175810011E-2</v>
      </c>
      <c r="H21" s="15">
        <v>171.37</v>
      </c>
      <c r="I21" s="51">
        <f t="shared" si="3"/>
        <v>4.9611073681631535E-2</v>
      </c>
      <c r="J21" s="15">
        <v>200.27</v>
      </c>
      <c r="K21" s="51">
        <f t="shared" si="4"/>
        <v>5.0293685756240838E-2</v>
      </c>
      <c r="L21" s="15">
        <v>155.65</v>
      </c>
      <c r="M21" s="51">
        <f t="shared" si="5"/>
        <v>4.575382961569472E-2</v>
      </c>
      <c r="N21" s="15">
        <v>178.94</v>
      </c>
      <c r="O21" s="51">
        <f t="shared" si="6"/>
        <v>4.1863173216884993E-2</v>
      </c>
      <c r="P21" s="15">
        <v>167.18</v>
      </c>
      <c r="Q21" s="51">
        <f t="shared" si="7"/>
        <v>3.1020659882824552E-2</v>
      </c>
      <c r="R21" s="15">
        <v>156.34</v>
      </c>
      <c r="S21" s="51">
        <f t="shared" si="8"/>
        <v>3.8803986710963481E-2</v>
      </c>
      <c r="T21" s="51"/>
      <c r="U21" s="14">
        <v>19.55</v>
      </c>
      <c r="V21" s="14"/>
    </row>
    <row r="22" spans="1:22" ht="13.8" x14ac:dyDescent="0.3">
      <c r="A22" s="9">
        <v>33480</v>
      </c>
      <c r="B22" s="16">
        <v>164.78</v>
      </c>
      <c r="C22" s="51">
        <f t="shared" si="0"/>
        <v>2.7755254787001735E-2</v>
      </c>
      <c r="D22" s="15">
        <v>166.25</v>
      </c>
      <c r="E22" s="51">
        <f t="shared" si="1"/>
        <v>2.0189003436426066E-2</v>
      </c>
      <c r="F22" s="15">
        <v>163.91</v>
      </c>
      <c r="G22" s="51">
        <f t="shared" si="2"/>
        <v>2.2647866234090312E-2</v>
      </c>
      <c r="H22" s="15">
        <v>175.11</v>
      </c>
      <c r="I22" s="51">
        <f t="shared" si="3"/>
        <v>2.1824123242107696E-2</v>
      </c>
      <c r="J22" s="15">
        <v>205.41</v>
      </c>
      <c r="K22" s="51">
        <f t="shared" si="4"/>
        <v>2.566535177510354E-2</v>
      </c>
      <c r="L22" s="15">
        <v>163.34</v>
      </c>
      <c r="M22" s="51">
        <f t="shared" si="5"/>
        <v>4.9405717956954691E-2</v>
      </c>
      <c r="N22" s="15">
        <v>182.6</v>
      </c>
      <c r="O22" s="51">
        <f t="shared" si="6"/>
        <v>2.0453783391080789E-2</v>
      </c>
      <c r="P22" s="15">
        <v>169.75</v>
      </c>
      <c r="Q22" s="51">
        <f t="shared" si="7"/>
        <v>1.5372652231128084E-2</v>
      </c>
      <c r="R22" s="15">
        <v>159.69</v>
      </c>
      <c r="S22" s="51">
        <f t="shared" si="8"/>
        <v>2.1427657669182514E-2</v>
      </c>
      <c r="T22" s="51"/>
      <c r="U22" s="14">
        <v>15.18</v>
      </c>
      <c r="V22" s="14"/>
    </row>
    <row r="23" spans="1:22" ht="13.8" x14ac:dyDescent="0.3">
      <c r="A23" s="9">
        <v>33511</v>
      </c>
      <c r="B23" s="16">
        <v>165.59</v>
      </c>
      <c r="C23" s="51">
        <f t="shared" si="0"/>
        <v>4.9156451025610046E-3</v>
      </c>
      <c r="D23" s="15">
        <v>168.27</v>
      </c>
      <c r="E23" s="51">
        <f t="shared" si="1"/>
        <v>1.2150375939849686E-2</v>
      </c>
      <c r="F23" s="15">
        <v>160.59</v>
      </c>
      <c r="G23" s="51">
        <f t="shared" si="2"/>
        <v>-2.0255017997681615E-2</v>
      </c>
      <c r="H23" s="15">
        <v>174.65</v>
      </c>
      <c r="I23" s="51">
        <f t="shared" si="3"/>
        <v>-2.6269202215750687E-3</v>
      </c>
      <c r="J23" s="15">
        <v>203.86</v>
      </c>
      <c r="K23" s="51">
        <f t="shared" si="4"/>
        <v>-7.5458838420718712E-3</v>
      </c>
      <c r="L23" s="15">
        <v>169.75</v>
      </c>
      <c r="M23" s="51">
        <f t="shared" si="5"/>
        <v>3.9243296191992141E-2</v>
      </c>
      <c r="N23" s="15">
        <v>180.26</v>
      </c>
      <c r="O23" s="51">
        <f t="shared" si="6"/>
        <v>-1.2814895947426087E-2</v>
      </c>
      <c r="P23" s="15">
        <v>172.98</v>
      </c>
      <c r="Q23" s="51">
        <f t="shared" si="7"/>
        <v>1.902798232695134E-2</v>
      </c>
      <c r="R23" s="15">
        <v>156.62</v>
      </c>
      <c r="S23" s="51">
        <f t="shared" si="8"/>
        <v>-1.9224747949151438E-2</v>
      </c>
      <c r="T23" s="51"/>
      <c r="U23" s="14">
        <v>14.46</v>
      </c>
      <c r="V23" s="14"/>
    </row>
    <row r="24" spans="1:22" ht="13.8" x14ac:dyDescent="0.3">
      <c r="A24" s="9">
        <v>33542</v>
      </c>
      <c r="B24" s="16">
        <v>169.24</v>
      </c>
      <c r="C24" s="51">
        <f t="shared" si="0"/>
        <v>2.2042393864363824E-2</v>
      </c>
      <c r="D24" s="15">
        <v>171.04</v>
      </c>
      <c r="E24" s="51">
        <f t="shared" si="1"/>
        <v>1.6461639032507171E-2</v>
      </c>
      <c r="F24" s="15">
        <v>161.74</v>
      </c>
      <c r="G24" s="51">
        <f t="shared" si="2"/>
        <v>7.1610934678373846E-3</v>
      </c>
      <c r="H24" s="15">
        <v>177.6</v>
      </c>
      <c r="I24" s="51">
        <f t="shared" si="3"/>
        <v>1.6890924706555843E-2</v>
      </c>
      <c r="J24" s="15">
        <v>207.7</v>
      </c>
      <c r="K24" s="51">
        <f t="shared" si="4"/>
        <v>1.88364563916412E-2</v>
      </c>
      <c r="L24" s="15">
        <v>176.35</v>
      </c>
      <c r="M24" s="51">
        <f t="shared" si="5"/>
        <v>3.8880706921944001E-2</v>
      </c>
      <c r="N24" s="15">
        <v>182.75</v>
      </c>
      <c r="O24" s="51">
        <f t="shared" si="6"/>
        <v>1.3813380672362196E-2</v>
      </c>
      <c r="P24" s="15">
        <v>176.19</v>
      </c>
      <c r="Q24" s="51">
        <f t="shared" si="7"/>
        <v>1.8557058619493631E-2</v>
      </c>
      <c r="R24" s="15">
        <v>158.26</v>
      </c>
      <c r="S24" s="51">
        <f t="shared" si="8"/>
        <v>1.0471204188481588E-2</v>
      </c>
      <c r="T24" s="51"/>
      <c r="U24" s="14">
        <v>15.85</v>
      </c>
      <c r="V24" s="14"/>
    </row>
    <row r="25" spans="1:22" ht="13.8" x14ac:dyDescent="0.3">
      <c r="A25" s="9">
        <v>33571</v>
      </c>
      <c r="B25" s="16">
        <v>166.06</v>
      </c>
      <c r="C25" s="51">
        <f t="shared" si="0"/>
        <v>-1.8789884188135233E-2</v>
      </c>
      <c r="D25" s="15">
        <v>169.5</v>
      </c>
      <c r="E25" s="51">
        <f t="shared" si="1"/>
        <v>-9.0037418147801227E-3</v>
      </c>
      <c r="F25" s="15">
        <v>155.78</v>
      </c>
      <c r="G25" s="51">
        <f t="shared" si="2"/>
        <v>-3.6849264251267513E-2</v>
      </c>
      <c r="H25" s="15">
        <v>172.09</v>
      </c>
      <c r="I25" s="51">
        <f t="shared" si="3"/>
        <v>-3.1024774774774722E-2</v>
      </c>
      <c r="J25" s="15">
        <v>201.11</v>
      </c>
      <c r="K25" s="51">
        <f t="shared" si="4"/>
        <v>-3.1728454501685002E-2</v>
      </c>
      <c r="L25" s="15">
        <v>175.39</v>
      </c>
      <c r="M25" s="51">
        <f t="shared" si="5"/>
        <v>-5.4437198752481314E-3</v>
      </c>
      <c r="N25" s="15">
        <v>176.2</v>
      </c>
      <c r="O25" s="51">
        <f t="shared" si="6"/>
        <v>-3.5841313269493906E-2</v>
      </c>
      <c r="P25" s="15">
        <v>173.43</v>
      </c>
      <c r="Q25" s="51">
        <f t="shared" si="7"/>
        <v>-1.5664907202451846E-2</v>
      </c>
      <c r="R25" s="15">
        <v>152.28</v>
      </c>
      <c r="S25" s="51">
        <f t="shared" si="8"/>
        <v>-3.7785921900669719E-2</v>
      </c>
      <c r="T25" s="51"/>
      <c r="U25" s="14">
        <v>15.48</v>
      </c>
      <c r="V25" s="14"/>
    </row>
    <row r="26" spans="1:22" ht="13.8" x14ac:dyDescent="0.3">
      <c r="A26" s="9">
        <v>33603</v>
      </c>
      <c r="B26" s="16">
        <v>174.85</v>
      </c>
      <c r="C26" s="51">
        <f t="shared" si="0"/>
        <v>5.2932674936769793E-2</v>
      </c>
      <c r="D26" s="15">
        <v>175.92</v>
      </c>
      <c r="E26" s="51">
        <f t="shared" si="1"/>
        <v>3.7876106194690194E-2</v>
      </c>
      <c r="F26" s="15">
        <v>166.21</v>
      </c>
      <c r="G26" s="51">
        <f t="shared" si="2"/>
        <v>6.6953395814610392E-2</v>
      </c>
      <c r="H26" s="15">
        <v>182.35</v>
      </c>
      <c r="I26" s="51">
        <f t="shared" si="3"/>
        <v>5.9619966296705185E-2</v>
      </c>
      <c r="J26" s="15">
        <v>212.92</v>
      </c>
      <c r="K26" s="51">
        <f t="shared" si="4"/>
        <v>5.8724081348515603E-2</v>
      </c>
      <c r="L26" s="15">
        <v>177.5</v>
      </c>
      <c r="M26" s="51">
        <f t="shared" si="5"/>
        <v>1.2030332402075454E-2</v>
      </c>
      <c r="N26" s="15">
        <v>184.99</v>
      </c>
      <c r="O26" s="51">
        <f t="shared" si="6"/>
        <v>4.9886492622020551E-2</v>
      </c>
      <c r="P26" s="15">
        <v>176.23</v>
      </c>
      <c r="Q26" s="51">
        <f t="shared" si="7"/>
        <v>1.6144842299486727E-2</v>
      </c>
      <c r="R26" s="15">
        <v>168.12</v>
      </c>
      <c r="S26" s="51">
        <f t="shared" si="8"/>
        <v>0.10401891252955085</v>
      </c>
      <c r="T26" s="51"/>
      <c r="U26" s="14">
        <v>20.260000000000002</v>
      </c>
      <c r="V26" s="14"/>
    </row>
    <row r="27" spans="1:22" ht="13.8" x14ac:dyDescent="0.3">
      <c r="A27" s="9">
        <v>33634</v>
      </c>
      <c r="B27" s="16">
        <v>176</v>
      </c>
      <c r="C27" s="51">
        <f t="shared" si="0"/>
        <v>6.5770660566199929E-3</v>
      </c>
      <c r="D27" s="15">
        <v>175.11</v>
      </c>
      <c r="E27" s="51">
        <f t="shared" si="1"/>
        <v>-4.6043656207365499E-3</v>
      </c>
      <c r="F27" s="15">
        <v>164.11</v>
      </c>
      <c r="G27" s="51">
        <f t="shared" si="2"/>
        <v>-1.2634618855664486E-2</v>
      </c>
      <c r="H27" s="15">
        <v>179.51</v>
      </c>
      <c r="I27" s="51">
        <f t="shared" si="3"/>
        <v>-1.5574444749108851E-2</v>
      </c>
      <c r="J27" s="15">
        <v>210.06</v>
      </c>
      <c r="K27" s="51">
        <f t="shared" si="4"/>
        <v>-1.3432275032876129E-2</v>
      </c>
      <c r="L27" s="15">
        <v>175.37</v>
      </c>
      <c r="M27" s="51">
        <f t="shared" si="5"/>
        <v>-1.1999999999999974E-2</v>
      </c>
      <c r="N27" s="15">
        <v>182.44</v>
      </c>
      <c r="O27" s="51">
        <f t="shared" si="6"/>
        <v>-1.3784528893453761E-2</v>
      </c>
      <c r="P27" s="15">
        <v>175.49</v>
      </c>
      <c r="Q27" s="51">
        <f t="shared" si="7"/>
        <v>-4.1990580491402182E-3</v>
      </c>
      <c r="R27" s="15">
        <v>164.96</v>
      </c>
      <c r="S27" s="51">
        <f t="shared" si="8"/>
        <v>-1.8796098025220059E-2</v>
      </c>
      <c r="T27" s="51"/>
      <c r="U27" s="14">
        <v>19.309999999999999</v>
      </c>
      <c r="V27" s="14"/>
    </row>
    <row r="28" spans="1:22" ht="13.8" x14ac:dyDescent="0.3">
      <c r="A28" s="9">
        <v>33662</v>
      </c>
      <c r="B28" s="16">
        <v>179.27</v>
      </c>
      <c r="C28" s="51">
        <f t="shared" si="0"/>
        <v>1.8579545454545512E-2</v>
      </c>
      <c r="D28" s="15">
        <v>179.06</v>
      </c>
      <c r="E28" s="51">
        <f t="shared" si="1"/>
        <v>2.2557249728741867E-2</v>
      </c>
      <c r="F28" s="15">
        <v>165.82</v>
      </c>
      <c r="G28" s="51">
        <f t="shared" si="2"/>
        <v>1.0419840350983971E-2</v>
      </c>
      <c r="H28" s="15">
        <v>182.58</v>
      </c>
      <c r="I28" s="51">
        <f t="shared" si="3"/>
        <v>1.7102111302991663E-2</v>
      </c>
      <c r="J28" s="15">
        <v>213.71</v>
      </c>
      <c r="K28" s="51">
        <f t="shared" si="4"/>
        <v>1.7375987813005835E-2</v>
      </c>
      <c r="L28" s="15">
        <v>180.68</v>
      </c>
      <c r="M28" s="51">
        <f t="shared" si="5"/>
        <v>3.0278839026059202E-2</v>
      </c>
      <c r="N28" s="15">
        <v>183.87</v>
      </c>
      <c r="O28" s="51">
        <f t="shared" si="6"/>
        <v>7.8381933786450721E-3</v>
      </c>
      <c r="P28" s="15">
        <v>178.78</v>
      </c>
      <c r="Q28" s="51">
        <f t="shared" si="7"/>
        <v>1.874750698045468E-2</v>
      </c>
      <c r="R28" s="15">
        <v>166.01</v>
      </c>
      <c r="S28" s="51">
        <f t="shared" si="8"/>
        <v>6.3651794374392752E-3</v>
      </c>
      <c r="T28" s="51"/>
      <c r="U28" s="14">
        <v>17.399999999999999</v>
      </c>
      <c r="V28" s="14"/>
    </row>
    <row r="29" spans="1:22" ht="13.8" x14ac:dyDescent="0.3">
      <c r="A29" s="9">
        <v>33694</v>
      </c>
      <c r="B29" s="16">
        <v>178.67</v>
      </c>
      <c r="C29" s="51">
        <f t="shared" si="0"/>
        <v>-3.3469069002065193E-3</v>
      </c>
      <c r="D29" s="15">
        <v>180.22</v>
      </c>
      <c r="E29" s="51">
        <f t="shared" si="1"/>
        <v>6.4782754384005168E-3</v>
      </c>
      <c r="F29" s="15">
        <v>162.85</v>
      </c>
      <c r="G29" s="51">
        <f t="shared" si="2"/>
        <v>-1.7910987818116023E-2</v>
      </c>
      <c r="H29" s="15">
        <v>180.71</v>
      </c>
      <c r="I29" s="51">
        <f t="shared" si="3"/>
        <v>-1.0242085661080091E-2</v>
      </c>
      <c r="J29" s="15">
        <v>210.85</v>
      </c>
      <c r="K29" s="51">
        <f t="shared" si="4"/>
        <v>-1.3382621309250917E-2</v>
      </c>
      <c r="L29" s="15">
        <v>184.16</v>
      </c>
      <c r="M29" s="51">
        <f t="shared" si="5"/>
        <v>1.9260571175558943E-2</v>
      </c>
      <c r="N29" s="15">
        <v>181.05</v>
      </c>
      <c r="O29" s="51">
        <f t="shared" si="6"/>
        <v>-1.5336922825909573E-2</v>
      </c>
      <c r="P29" s="15">
        <v>180.82</v>
      </c>
      <c r="Q29" s="51">
        <f t="shared" si="7"/>
        <v>1.1410672334713011E-2</v>
      </c>
      <c r="R29" s="15">
        <v>162.44999999999999</v>
      </c>
      <c r="S29" s="51">
        <f t="shared" si="8"/>
        <v>-2.1444491295705092E-2</v>
      </c>
      <c r="T29" s="51"/>
      <c r="U29" s="14">
        <v>16.68</v>
      </c>
      <c r="V29" s="14"/>
    </row>
    <row r="30" spans="1:22" ht="13.8" x14ac:dyDescent="0.3">
      <c r="A30" s="9">
        <v>33724</v>
      </c>
      <c r="B30" s="16">
        <v>184.56</v>
      </c>
      <c r="C30" s="51">
        <f t="shared" si="0"/>
        <v>3.2965802876812084E-2</v>
      </c>
      <c r="D30" s="15">
        <v>185.08</v>
      </c>
      <c r="E30" s="51">
        <f t="shared" si="1"/>
        <v>2.6967040284097292E-2</v>
      </c>
      <c r="F30" s="15">
        <v>166.16</v>
      </c>
      <c r="G30" s="51">
        <f t="shared" si="2"/>
        <v>2.032545287073996E-2</v>
      </c>
      <c r="H30" s="15">
        <v>186.71</v>
      </c>
      <c r="I30" s="51">
        <f t="shared" si="3"/>
        <v>3.3202368435615082E-2</v>
      </c>
      <c r="J30" s="15">
        <v>217.9</v>
      </c>
      <c r="K30" s="51">
        <f t="shared" si="4"/>
        <v>3.3436092008536929E-2</v>
      </c>
      <c r="L30" s="15">
        <v>194.42</v>
      </c>
      <c r="M30" s="51">
        <f t="shared" si="5"/>
        <v>5.5712423979148516E-2</v>
      </c>
      <c r="N30" s="15">
        <v>185.65</v>
      </c>
      <c r="O30" s="51">
        <f t="shared" si="6"/>
        <v>2.5407346037006319E-2</v>
      </c>
      <c r="P30" s="15">
        <v>184.81</v>
      </c>
      <c r="Q30" s="51">
        <f t="shared" si="7"/>
        <v>2.2066143125760475E-2</v>
      </c>
      <c r="R30" s="15">
        <v>166.19</v>
      </c>
      <c r="S30" s="51">
        <f t="shared" si="8"/>
        <v>2.3022468451831389E-2</v>
      </c>
      <c r="T30" s="51"/>
      <c r="U30" s="14">
        <v>16.18</v>
      </c>
      <c r="V30" s="14"/>
    </row>
    <row r="31" spans="1:22" ht="13.8" x14ac:dyDescent="0.3">
      <c r="A31" s="9">
        <v>33753</v>
      </c>
      <c r="B31" s="16">
        <v>185.73</v>
      </c>
      <c r="C31" s="51">
        <f t="shared" si="0"/>
        <v>6.3394018205460961E-3</v>
      </c>
      <c r="D31" s="15">
        <v>187.25</v>
      </c>
      <c r="E31" s="51">
        <f t="shared" si="1"/>
        <v>1.1724659606656513E-2</v>
      </c>
      <c r="F31" s="15">
        <v>166.14</v>
      </c>
      <c r="G31" s="51">
        <f t="shared" si="2"/>
        <v>-1.2036591237367737E-4</v>
      </c>
      <c r="H31" s="15">
        <v>188.01</v>
      </c>
      <c r="I31" s="51">
        <f t="shared" si="3"/>
        <v>6.9626693803224171E-3</v>
      </c>
      <c r="J31" s="15">
        <v>219.55</v>
      </c>
      <c r="K31" s="51">
        <f t="shared" si="4"/>
        <v>7.5722808627811181E-3</v>
      </c>
      <c r="L31" s="15">
        <v>195.86</v>
      </c>
      <c r="M31" s="51">
        <f t="shared" si="5"/>
        <v>7.4066454068512817E-3</v>
      </c>
      <c r="N31" s="15">
        <v>186.06</v>
      </c>
      <c r="O31" s="51">
        <f t="shared" si="6"/>
        <v>2.2084567734985002E-3</v>
      </c>
      <c r="P31" s="15">
        <v>187.53</v>
      </c>
      <c r="Q31" s="51">
        <f t="shared" si="7"/>
        <v>1.4717818299875542E-2</v>
      </c>
      <c r="R31" s="15">
        <v>166.21</v>
      </c>
      <c r="S31" s="51">
        <f t="shared" si="8"/>
        <v>1.2034418436735202E-4</v>
      </c>
      <c r="T31" s="51"/>
      <c r="U31" s="14">
        <v>15.53</v>
      </c>
      <c r="V31" s="14"/>
    </row>
    <row r="32" spans="1:22" ht="13.8" x14ac:dyDescent="0.3">
      <c r="A32" s="9">
        <v>33785</v>
      </c>
      <c r="B32" s="16">
        <v>184.67</v>
      </c>
      <c r="C32" s="51">
        <f t="shared" si="0"/>
        <v>-5.7072093899747066E-3</v>
      </c>
      <c r="D32" s="15">
        <v>187.53</v>
      </c>
      <c r="E32" s="51">
        <f t="shared" si="1"/>
        <v>1.4953271028037443E-3</v>
      </c>
      <c r="F32" s="15">
        <v>162.69999999999999</v>
      </c>
      <c r="G32" s="51">
        <f t="shared" si="2"/>
        <v>-2.0705429156133371E-2</v>
      </c>
      <c r="H32" s="15">
        <v>186.54</v>
      </c>
      <c r="I32" s="51">
        <f t="shared" si="3"/>
        <v>-7.8187330461145788E-3</v>
      </c>
      <c r="J32" s="15">
        <v>217.65</v>
      </c>
      <c r="K32" s="51">
        <f t="shared" si="4"/>
        <v>-8.6540651332270811E-3</v>
      </c>
      <c r="L32" s="15">
        <v>196.28</v>
      </c>
      <c r="M32" s="51">
        <f t="shared" si="5"/>
        <v>2.1443888491779204E-3</v>
      </c>
      <c r="N32" s="15">
        <v>183.31</v>
      </c>
      <c r="O32" s="51">
        <f t="shared" si="6"/>
        <v>-1.4780178437063312E-2</v>
      </c>
      <c r="P32" s="15">
        <v>189.74</v>
      </c>
      <c r="Q32" s="51">
        <f t="shared" si="7"/>
        <v>1.1784781101690438E-2</v>
      </c>
      <c r="R32" s="15">
        <v>163.21</v>
      </c>
      <c r="S32" s="51">
        <f t="shared" si="8"/>
        <v>-1.8049455508092171E-2</v>
      </c>
      <c r="T32" s="51"/>
      <c r="U32" s="14">
        <v>13.86</v>
      </c>
      <c r="V32" s="14"/>
    </row>
    <row r="33" spans="1:22" ht="13.8" x14ac:dyDescent="0.3">
      <c r="A33" s="9">
        <v>33816</v>
      </c>
      <c r="B33" s="16">
        <v>188.53</v>
      </c>
      <c r="C33" s="51">
        <f t="shared" si="0"/>
        <v>2.0902149780689955E-2</v>
      </c>
      <c r="D33" s="15">
        <v>190.57</v>
      </c>
      <c r="E33" s="51">
        <f t="shared" si="1"/>
        <v>1.621073961499489E-2</v>
      </c>
      <c r="F33" s="15">
        <v>168.29</v>
      </c>
      <c r="G33" s="51">
        <f t="shared" si="2"/>
        <v>3.4357713583282136E-2</v>
      </c>
      <c r="H33" s="15">
        <v>193.48</v>
      </c>
      <c r="I33" s="51">
        <f t="shared" si="3"/>
        <v>3.720381687573715E-2</v>
      </c>
      <c r="J33" s="15">
        <v>224.06</v>
      </c>
      <c r="K33" s="51">
        <f t="shared" si="4"/>
        <v>2.9450953365495046E-2</v>
      </c>
      <c r="L33" s="15">
        <v>196.14</v>
      </c>
      <c r="M33" s="51">
        <f t="shared" si="5"/>
        <v>-7.1326676176897683E-4</v>
      </c>
      <c r="N33" s="15">
        <v>189.25</v>
      </c>
      <c r="O33" s="51">
        <f t="shared" si="6"/>
        <v>3.2404124161256875E-2</v>
      </c>
      <c r="P33" s="15">
        <v>190.5</v>
      </c>
      <c r="Q33" s="51">
        <f t="shared" si="7"/>
        <v>4.0054811847791234E-3</v>
      </c>
      <c r="R33" s="15">
        <v>169.46</v>
      </c>
      <c r="S33" s="51">
        <f t="shared" si="8"/>
        <v>3.829422216775933E-2</v>
      </c>
      <c r="T33" s="51"/>
      <c r="U33" s="14">
        <v>13.35</v>
      </c>
      <c r="V33" s="14"/>
    </row>
    <row r="34" spans="1:22" ht="13.8" x14ac:dyDescent="0.3">
      <c r="A34" s="9">
        <v>33847</v>
      </c>
      <c r="B34" s="16">
        <v>188.52</v>
      </c>
      <c r="C34" s="51">
        <f t="shared" si="0"/>
        <v>-5.304195618729595E-5</v>
      </c>
      <c r="D34" s="15">
        <v>192.51</v>
      </c>
      <c r="E34" s="51">
        <f t="shared" si="1"/>
        <v>1.0179986356719304E-2</v>
      </c>
      <c r="F34" s="15">
        <v>164.75</v>
      </c>
      <c r="G34" s="51">
        <f t="shared" si="2"/>
        <v>-2.1035117951155698E-2</v>
      </c>
      <c r="H34" s="15">
        <v>192.33</v>
      </c>
      <c r="I34" s="51">
        <f t="shared" si="3"/>
        <v>-5.9437667976016684E-3</v>
      </c>
      <c r="J34" s="15">
        <v>222.73</v>
      </c>
      <c r="K34" s="51">
        <f t="shared" si="4"/>
        <v>-5.9359100241007431E-3</v>
      </c>
      <c r="L34" s="15">
        <v>201.82</v>
      </c>
      <c r="M34" s="51">
        <f t="shared" si="5"/>
        <v>2.8958906903232422E-2</v>
      </c>
      <c r="N34" s="15">
        <v>187.21</v>
      </c>
      <c r="O34" s="51">
        <f t="shared" si="6"/>
        <v>-1.0779392338176973E-2</v>
      </c>
      <c r="P34" s="15">
        <v>193.86</v>
      </c>
      <c r="Q34" s="51">
        <f t="shared" si="7"/>
        <v>1.7637795275590624E-2</v>
      </c>
      <c r="R34" s="15">
        <v>165.75</v>
      </c>
      <c r="S34" s="51">
        <f t="shared" si="8"/>
        <v>-2.1893072111412767E-2</v>
      </c>
      <c r="T34" s="51"/>
      <c r="U34" s="14">
        <v>13.17</v>
      </c>
      <c r="V34" s="14"/>
    </row>
    <row r="35" spans="1:22" ht="13.8" x14ac:dyDescent="0.3">
      <c r="A35" s="9">
        <v>33877</v>
      </c>
      <c r="B35" s="16">
        <v>190.02</v>
      </c>
      <c r="C35" s="51">
        <f t="shared" si="0"/>
        <v>7.9567154678548691E-3</v>
      </c>
      <c r="D35" s="15">
        <v>193.78</v>
      </c>
      <c r="E35" s="51">
        <f t="shared" si="1"/>
        <v>6.5970598929926249E-3</v>
      </c>
      <c r="F35" s="15">
        <v>166.87</v>
      </c>
      <c r="G35" s="51">
        <f t="shared" si="2"/>
        <v>1.2867981790591834E-2</v>
      </c>
      <c r="H35" s="15">
        <v>195.36</v>
      </c>
      <c r="I35" s="51">
        <f t="shared" si="3"/>
        <v>1.5754172515988207E-2</v>
      </c>
      <c r="J35" s="15">
        <v>225.72</v>
      </c>
      <c r="K35" s="51">
        <f t="shared" si="4"/>
        <v>1.3424325416423515E-2</v>
      </c>
      <c r="L35" s="15">
        <v>202.13</v>
      </c>
      <c r="M35" s="51">
        <f t="shared" si="5"/>
        <v>1.5360221979982276E-3</v>
      </c>
      <c r="N35" s="15">
        <v>189.13</v>
      </c>
      <c r="O35" s="51">
        <f t="shared" si="6"/>
        <v>1.0255862400512726E-2</v>
      </c>
      <c r="P35" s="15">
        <v>195.6</v>
      </c>
      <c r="Q35" s="51">
        <f t="shared" si="7"/>
        <v>8.9755493655214093E-3</v>
      </c>
      <c r="R35" s="15">
        <v>167.53</v>
      </c>
      <c r="S35" s="51">
        <f t="shared" si="8"/>
        <v>1.0739064856711923E-2</v>
      </c>
      <c r="T35" s="51"/>
      <c r="U35" s="14">
        <v>13.58</v>
      </c>
      <c r="V35" s="14"/>
    </row>
    <row r="36" spans="1:22" ht="13.8" x14ac:dyDescent="0.3">
      <c r="A36" s="9">
        <v>33907</v>
      </c>
      <c r="B36" s="16">
        <v>189.99</v>
      </c>
      <c r="C36" s="51">
        <f t="shared" si="0"/>
        <v>-1.5787811809283832E-4</v>
      </c>
      <c r="D36" s="15">
        <v>195.15</v>
      </c>
      <c r="E36" s="51">
        <f t="shared" si="1"/>
        <v>7.0698730519145655E-3</v>
      </c>
      <c r="F36" s="15">
        <v>166.87</v>
      </c>
      <c r="G36" s="51">
        <f t="shared" si="2"/>
        <v>0</v>
      </c>
      <c r="H36" s="15">
        <v>195.17</v>
      </c>
      <c r="I36" s="51">
        <f t="shared" si="3"/>
        <v>-9.7256347256358122E-4</v>
      </c>
      <c r="J36" s="15">
        <v>226.79</v>
      </c>
      <c r="K36" s="51">
        <f t="shared" si="4"/>
        <v>4.7403863193336577E-3</v>
      </c>
      <c r="L36" s="15">
        <v>200.9</v>
      </c>
      <c r="M36" s="51">
        <f t="shared" si="5"/>
        <v>-6.0851926977687123E-3</v>
      </c>
      <c r="N36" s="15">
        <v>188.19</v>
      </c>
      <c r="O36" s="51">
        <f t="shared" si="6"/>
        <v>-4.9701263681065817E-3</v>
      </c>
      <c r="P36" s="15">
        <v>198.25</v>
      </c>
      <c r="Q36" s="51">
        <f t="shared" si="7"/>
        <v>1.354805725971373E-2</v>
      </c>
      <c r="R36" s="15">
        <v>166.81</v>
      </c>
      <c r="S36" s="51">
        <f t="shared" si="8"/>
        <v>-4.2977377186175546E-3</v>
      </c>
      <c r="T36" s="51"/>
      <c r="U36" s="14">
        <v>14.28</v>
      </c>
      <c r="V36" s="14"/>
    </row>
    <row r="37" spans="1:22" ht="13.8" x14ac:dyDescent="0.3">
      <c r="A37" s="9">
        <v>33938</v>
      </c>
      <c r="B37" s="16">
        <v>193.68</v>
      </c>
      <c r="C37" s="51">
        <f t="shared" si="0"/>
        <v>1.9422074846044517E-2</v>
      </c>
      <c r="D37" s="15">
        <v>198.35</v>
      </c>
      <c r="E37" s="51">
        <f t="shared" si="1"/>
        <v>1.6397642838841858E-2</v>
      </c>
      <c r="F37" s="15">
        <v>171.18</v>
      </c>
      <c r="G37" s="51">
        <f t="shared" si="2"/>
        <v>2.5828489243123403E-2</v>
      </c>
      <c r="H37" s="15">
        <v>200.16</v>
      </c>
      <c r="I37" s="51">
        <f t="shared" si="3"/>
        <v>2.5567454014449043E-2</v>
      </c>
      <c r="J37" s="15">
        <v>232.8</v>
      </c>
      <c r="K37" s="51">
        <f t="shared" si="4"/>
        <v>2.6500286608757084E-2</v>
      </c>
      <c r="L37" s="15">
        <v>200.9</v>
      </c>
      <c r="M37" s="51">
        <f t="shared" si="5"/>
        <v>0</v>
      </c>
      <c r="N37" s="15">
        <v>192.65</v>
      </c>
      <c r="O37" s="51">
        <f t="shared" si="6"/>
        <v>2.3699452680801359E-2</v>
      </c>
      <c r="P37" s="15">
        <v>199.29</v>
      </c>
      <c r="Q37" s="51">
        <f t="shared" si="7"/>
        <v>5.2459016393442224E-3</v>
      </c>
      <c r="R37" s="15">
        <v>172.01</v>
      </c>
      <c r="S37" s="51">
        <f t="shared" si="8"/>
        <v>3.1173191055692037E-2</v>
      </c>
      <c r="T37" s="51"/>
      <c r="U37" s="14">
        <v>16.149999999999999</v>
      </c>
      <c r="V37" s="14"/>
    </row>
    <row r="38" spans="1:22" ht="13.8" x14ac:dyDescent="0.3">
      <c r="A38" s="9">
        <v>33969</v>
      </c>
      <c r="B38" s="16">
        <v>195</v>
      </c>
      <c r="C38" s="51">
        <f t="shared" si="0"/>
        <v>6.8153655514249954E-3</v>
      </c>
      <c r="D38" s="15">
        <v>200.19</v>
      </c>
      <c r="E38" s="51">
        <f t="shared" si="1"/>
        <v>9.2765313839173347E-3</v>
      </c>
      <c r="F38" s="15">
        <v>173.28</v>
      </c>
      <c r="G38" s="51">
        <f t="shared" si="2"/>
        <v>1.2267788293024853E-2</v>
      </c>
      <c r="H38" s="15">
        <v>202.48</v>
      </c>
      <c r="I38" s="51">
        <f t="shared" si="3"/>
        <v>1.159072741806555E-2</v>
      </c>
      <c r="J38" s="15">
        <v>235.94</v>
      </c>
      <c r="K38" s="51">
        <f t="shared" si="4"/>
        <v>1.3487972508591005E-2</v>
      </c>
      <c r="L38" s="15">
        <v>202.05</v>
      </c>
      <c r="M38" s="51">
        <f t="shared" si="5"/>
        <v>5.7242409158785746E-3</v>
      </c>
      <c r="N38" s="15">
        <v>195.2</v>
      </c>
      <c r="O38" s="51">
        <f t="shared" si="6"/>
        <v>1.3236439138333677E-2</v>
      </c>
      <c r="P38" s="15">
        <v>199.88</v>
      </c>
      <c r="Q38" s="51">
        <f t="shared" si="7"/>
        <v>2.9605098098248956E-3</v>
      </c>
      <c r="R38" s="15">
        <v>173.86</v>
      </c>
      <c r="S38" s="51">
        <f t="shared" si="8"/>
        <v>1.0755188651822701E-2</v>
      </c>
      <c r="T38" s="51"/>
      <c r="U38" s="14">
        <v>13.01</v>
      </c>
      <c r="V38" s="14"/>
    </row>
    <row r="39" spans="1:22" ht="13.8" x14ac:dyDescent="0.3">
      <c r="A39" s="9">
        <v>33998</v>
      </c>
      <c r="B39" s="16">
        <v>198.73</v>
      </c>
      <c r="C39" s="51">
        <f t="shared" si="0"/>
        <v>1.9128205128205077E-2</v>
      </c>
      <c r="D39" s="15">
        <v>202.43</v>
      </c>
      <c r="E39" s="51">
        <f t="shared" si="1"/>
        <v>1.118937009840656E-2</v>
      </c>
      <c r="F39" s="15">
        <v>174.26</v>
      </c>
      <c r="G39" s="51">
        <f t="shared" si="2"/>
        <v>5.6555863342566352E-3</v>
      </c>
      <c r="H39" s="15">
        <v>204.64</v>
      </c>
      <c r="I39" s="51">
        <f t="shared" si="3"/>
        <v>1.0667720268668468E-2</v>
      </c>
      <c r="J39" s="15">
        <v>239.09</v>
      </c>
      <c r="K39" s="51">
        <f t="shared" si="4"/>
        <v>1.3350851911502948E-2</v>
      </c>
      <c r="L39" s="15">
        <v>207.93</v>
      </c>
      <c r="M39" s="51">
        <f t="shared" si="5"/>
        <v>2.9101707498143999E-2</v>
      </c>
      <c r="N39" s="15">
        <v>196.8</v>
      </c>
      <c r="O39" s="51">
        <f t="shared" si="6"/>
        <v>8.1967213114755265E-3</v>
      </c>
      <c r="P39" s="15">
        <v>202.92</v>
      </c>
      <c r="Q39" s="51">
        <f t="shared" si="7"/>
        <v>1.5209125475285131E-2</v>
      </c>
      <c r="R39" s="15">
        <v>174.96</v>
      </c>
      <c r="S39" s="51">
        <f t="shared" si="8"/>
        <v>6.3269297135626033E-3</v>
      </c>
      <c r="T39" s="51"/>
      <c r="U39" s="14">
        <v>12.57</v>
      </c>
      <c r="V39" s="14"/>
    </row>
    <row r="40" spans="1:22" ht="13.8" x14ac:dyDescent="0.3">
      <c r="A40" s="9">
        <v>34026</v>
      </c>
      <c r="B40" s="16">
        <v>200.52</v>
      </c>
      <c r="C40" s="51">
        <f t="shared" si="0"/>
        <v>9.0071956926484203E-3</v>
      </c>
      <c r="D40" s="15">
        <v>205.33</v>
      </c>
      <c r="E40" s="51">
        <f t="shared" si="1"/>
        <v>1.4325939831052736E-2</v>
      </c>
      <c r="F40" s="15">
        <v>176</v>
      </c>
      <c r="G40" s="51">
        <f t="shared" si="2"/>
        <v>9.9850797658671483E-3</v>
      </c>
      <c r="H40" s="15">
        <v>206.6</v>
      </c>
      <c r="I40" s="51">
        <f t="shared" si="3"/>
        <v>9.5777951524629312E-3</v>
      </c>
      <c r="J40" s="15">
        <v>241.14</v>
      </c>
      <c r="K40" s="51">
        <f t="shared" si="4"/>
        <v>8.5741770881257381E-3</v>
      </c>
      <c r="L40" s="15">
        <v>208.24</v>
      </c>
      <c r="M40" s="51">
        <f t="shared" si="5"/>
        <v>1.4908863559851982E-3</v>
      </c>
      <c r="N40" s="15">
        <v>197.78</v>
      </c>
      <c r="O40" s="51">
        <f t="shared" si="6"/>
        <v>4.9796747967479149E-3</v>
      </c>
      <c r="P40" s="15">
        <v>203.92</v>
      </c>
      <c r="Q40" s="51">
        <f t="shared" si="7"/>
        <v>4.9280504632367439E-3</v>
      </c>
      <c r="R40" s="15">
        <v>176.75</v>
      </c>
      <c r="S40" s="51">
        <f t="shared" si="8"/>
        <v>1.0230909922267901E-2</v>
      </c>
      <c r="T40" s="51"/>
      <c r="U40" s="14">
        <v>12.42</v>
      </c>
      <c r="V40" s="14"/>
    </row>
    <row r="41" spans="1:22" ht="13.8" x14ac:dyDescent="0.3">
      <c r="A41" s="9">
        <v>34059</v>
      </c>
      <c r="B41" s="16">
        <v>201.37</v>
      </c>
      <c r="C41" s="51">
        <f t="shared" si="0"/>
        <v>4.2389786554956829E-3</v>
      </c>
      <c r="D41" s="15">
        <v>207.33</v>
      </c>
      <c r="E41" s="51">
        <f t="shared" si="1"/>
        <v>9.7404178639263622E-3</v>
      </c>
      <c r="F41" s="15">
        <v>179.21</v>
      </c>
      <c r="G41" s="51">
        <f t="shared" si="2"/>
        <v>1.8238636363636408E-2</v>
      </c>
      <c r="H41" s="15">
        <v>208.77</v>
      </c>
      <c r="I41" s="51">
        <f t="shared" si="3"/>
        <v>1.0503388189738727E-2</v>
      </c>
      <c r="J41" s="15">
        <v>242.81</v>
      </c>
      <c r="K41" s="51">
        <f t="shared" si="4"/>
        <v>6.9254375051837772E-3</v>
      </c>
      <c r="L41" s="15">
        <v>204.19</v>
      </c>
      <c r="M41" s="51">
        <f t="shared" si="5"/>
        <v>-1.9448713023434552E-2</v>
      </c>
      <c r="N41" s="15">
        <v>199.5</v>
      </c>
      <c r="O41" s="51">
        <f t="shared" si="6"/>
        <v>8.6965314996460662E-3</v>
      </c>
      <c r="P41" s="15">
        <v>202.06</v>
      </c>
      <c r="Q41" s="51">
        <f t="shared" si="7"/>
        <v>-9.1212240094153858E-3</v>
      </c>
      <c r="R41" s="15">
        <v>180.07</v>
      </c>
      <c r="S41" s="51">
        <f t="shared" si="8"/>
        <v>1.8783592644978746E-2</v>
      </c>
      <c r="T41" s="51"/>
      <c r="U41" s="14">
        <v>13.16</v>
      </c>
      <c r="V41" s="14"/>
    </row>
    <row r="42" spans="1:22" ht="13.8" x14ac:dyDescent="0.3">
      <c r="A42" s="9">
        <v>34089</v>
      </c>
      <c r="B42" s="16">
        <v>199.46</v>
      </c>
      <c r="C42" s="51">
        <f t="shared" si="0"/>
        <v>-9.4850275612057243E-3</v>
      </c>
      <c r="D42" s="15">
        <v>207.11</v>
      </c>
      <c r="E42" s="51">
        <f t="shared" si="1"/>
        <v>-1.0611103072396607E-3</v>
      </c>
      <c r="F42" s="15">
        <v>174.98</v>
      </c>
      <c r="G42" s="51">
        <f t="shared" si="2"/>
        <v>-2.3603593549467207E-2</v>
      </c>
      <c r="H42" s="15">
        <v>204.39</v>
      </c>
      <c r="I42" s="51">
        <f t="shared" si="3"/>
        <v>-2.0980025865785401E-2</v>
      </c>
      <c r="J42" s="15">
        <v>238.76</v>
      </c>
      <c r="K42" s="51">
        <f t="shared" si="4"/>
        <v>-1.6679708413986291E-2</v>
      </c>
      <c r="L42" s="15">
        <v>205</v>
      </c>
      <c r="M42" s="51">
        <f t="shared" si="5"/>
        <v>3.9668935795092921E-3</v>
      </c>
      <c r="N42" s="15">
        <v>195.4</v>
      </c>
      <c r="O42" s="51">
        <f t="shared" si="6"/>
        <v>-2.0551378446115261E-2</v>
      </c>
      <c r="P42" s="15">
        <v>203.45</v>
      </c>
      <c r="Q42" s="51">
        <f t="shared" si="7"/>
        <v>6.8791448084726632E-3</v>
      </c>
      <c r="R42" s="15">
        <v>175.67</v>
      </c>
      <c r="S42" s="51">
        <f t="shared" si="8"/>
        <v>-2.443494196701286E-2</v>
      </c>
      <c r="T42" s="51"/>
      <c r="U42" s="14">
        <v>12.53</v>
      </c>
      <c r="V42" s="14"/>
    </row>
    <row r="43" spans="1:22" ht="13.8" x14ac:dyDescent="0.3">
      <c r="A43" s="9">
        <v>34120</v>
      </c>
      <c r="B43" s="16">
        <v>205.75</v>
      </c>
      <c r="C43" s="51">
        <f t="shared" si="0"/>
        <v>3.1535144891206214E-2</v>
      </c>
      <c r="D43" s="15">
        <v>211.66</v>
      </c>
      <c r="E43" s="51">
        <f t="shared" si="1"/>
        <v>2.1969001979624269E-2</v>
      </c>
      <c r="F43" s="15">
        <v>178.67</v>
      </c>
      <c r="G43" s="51">
        <f t="shared" si="2"/>
        <v>2.1088124357069367E-2</v>
      </c>
      <c r="H43" s="15">
        <v>210.26</v>
      </c>
      <c r="I43" s="51">
        <f t="shared" si="3"/>
        <v>2.8719604677332589E-2</v>
      </c>
      <c r="J43" s="15">
        <v>245.75</v>
      </c>
      <c r="K43" s="51">
        <f t="shared" si="4"/>
        <v>2.9276260680180972E-2</v>
      </c>
      <c r="L43" s="15">
        <v>215.97</v>
      </c>
      <c r="M43" s="51">
        <f t="shared" si="5"/>
        <v>5.3512195121951212E-2</v>
      </c>
      <c r="N43" s="15">
        <v>199.73</v>
      </c>
      <c r="O43" s="51">
        <f t="shared" si="6"/>
        <v>2.2159672466734819E-2</v>
      </c>
      <c r="P43" s="15">
        <v>207.77</v>
      </c>
      <c r="Q43" s="51">
        <f t="shared" si="7"/>
        <v>2.1233718358319106E-2</v>
      </c>
      <c r="R43" s="15">
        <v>179.89</v>
      </c>
      <c r="S43" s="51">
        <f t="shared" si="8"/>
        <v>2.402231456708601E-2</v>
      </c>
      <c r="T43" s="51"/>
      <c r="U43" s="14">
        <v>12.42</v>
      </c>
      <c r="V43" s="14"/>
    </row>
    <row r="44" spans="1:22" ht="13.8" x14ac:dyDescent="0.3">
      <c r="A44" s="9">
        <v>34150</v>
      </c>
      <c r="B44" s="16">
        <v>207.99</v>
      </c>
      <c r="C44" s="51">
        <f t="shared" si="0"/>
        <v>1.0886998784933216E-2</v>
      </c>
      <c r="D44" s="15">
        <v>214.83</v>
      </c>
      <c r="E44" s="51">
        <f t="shared" si="1"/>
        <v>1.497684966455644E-2</v>
      </c>
      <c r="F44" s="15">
        <v>178.24</v>
      </c>
      <c r="G44" s="51">
        <f t="shared" si="2"/>
        <v>-2.4066715173223173E-3</v>
      </c>
      <c r="H44" s="15">
        <v>211.3</v>
      </c>
      <c r="I44" s="51">
        <f t="shared" si="3"/>
        <v>4.9462570151241891E-3</v>
      </c>
      <c r="J44" s="15">
        <v>246.93</v>
      </c>
      <c r="K44" s="51">
        <f t="shared" si="4"/>
        <v>4.8016276703967721E-3</v>
      </c>
      <c r="L44" s="15">
        <v>223.31</v>
      </c>
      <c r="M44" s="51">
        <f t="shared" si="5"/>
        <v>3.3986201787285286E-2</v>
      </c>
      <c r="N44" s="15">
        <v>199.87</v>
      </c>
      <c r="O44" s="51">
        <f t="shared" si="6"/>
        <v>7.009462774746647E-4</v>
      </c>
      <c r="P44" s="15">
        <v>210.89</v>
      </c>
      <c r="Q44" s="51">
        <f t="shared" si="7"/>
        <v>1.5016604899648534E-2</v>
      </c>
      <c r="R44" s="15">
        <v>179.87</v>
      </c>
      <c r="S44" s="51">
        <f t="shared" si="8"/>
        <v>-1.1117905386615049E-4</v>
      </c>
      <c r="T44" s="51"/>
      <c r="U44" s="14">
        <v>13.47</v>
      </c>
      <c r="V44" s="14"/>
    </row>
    <row r="45" spans="1:22" ht="13.8" x14ac:dyDescent="0.3">
      <c r="A45" s="9">
        <v>34180</v>
      </c>
      <c r="B45" s="16">
        <v>209.63</v>
      </c>
      <c r="C45" s="51">
        <f t="shared" si="0"/>
        <v>7.8849944708879582E-3</v>
      </c>
      <c r="D45" s="15">
        <v>216.7</v>
      </c>
      <c r="E45" s="51">
        <f t="shared" si="1"/>
        <v>8.704557091653754E-3</v>
      </c>
      <c r="F45" s="15">
        <v>177.25</v>
      </c>
      <c r="G45" s="51">
        <f t="shared" si="2"/>
        <v>-5.5543087971275194E-3</v>
      </c>
      <c r="H45" s="15">
        <v>211</v>
      </c>
      <c r="I45" s="51">
        <f t="shared" si="3"/>
        <v>-1.4197823000473564E-3</v>
      </c>
      <c r="J45" s="15">
        <v>247.54</v>
      </c>
      <c r="K45" s="51">
        <f t="shared" si="4"/>
        <v>2.4703357226743823E-3</v>
      </c>
      <c r="L45" s="15">
        <v>230.14</v>
      </c>
      <c r="M45" s="51">
        <f t="shared" si="5"/>
        <v>3.0585285029779159E-2</v>
      </c>
      <c r="N45" s="15">
        <v>199.56</v>
      </c>
      <c r="O45" s="51">
        <f t="shared" si="6"/>
        <v>-1.551008155300957E-3</v>
      </c>
      <c r="P45" s="15">
        <v>213.74</v>
      </c>
      <c r="Q45" s="51">
        <f t="shared" si="7"/>
        <v>1.3514154298449538E-2</v>
      </c>
      <c r="R45" s="15">
        <v>178.96</v>
      </c>
      <c r="S45" s="51">
        <f t="shared" si="8"/>
        <v>-5.0592094290320593E-3</v>
      </c>
      <c r="T45" s="51"/>
      <c r="U45" s="14">
        <v>11.26</v>
      </c>
      <c r="V45" s="14"/>
    </row>
    <row r="46" spans="1:22" ht="13.8" x14ac:dyDescent="0.3">
      <c r="A46" s="9">
        <v>34212</v>
      </c>
      <c r="B46" s="16">
        <v>214.18</v>
      </c>
      <c r="C46" s="51">
        <f t="shared" si="0"/>
        <v>2.1704908648571348E-2</v>
      </c>
      <c r="D46" s="15">
        <v>220.31</v>
      </c>
      <c r="E46" s="51">
        <f t="shared" si="1"/>
        <v>1.6658975542224338E-2</v>
      </c>
      <c r="F46" s="15">
        <v>183.5</v>
      </c>
      <c r="G46" s="51">
        <f t="shared" si="2"/>
        <v>3.5260930888575459E-2</v>
      </c>
      <c r="H46" s="15">
        <v>218.43</v>
      </c>
      <c r="I46" s="51">
        <f t="shared" si="3"/>
        <v>3.521327014218012E-2</v>
      </c>
      <c r="J46" s="15">
        <v>255.58</v>
      </c>
      <c r="K46" s="51">
        <f t="shared" si="4"/>
        <v>3.2479599256685872E-2</v>
      </c>
      <c r="L46" s="15">
        <v>232.11</v>
      </c>
      <c r="M46" s="51">
        <f t="shared" si="5"/>
        <v>8.56000695229003E-3</v>
      </c>
      <c r="N46" s="15">
        <v>205.93</v>
      </c>
      <c r="O46" s="51">
        <f t="shared" si="6"/>
        <v>3.1920224493886575E-2</v>
      </c>
      <c r="P46" s="15">
        <v>215.51</v>
      </c>
      <c r="Q46" s="51">
        <f t="shared" si="7"/>
        <v>8.28108917376243E-3</v>
      </c>
      <c r="R46" s="15">
        <v>185.46</v>
      </c>
      <c r="S46" s="51">
        <f t="shared" si="8"/>
        <v>3.6320965578900313E-2</v>
      </c>
      <c r="T46" s="51"/>
      <c r="U46" s="14">
        <v>11.73</v>
      </c>
      <c r="V46" s="14"/>
    </row>
    <row r="47" spans="1:22" ht="13.8" x14ac:dyDescent="0.3">
      <c r="A47" s="9">
        <v>34242</v>
      </c>
      <c r="B47" s="16">
        <v>215.98</v>
      </c>
      <c r="C47" s="51">
        <f t="shared" si="0"/>
        <v>8.4041460453823085E-3</v>
      </c>
      <c r="D47" s="15">
        <v>221.73</v>
      </c>
      <c r="E47" s="51">
        <f t="shared" si="1"/>
        <v>6.4454632109299959E-3</v>
      </c>
      <c r="F47" s="15">
        <v>181.69</v>
      </c>
      <c r="G47" s="51">
        <f t="shared" si="2"/>
        <v>-9.8637602179836633E-3</v>
      </c>
      <c r="H47" s="15">
        <v>218.45</v>
      </c>
      <c r="I47" s="51">
        <f t="shared" si="3"/>
        <v>9.1562514306531284E-5</v>
      </c>
      <c r="J47" s="15">
        <v>255.99</v>
      </c>
      <c r="K47" s="51">
        <f t="shared" si="4"/>
        <v>1.6041943814069824E-3</v>
      </c>
      <c r="L47" s="15">
        <v>236.6</v>
      </c>
      <c r="M47" s="51">
        <f t="shared" si="5"/>
        <v>1.9344276420662533E-2</v>
      </c>
      <c r="N47" s="15">
        <v>205.23</v>
      </c>
      <c r="O47" s="51">
        <f t="shared" si="6"/>
        <v>-3.3992133249163164E-3</v>
      </c>
      <c r="P47" s="15">
        <v>220.06</v>
      </c>
      <c r="Q47" s="51">
        <f t="shared" si="7"/>
        <v>2.111270938703546E-2</v>
      </c>
      <c r="R47" s="15">
        <v>183.65</v>
      </c>
      <c r="S47" s="51">
        <f t="shared" si="8"/>
        <v>-9.7595168769546107E-3</v>
      </c>
      <c r="T47" s="51"/>
      <c r="U47" s="14">
        <v>11.85</v>
      </c>
      <c r="V47" s="14"/>
    </row>
    <row r="48" spans="1:22" ht="13.8" x14ac:dyDescent="0.3">
      <c r="A48" s="9">
        <v>34271</v>
      </c>
      <c r="B48" s="16">
        <v>218.46</v>
      </c>
      <c r="C48" s="51">
        <f t="shared" si="0"/>
        <v>1.1482544680063054E-2</v>
      </c>
      <c r="D48" s="15">
        <v>223.6</v>
      </c>
      <c r="E48" s="51">
        <f t="shared" si="1"/>
        <v>8.4336806025346357E-3</v>
      </c>
      <c r="F48" s="15">
        <v>184.58</v>
      </c>
      <c r="G48" s="51">
        <f t="shared" si="2"/>
        <v>1.5906213880786037E-2</v>
      </c>
      <c r="H48" s="15">
        <v>223.51</v>
      </c>
      <c r="I48" s="51">
        <f t="shared" si="3"/>
        <v>2.3163195239185086E-2</v>
      </c>
      <c r="J48" s="15">
        <v>259.87</v>
      </c>
      <c r="K48" s="51">
        <f t="shared" si="4"/>
        <v>1.5156842064143113E-2</v>
      </c>
      <c r="L48" s="15">
        <v>235.17</v>
      </c>
      <c r="M48" s="51">
        <f t="shared" si="5"/>
        <v>-6.0439560439560728E-3</v>
      </c>
      <c r="N48" s="15">
        <v>209.57</v>
      </c>
      <c r="O48" s="51">
        <f t="shared" si="6"/>
        <v>2.1147005798372576E-2</v>
      </c>
      <c r="P48" s="15">
        <v>222.29</v>
      </c>
      <c r="Q48" s="51">
        <f t="shared" si="7"/>
        <v>1.013359992729251E-2</v>
      </c>
      <c r="R48" s="15">
        <v>187.09</v>
      </c>
      <c r="S48" s="51">
        <f t="shared" si="8"/>
        <v>1.8731282330519999E-2</v>
      </c>
      <c r="T48" s="51"/>
      <c r="U48" s="14">
        <v>12.99</v>
      </c>
      <c r="V48" s="14"/>
    </row>
    <row r="49" spans="1:22" ht="13.8" x14ac:dyDescent="0.3">
      <c r="A49" s="9">
        <v>34303</v>
      </c>
      <c r="B49" s="16">
        <v>218.49</v>
      </c>
      <c r="C49" s="51">
        <f t="shared" si="0"/>
        <v>1.3732491073881322E-4</v>
      </c>
      <c r="D49" s="15">
        <v>225.49</v>
      </c>
      <c r="E49" s="51">
        <f t="shared" si="1"/>
        <v>8.4525939177102632E-3</v>
      </c>
      <c r="F49" s="15">
        <v>182.56</v>
      </c>
      <c r="G49" s="51">
        <f t="shared" si="2"/>
        <v>-1.0943764221475838E-2</v>
      </c>
      <c r="H49" s="15">
        <v>221.87</v>
      </c>
      <c r="I49" s="51">
        <f t="shared" si="3"/>
        <v>-7.3374793074134637E-3</v>
      </c>
      <c r="J49" s="15">
        <v>258.11</v>
      </c>
      <c r="K49" s="51">
        <f t="shared" si="4"/>
        <v>-6.7726170777696187E-3</v>
      </c>
      <c r="L49" s="15">
        <v>237.66</v>
      </c>
      <c r="M49" s="51">
        <f t="shared" si="5"/>
        <v>1.0588085214950926E-2</v>
      </c>
      <c r="N49" s="15">
        <v>207.48</v>
      </c>
      <c r="O49" s="51">
        <f t="shared" si="6"/>
        <v>-9.9728014505893192E-3</v>
      </c>
      <c r="P49" s="15">
        <v>225.73</v>
      </c>
      <c r="Q49" s="51">
        <f t="shared" si="7"/>
        <v>1.5475280039587916E-2</v>
      </c>
      <c r="R49" s="15">
        <v>184.81</v>
      </c>
      <c r="S49" s="51">
        <f t="shared" si="8"/>
        <v>-1.2186648137260147E-2</v>
      </c>
      <c r="T49" s="51"/>
      <c r="U49" s="14">
        <v>11.46</v>
      </c>
      <c r="V49" s="14"/>
    </row>
    <row r="50" spans="1:22" ht="13.8" x14ac:dyDescent="0.3">
      <c r="A50" s="9">
        <v>34334</v>
      </c>
      <c r="B50" s="16">
        <v>222.5</v>
      </c>
      <c r="C50" s="51">
        <f t="shared" si="0"/>
        <v>1.835324271133686E-2</v>
      </c>
      <c r="D50" s="15">
        <v>228.5</v>
      </c>
      <c r="E50" s="51">
        <f t="shared" si="1"/>
        <v>1.3348707259745402E-2</v>
      </c>
      <c r="F50" s="15">
        <v>184</v>
      </c>
      <c r="G50" s="51">
        <f t="shared" si="2"/>
        <v>7.8878177037686112E-3</v>
      </c>
      <c r="H50" s="15">
        <v>224.8</v>
      </c>
      <c r="I50" s="51">
        <f t="shared" si="3"/>
        <v>1.3205931401271132E-2</v>
      </c>
      <c r="J50" s="15">
        <v>262.08</v>
      </c>
      <c r="K50" s="51">
        <f t="shared" si="4"/>
        <v>1.5381039091859944E-2</v>
      </c>
      <c r="L50" s="15">
        <v>244.86</v>
      </c>
      <c r="M50" s="51">
        <f t="shared" si="5"/>
        <v>3.0295379954557004E-2</v>
      </c>
      <c r="N50" s="15">
        <v>209.72</v>
      </c>
      <c r="O50" s="51">
        <f t="shared" si="6"/>
        <v>1.0796221322537157E-2</v>
      </c>
      <c r="P50" s="15">
        <v>227.92</v>
      </c>
      <c r="Q50" s="51">
        <f t="shared" si="7"/>
        <v>9.7018561998848084E-3</v>
      </c>
      <c r="R50" s="15">
        <v>186.56</v>
      </c>
      <c r="S50" s="51">
        <f t="shared" si="8"/>
        <v>9.4691845679346354E-3</v>
      </c>
      <c r="T50" s="51"/>
      <c r="U50" s="14">
        <v>13.76</v>
      </c>
      <c r="V50" s="14"/>
    </row>
    <row r="51" spans="1:22" ht="13.8" x14ac:dyDescent="0.3">
      <c r="A51" s="9">
        <v>34365</v>
      </c>
      <c r="B51" s="16">
        <v>226.95</v>
      </c>
      <c r="C51" s="51">
        <f t="shared" si="0"/>
        <v>1.9999999999999948E-2</v>
      </c>
      <c r="D51" s="15">
        <v>231.65</v>
      </c>
      <c r="E51" s="51">
        <f t="shared" si="1"/>
        <v>1.3785557986870922E-2</v>
      </c>
      <c r="F51" s="15">
        <v>189.38</v>
      </c>
      <c r="G51" s="51">
        <f t="shared" si="2"/>
        <v>2.9239130434782584E-2</v>
      </c>
      <c r="H51" s="15">
        <v>232.38</v>
      </c>
      <c r="I51" s="51">
        <f t="shared" si="3"/>
        <v>3.3718861209964368E-2</v>
      </c>
      <c r="J51" s="15">
        <v>270.26</v>
      </c>
      <c r="K51" s="51">
        <f t="shared" si="4"/>
        <v>3.121184371184374E-2</v>
      </c>
      <c r="L51" s="15">
        <v>244.51</v>
      </c>
      <c r="M51" s="51">
        <f t="shared" si="5"/>
        <v>-1.4293882218411448E-3</v>
      </c>
      <c r="N51" s="15">
        <v>216.39</v>
      </c>
      <c r="O51" s="51">
        <f t="shared" si="6"/>
        <v>3.1804310509250366E-2</v>
      </c>
      <c r="P51" s="15">
        <v>230.26</v>
      </c>
      <c r="Q51" s="51">
        <f t="shared" si="7"/>
        <v>1.0266760266760282E-2</v>
      </c>
      <c r="R51" s="15">
        <v>192.53</v>
      </c>
      <c r="S51" s="51">
        <f t="shared" si="8"/>
        <v>3.2000428816466545E-2</v>
      </c>
      <c r="T51" s="51"/>
      <c r="U51" s="14">
        <v>11.66</v>
      </c>
      <c r="V51" s="14"/>
    </row>
    <row r="52" spans="1:22" ht="13.8" x14ac:dyDescent="0.3">
      <c r="A52" s="9">
        <v>34393</v>
      </c>
      <c r="B52" s="16">
        <v>223.71</v>
      </c>
      <c r="C52" s="51">
        <f t="shared" si="0"/>
        <v>-1.4276272306675395E-2</v>
      </c>
      <c r="D52" s="15">
        <v>230.31</v>
      </c>
      <c r="E52" s="51">
        <f t="shared" si="1"/>
        <v>-5.7845888193395357E-3</v>
      </c>
      <c r="F52" s="15">
        <v>184.26</v>
      </c>
      <c r="G52" s="51">
        <f t="shared" si="2"/>
        <v>-2.7035589819410732E-2</v>
      </c>
      <c r="H52" s="15">
        <v>227.51</v>
      </c>
      <c r="I52" s="51">
        <f t="shared" si="3"/>
        <v>-2.0957053102676704E-2</v>
      </c>
      <c r="J52" s="15">
        <v>265.82</v>
      </c>
      <c r="K52" s="51">
        <f t="shared" si="4"/>
        <v>-1.6428624287722925E-2</v>
      </c>
      <c r="L52" s="15">
        <v>244.22</v>
      </c>
      <c r="M52" s="51">
        <f t="shared" si="5"/>
        <v>-1.1860455605087401E-3</v>
      </c>
      <c r="N52" s="15">
        <v>211.42</v>
      </c>
      <c r="O52" s="51">
        <f t="shared" si="6"/>
        <v>-2.2967789639077588E-2</v>
      </c>
      <c r="P52" s="15">
        <v>234.05</v>
      </c>
      <c r="Q52" s="51">
        <f t="shared" si="7"/>
        <v>1.6459654303830541E-2</v>
      </c>
      <c r="R52" s="15">
        <v>187.09</v>
      </c>
      <c r="S52" s="51">
        <f t="shared" si="8"/>
        <v>-2.8255336830623787E-2</v>
      </c>
      <c r="T52" s="51"/>
      <c r="U52" s="14">
        <v>10.63</v>
      </c>
      <c r="V52" s="14"/>
    </row>
    <row r="53" spans="1:22" ht="13.8" x14ac:dyDescent="0.3">
      <c r="A53" s="9">
        <v>34424</v>
      </c>
      <c r="B53" s="16">
        <v>216.03</v>
      </c>
      <c r="C53" s="51">
        <f t="shared" si="0"/>
        <v>-3.4330159581601211E-2</v>
      </c>
      <c r="D53" s="15">
        <v>224.4</v>
      </c>
      <c r="E53" s="51">
        <f t="shared" si="1"/>
        <v>-2.5661065520385551E-2</v>
      </c>
      <c r="F53" s="15">
        <v>178.51</v>
      </c>
      <c r="G53" s="51">
        <f t="shared" si="2"/>
        <v>-3.1205904699880604E-2</v>
      </c>
      <c r="H53" s="15">
        <v>218.49</v>
      </c>
      <c r="I53" s="51">
        <f t="shared" si="3"/>
        <v>-3.9646608940266281E-2</v>
      </c>
      <c r="J53" s="15">
        <v>255.35</v>
      </c>
      <c r="K53" s="51">
        <f t="shared" si="4"/>
        <v>-3.9387555488676541E-2</v>
      </c>
      <c r="L53" s="15">
        <v>237.16</v>
      </c>
      <c r="M53" s="51">
        <f t="shared" si="5"/>
        <v>-2.890836131356974E-2</v>
      </c>
      <c r="N53" s="15">
        <v>204.31</v>
      </c>
      <c r="O53" s="51">
        <f t="shared" si="6"/>
        <v>-3.3629741746286947E-2</v>
      </c>
      <c r="P53" s="15">
        <v>230.52</v>
      </c>
      <c r="Q53" s="51">
        <f t="shared" si="7"/>
        <v>-1.5082247383037817E-2</v>
      </c>
      <c r="R53" s="15">
        <v>180.65</v>
      </c>
      <c r="S53" s="51">
        <f t="shared" si="8"/>
        <v>-3.4421935966647055E-2</v>
      </c>
      <c r="T53" s="51"/>
      <c r="U53" s="14">
        <v>14.87</v>
      </c>
      <c r="V53" s="14"/>
    </row>
    <row r="54" spans="1:22" ht="13.8" x14ac:dyDescent="0.3">
      <c r="A54" s="9">
        <v>34453</v>
      </c>
      <c r="B54" s="16">
        <v>218.82</v>
      </c>
      <c r="C54" s="51">
        <f t="shared" si="0"/>
        <v>1.2914872934314642E-2</v>
      </c>
      <c r="D54" s="15">
        <v>227.43</v>
      </c>
      <c r="E54" s="51">
        <f t="shared" si="1"/>
        <v>1.3502673796791449E-2</v>
      </c>
      <c r="F54" s="15">
        <v>178.54</v>
      </c>
      <c r="G54" s="51">
        <f t="shared" si="2"/>
        <v>1.6805781188729561E-4</v>
      </c>
      <c r="H54" s="15">
        <v>221.56</v>
      </c>
      <c r="I54" s="51">
        <f t="shared" si="3"/>
        <v>1.4050986315163216E-2</v>
      </c>
      <c r="J54" s="15">
        <v>258.94</v>
      </c>
      <c r="K54" s="51">
        <f t="shared" si="4"/>
        <v>1.4059134521245364E-2</v>
      </c>
      <c r="L54" s="15">
        <v>236.16</v>
      </c>
      <c r="M54" s="51">
        <f t="shared" si="5"/>
        <v>-4.2165626581210994E-3</v>
      </c>
      <c r="N54" s="15">
        <v>208.25</v>
      </c>
      <c r="O54" s="51">
        <f t="shared" si="6"/>
        <v>1.9284420733199539E-2</v>
      </c>
      <c r="P54" s="15">
        <v>232.66</v>
      </c>
      <c r="Q54" s="51">
        <f t="shared" si="7"/>
        <v>9.2833593614436334E-3</v>
      </c>
      <c r="R54" s="15">
        <v>179.76</v>
      </c>
      <c r="S54" s="51">
        <f t="shared" si="8"/>
        <v>-4.9266537503460548E-3</v>
      </c>
      <c r="T54" s="51"/>
      <c r="U54" s="14">
        <v>20.45</v>
      </c>
      <c r="V54" s="14"/>
    </row>
    <row r="55" spans="1:22" ht="13.8" x14ac:dyDescent="0.3">
      <c r="A55" s="9">
        <v>34485</v>
      </c>
      <c r="B55" s="16">
        <v>222.09</v>
      </c>
      <c r="C55" s="51">
        <f t="shared" si="0"/>
        <v>1.4943789415958369E-2</v>
      </c>
      <c r="D55" s="15">
        <v>230.42</v>
      </c>
      <c r="E55" s="51">
        <f t="shared" si="1"/>
        <v>1.3146902343578159E-2</v>
      </c>
      <c r="F55" s="15">
        <v>179.89</v>
      </c>
      <c r="G55" s="51">
        <f t="shared" si="2"/>
        <v>7.5613307942197514E-3</v>
      </c>
      <c r="H55" s="15">
        <v>225.83</v>
      </c>
      <c r="I55" s="51">
        <f t="shared" si="3"/>
        <v>1.9272431846903748E-2</v>
      </c>
      <c r="J55" s="15">
        <v>264.5</v>
      </c>
      <c r="K55" s="51">
        <f t="shared" si="4"/>
        <v>2.1472155711747903E-2</v>
      </c>
      <c r="L55" s="15">
        <v>240.91</v>
      </c>
      <c r="M55" s="51">
        <f t="shared" si="5"/>
        <v>2.0113482384823848E-2</v>
      </c>
      <c r="N55" s="15">
        <v>211.77</v>
      </c>
      <c r="O55" s="51">
        <f t="shared" si="6"/>
        <v>1.6902761104441826E-2</v>
      </c>
      <c r="P55" s="15">
        <v>235.67</v>
      </c>
      <c r="Q55" s="51">
        <f t="shared" si="7"/>
        <v>1.2937333447949759E-2</v>
      </c>
      <c r="R55" s="15">
        <v>182.35</v>
      </c>
      <c r="S55" s="51">
        <f t="shared" si="8"/>
        <v>1.4408099688473539E-2</v>
      </c>
      <c r="T55" s="51"/>
      <c r="U55" s="14">
        <v>13.77</v>
      </c>
      <c r="V55" s="14"/>
    </row>
    <row r="56" spans="1:22" ht="13.8" x14ac:dyDescent="0.3">
      <c r="A56" s="9">
        <v>34515</v>
      </c>
      <c r="B56" s="16">
        <v>216.91</v>
      </c>
      <c r="C56" s="51">
        <f t="shared" si="0"/>
        <v>-2.3323877707235836E-2</v>
      </c>
      <c r="D56" s="15">
        <v>225.85</v>
      </c>
      <c r="E56" s="51">
        <f t="shared" si="1"/>
        <v>-1.983334779967014E-2</v>
      </c>
      <c r="F56" s="15">
        <v>176.91</v>
      </c>
      <c r="G56" s="51">
        <f t="shared" si="2"/>
        <v>-1.6565679026071433E-2</v>
      </c>
      <c r="H56" s="15">
        <v>220.88</v>
      </c>
      <c r="I56" s="51">
        <f t="shared" si="3"/>
        <v>-2.1919142717973794E-2</v>
      </c>
      <c r="J56" s="15">
        <v>259.14</v>
      </c>
      <c r="K56" s="51">
        <f t="shared" si="4"/>
        <v>-2.0264650283553926E-2</v>
      </c>
      <c r="L56" s="15">
        <v>233.66</v>
      </c>
      <c r="M56" s="51">
        <f t="shared" si="5"/>
        <v>-3.0094226059524304E-2</v>
      </c>
      <c r="N56" s="15">
        <v>209.28</v>
      </c>
      <c r="O56" s="51">
        <f t="shared" si="6"/>
        <v>-1.1758039382348817E-2</v>
      </c>
      <c r="P56" s="15">
        <v>232.34</v>
      </c>
      <c r="Q56" s="51">
        <f t="shared" si="7"/>
        <v>-1.4129927440913074E-2</v>
      </c>
      <c r="R56" s="15">
        <v>178.28</v>
      </c>
      <c r="S56" s="51">
        <f t="shared" si="8"/>
        <v>-2.2319714834110192E-2</v>
      </c>
      <c r="T56" s="51"/>
      <c r="U56" s="14">
        <v>13.03</v>
      </c>
      <c r="V56" s="14"/>
    </row>
    <row r="57" spans="1:22" ht="13.8" x14ac:dyDescent="0.3">
      <c r="A57" s="9">
        <v>34544</v>
      </c>
      <c r="B57" s="16">
        <v>223.48</v>
      </c>
      <c r="C57" s="51">
        <f t="shared" si="0"/>
        <v>3.0289059978793016E-2</v>
      </c>
      <c r="D57" s="15">
        <v>231.4</v>
      </c>
      <c r="E57" s="51">
        <f t="shared" si="1"/>
        <v>2.4573832189506359E-2</v>
      </c>
      <c r="F57" s="15">
        <v>180.24</v>
      </c>
      <c r="G57" s="51">
        <f t="shared" si="2"/>
        <v>1.8823130405290898E-2</v>
      </c>
      <c r="H57" s="15">
        <v>228.18</v>
      </c>
      <c r="I57" s="51">
        <f t="shared" si="3"/>
        <v>3.3049619703006128E-2</v>
      </c>
      <c r="J57" s="15">
        <v>267.66000000000003</v>
      </c>
      <c r="K57" s="51">
        <f t="shared" si="4"/>
        <v>3.2877981014123793E-2</v>
      </c>
      <c r="L57" s="15">
        <v>239.23</v>
      </c>
      <c r="M57" s="51">
        <f t="shared" si="5"/>
        <v>2.3838055294016919E-2</v>
      </c>
      <c r="N57" s="15">
        <v>213.16</v>
      </c>
      <c r="O57" s="51">
        <f t="shared" si="6"/>
        <v>1.8539755351681935E-2</v>
      </c>
      <c r="P57" s="15">
        <v>243.7</v>
      </c>
      <c r="Q57" s="51">
        <f t="shared" si="7"/>
        <v>4.8893862442971441E-2</v>
      </c>
      <c r="R57" s="15">
        <v>182.99</v>
      </c>
      <c r="S57" s="51">
        <f t="shared" si="8"/>
        <v>2.641911599730765E-2</v>
      </c>
      <c r="T57" s="51"/>
      <c r="U57" s="14">
        <v>14.97</v>
      </c>
      <c r="V57" s="14"/>
    </row>
    <row r="58" spans="1:22" ht="13.8" x14ac:dyDescent="0.3">
      <c r="A58" s="9">
        <v>34577</v>
      </c>
      <c r="B58" s="16">
        <v>227.27</v>
      </c>
      <c r="C58" s="51">
        <f t="shared" si="0"/>
        <v>1.6959011992124667E-2</v>
      </c>
      <c r="D58" s="15">
        <v>234.86</v>
      </c>
      <c r="E58" s="51">
        <f t="shared" si="1"/>
        <v>1.4952463267070042E-2</v>
      </c>
      <c r="F58" s="15">
        <v>186.92</v>
      </c>
      <c r="G58" s="51">
        <f t="shared" si="2"/>
        <v>3.7061695517088204E-2</v>
      </c>
      <c r="H58" s="15">
        <v>236.38</v>
      </c>
      <c r="I58" s="51">
        <f t="shared" si="3"/>
        <v>3.5936541327022509E-2</v>
      </c>
      <c r="J58" s="15">
        <v>276.07</v>
      </c>
      <c r="K58" s="51">
        <f t="shared" si="4"/>
        <v>3.1420458791003393E-2</v>
      </c>
      <c r="L58" s="15">
        <v>236.6</v>
      </c>
      <c r="M58" s="51">
        <f t="shared" si="5"/>
        <v>-1.0993604481043329E-2</v>
      </c>
      <c r="N58" s="15">
        <v>219.27</v>
      </c>
      <c r="O58" s="51">
        <f t="shared" si="6"/>
        <v>2.8663914430474825E-2</v>
      </c>
      <c r="P58" s="15">
        <v>244.71</v>
      </c>
      <c r="Q58" s="51">
        <f t="shared" si="7"/>
        <v>4.1444398851047167E-3</v>
      </c>
      <c r="R58" s="15">
        <v>190.06</v>
      </c>
      <c r="S58" s="51">
        <f t="shared" si="8"/>
        <v>3.8635991037761587E-2</v>
      </c>
      <c r="T58" s="51"/>
      <c r="U58" s="14">
        <v>11.13</v>
      </c>
      <c r="V58" s="14"/>
    </row>
    <row r="59" spans="1:22" ht="13.8" x14ac:dyDescent="0.3">
      <c r="A59" s="9">
        <v>34607</v>
      </c>
      <c r="B59" s="16">
        <v>225.39</v>
      </c>
      <c r="C59" s="51">
        <f t="shared" si="0"/>
        <v>-8.2720992651912871E-3</v>
      </c>
      <c r="D59" s="15">
        <v>234.3</v>
      </c>
      <c r="E59" s="51">
        <f t="shared" si="1"/>
        <v>-2.3843992165545527E-3</v>
      </c>
      <c r="F59" s="15">
        <v>182.91</v>
      </c>
      <c r="G59" s="51">
        <f t="shared" si="2"/>
        <v>-2.1453028033383219E-2</v>
      </c>
      <c r="H59" s="15">
        <v>232.85</v>
      </c>
      <c r="I59" s="51">
        <f t="shared" si="3"/>
        <v>-1.4933581521279327E-2</v>
      </c>
      <c r="J59" s="15">
        <v>273.56</v>
      </c>
      <c r="K59" s="51">
        <f t="shared" si="4"/>
        <v>-9.0918969826492956E-3</v>
      </c>
      <c r="L59" s="15">
        <v>240.39</v>
      </c>
      <c r="M59" s="51">
        <f t="shared" si="5"/>
        <v>1.6018596787827525E-2</v>
      </c>
      <c r="N59" s="15">
        <v>216.86</v>
      </c>
      <c r="O59" s="51">
        <f t="shared" si="6"/>
        <v>-1.0991015642814779E-2</v>
      </c>
      <c r="P59" s="15">
        <v>248.58</v>
      </c>
      <c r="Q59" s="51">
        <f t="shared" si="7"/>
        <v>1.5814637734461217E-2</v>
      </c>
      <c r="R59" s="15">
        <v>185.44</v>
      </c>
      <c r="S59" s="51">
        <f t="shared" si="8"/>
        <v>-2.4308113227401895E-2</v>
      </c>
      <c r="T59" s="51"/>
      <c r="U59" s="14">
        <v>11.97</v>
      </c>
      <c r="V59" s="14"/>
    </row>
    <row r="60" spans="1:22" ht="13.8" x14ac:dyDescent="0.3">
      <c r="A60" s="9">
        <v>34638</v>
      </c>
      <c r="B60" s="16">
        <v>229.13</v>
      </c>
      <c r="C60" s="51">
        <f t="shared" si="0"/>
        <v>1.6593460224499798E-2</v>
      </c>
      <c r="D60" s="15">
        <v>239.92</v>
      </c>
      <c r="E60" s="51">
        <f t="shared" si="1"/>
        <v>2.3986342296201349E-2</v>
      </c>
      <c r="F60" s="15">
        <v>185.63</v>
      </c>
      <c r="G60" s="51">
        <f t="shared" si="2"/>
        <v>1.4870701437865612E-2</v>
      </c>
      <c r="H60" s="15">
        <v>237.32</v>
      </c>
      <c r="I60" s="51">
        <f t="shared" si="3"/>
        <v>1.9196907880609793E-2</v>
      </c>
      <c r="J60" s="15">
        <v>278.97000000000003</v>
      </c>
      <c r="K60" s="51">
        <f t="shared" si="4"/>
        <v>1.9776283082322068E-2</v>
      </c>
      <c r="L60" s="15">
        <v>245.03</v>
      </c>
      <c r="M60" s="51">
        <f t="shared" si="5"/>
        <v>1.9301967635925017E-2</v>
      </c>
      <c r="N60" s="15">
        <v>220.2</v>
      </c>
      <c r="O60" s="51">
        <f t="shared" si="6"/>
        <v>1.5401641612099856E-2</v>
      </c>
      <c r="P60" s="15">
        <v>253.05</v>
      </c>
      <c r="Q60" s="51">
        <f t="shared" si="7"/>
        <v>1.7982138546946653E-2</v>
      </c>
      <c r="R60" s="15">
        <v>188.46</v>
      </c>
      <c r="S60" s="51">
        <f t="shared" si="8"/>
        <v>1.6285591026747252E-2</v>
      </c>
      <c r="T60" s="51"/>
      <c r="U60" s="14">
        <v>14.28</v>
      </c>
      <c r="V60" s="14"/>
    </row>
    <row r="61" spans="1:22" ht="13.8" x14ac:dyDescent="0.3">
      <c r="A61" s="9">
        <v>34668</v>
      </c>
      <c r="B61" s="16">
        <v>228.25</v>
      </c>
      <c r="C61" s="51">
        <f t="shared" si="0"/>
        <v>-3.8406144983197115E-3</v>
      </c>
      <c r="D61" s="15">
        <v>239.47</v>
      </c>
      <c r="E61" s="51">
        <f t="shared" si="1"/>
        <v>-1.8756252084027537E-3</v>
      </c>
      <c r="F61" s="15">
        <v>178.95</v>
      </c>
      <c r="G61" s="51">
        <f t="shared" si="2"/>
        <v>-3.5985562678446409E-2</v>
      </c>
      <c r="H61" s="15">
        <v>231.43</v>
      </c>
      <c r="I61" s="51">
        <f t="shared" si="3"/>
        <v>-2.4818810045508122E-2</v>
      </c>
      <c r="J61" s="15">
        <v>272</v>
      </c>
      <c r="K61" s="51">
        <f t="shared" si="4"/>
        <v>-2.4984765386959266E-2</v>
      </c>
      <c r="L61" s="15">
        <v>248.42</v>
      </c>
      <c r="M61" s="51">
        <f t="shared" si="5"/>
        <v>1.3835040607272524E-2</v>
      </c>
      <c r="N61" s="15">
        <v>214.16</v>
      </c>
      <c r="O61" s="51">
        <f t="shared" si="6"/>
        <v>-2.7429609445958184E-2</v>
      </c>
      <c r="P61" s="15">
        <v>255.29</v>
      </c>
      <c r="Q61" s="51">
        <f t="shared" si="7"/>
        <v>8.8520055325033813E-3</v>
      </c>
      <c r="R61" s="15">
        <v>181.35</v>
      </c>
      <c r="S61" s="51">
        <f t="shared" si="8"/>
        <v>-3.7726838586437508E-2</v>
      </c>
      <c r="T61" s="51"/>
      <c r="U61" s="14">
        <v>14.56</v>
      </c>
      <c r="V61" s="14"/>
    </row>
    <row r="62" spans="1:22" ht="13.8" x14ac:dyDescent="0.3">
      <c r="A62" s="9">
        <v>34698</v>
      </c>
      <c r="B62" s="16">
        <v>232.5</v>
      </c>
      <c r="C62" s="51">
        <f t="shared" si="0"/>
        <v>1.8619934282584884E-2</v>
      </c>
      <c r="D62" s="15">
        <v>244.71</v>
      </c>
      <c r="E62" s="51">
        <f t="shared" si="1"/>
        <v>2.1881655322169829E-2</v>
      </c>
      <c r="F62" s="15">
        <v>180.28</v>
      </c>
      <c r="G62" s="51">
        <f t="shared" si="2"/>
        <v>7.4322436434759017E-3</v>
      </c>
      <c r="H62" s="15">
        <v>235.14</v>
      </c>
      <c r="I62" s="51">
        <f t="shared" si="3"/>
        <v>1.6030765242189826E-2</v>
      </c>
      <c r="J62" s="15">
        <v>276.37</v>
      </c>
      <c r="K62" s="51">
        <f t="shared" si="4"/>
        <v>1.606617647058825E-2</v>
      </c>
      <c r="L62" s="15">
        <v>255.19</v>
      </c>
      <c r="M62" s="51">
        <f t="shared" si="5"/>
        <v>2.7252234119636141E-2</v>
      </c>
      <c r="N62" s="15">
        <v>216.05</v>
      </c>
      <c r="O62" s="51">
        <f t="shared" si="6"/>
        <v>8.825177437430028E-3</v>
      </c>
      <c r="P62" s="15">
        <v>259.99</v>
      </c>
      <c r="Q62" s="51">
        <f t="shared" si="7"/>
        <v>1.841043519135108E-2</v>
      </c>
      <c r="R62" s="15">
        <v>183.4</v>
      </c>
      <c r="S62" s="51">
        <f t="shared" si="8"/>
        <v>1.130410807830169E-2</v>
      </c>
      <c r="T62" s="51"/>
      <c r="U62" s="14">
        <v>15.95</v>
      </c>
      <c r="V62" s="14"/>
    </row>
    <row r="63" spans="1:22" ht="13.8" x14ac:dyDescent="0.3">
      <c r="A63" s="9">
        <v>34730</v>
      </c>
      <c r="B63" s="16">
        <v>236.84</v>
      </c>
      <c r="C63" s="51">
        <f t="shared" si="0"/>
        <v>1.8666666666666682E-2</v>
      </c>
      <c r="D63" s="15">
        <v>248.61</v>
      </c>
      <c r="E63" s="51">
        <f t="shared" si="1"/>
        <v>1.5937231825426036E-2</v>
      </c>
      <c r="F63" s="15">
        <v>183.93</v>
      </c>
      <c r="G63" s="51">
        <f t="shared" si="2"/>
        <v>2.0246283558908396E-2</v>
      </c>
      <c r="H63" s="15">
        <v>241.52</v>
      </c>
      <c r="I63" s="51">
        <f t="shared" si="3"/>
        <v>2.713277196563757E-2</v>
      </c>
      <c r="J63" s="15">
        <v>283.86</v>
      </c>
      <c r="K63" s="51">
        <f t="shared" si="4"/>
        <v>2.7101349639975427E-2</v>
      </c>
      <c r="L63" s="15">
        <v>258.02999999999997</v>
      </c>
      <c r="M63" s="51">
        <f t="shared" si="5"/>
        <v>1.112896273364934E-2</v>
      </c>
      <c r="N63" s="15">
        <v>221.29</v>
      </c>
      <c r="O63" s="51">
        <f t="shared" si="6"/>
        <v>2.4253644989585654E-2</v>
      </c>
      <c r="P63" s="15">
        <v>264.33</v>
      </c>
      <c r="Q63" s="51">
        <f t="shared" si="7"/>
        <v>1.6692949728835629E-2</v>
      </c>
      <c r="R63" s="15">
        <v>187.68</v>
      </c>
      <c r="S63" s="51">
        <f t="shared" si="8"/>
        <v>2.3336968375136321E-2</v>
      </c>
      <c r="T63" s="51"/>
      <c r="U63" s="14">
        <v>13.2</v>
      </c>
      <c r="V63" s="14"/>
    </row>
    <row r="64" spans="1:22" ht="13.8" x14ac:dyDescent="0.3">
      <c r="A64" s="9">
        <v>34758</v>
      </c>
      <c r="B64" s="16">
        <v>240.76</v>
      </c>
      <c r="C64" s="51">
        <f t="shared" si="0"/>
        <v>1.6551258233406467E-2</v>
      </c>
      <c r="D64" s="15">
        <v>251.14</v>
      </c>
      <c r="E64" s="51">
        <f t="shared" si="1"/>
        <v>1.0176581794778861E-2</v>
      </c>
      <c r="F64" s="15">
        <v>190.8</v>
      </c>
      <c r="G64" s="51">
        <f t="shared" si="2"/>
        <v>3.735116620453436E-2</v>
      </c>
      <c r="H64" s="15">
        <v>247.25</v>
      </c>
      <c r="I64" s="51">
        <f t="shared" si="3"/>
        <v>2.3724743292480976E-2</v>
      </c>
      <c r="J64" s="15">
        <v>290.62</v>
      </c>
      <c r="K64" s="51">
        <f t="shared" si="4"/>
        <v>2.3814556471500003E-2</v>
      </c>
      <c r="L64" s="15">
        <v>249.58</v>
      </c>
      <c r="M64" s="51">
        <f t="shared" si="5"/>
        <v>-3.2748130062395693E-2</v>
      </c>
      <c r="N64" s="15">
        <v>227.23</v>
      </c>
      <c r="O64" s="51">
        <f t="shared" si="6"/>
        <v>2.6842604726829037E-2</v>
      </c>
      <c r="P64" s="15">
        <v>262.97000000000003</v>
      </c>
      <c r="Q64" s="51">
        <f t="shared" si="7"/>
        <v>-5.1450837967690266E-3</v>
      </c>
      <c r="R64" s="15">
        <v>194.72</v>
      </c>
      <c r="S64" s="51">
        <f t="shared" si="8"/>
        <v>3.7510656436487592E-2</v>
      </c>
      <c r="T64" s="51"/>
      <c r="U64" s="14">
        <v>11.96</v>
      </c>
      <c r="V64" s="14"/>
    </row>
    <row r="65" spans="1:22" ht="13.8" x14ac:dyDescent="0.3">
      <c r="A65" s="9">
        <v>34789</v>
      </c>
      <c r="B65" s="16">
        <v>244.18</v>
      </c>
      <c r="C65" s="51">
        <f t="shared" si="0"/>
        <v>1.4205017444758333E-2</v>
      </c>
      <c r="D65" s="15">
        <v>254.5</v>
      </c>
      <c r="E65" s="51">
        <f t="shared" si="1"/>
        <v>1.3378991797403893E-2</v>
      </c>
      <c r="F65" s="15">
        <v>196.01</v>
      </c>
      <c r="G65" s="51">
        <f t="shared" si="2"/>
        <v>2.7306079664570122E-2</v>
      </c>
      <c r="H65" s="15">
        <v>254.33</v>
      </c>
      <c r="I65" s="51">
        <f t="shared" si="3"/>
        <v>2.8634984833164845E-2</v>
      </c>
      <c r="J65" s="15">
        <v>299.06</v>
      </c>
      <c r="K65" s="51">
        <f t="shared" si="4"/>
        <v>2.9041359851352273E-2</v>
      </c>
      <c r="L65" s="15">
        <v>248.72</v>
      </c>
      <c r="M65" s="51">
        <f t="shared" si="5"/>
        <v>-3.4457889253947174E-3</v>
      </c>
      <c r="N65" s="15">
        <v>233.59</v>
      </c>
      <c r="O65" s="51">
        <f t="shared" si="6"/>
        <v>2.7989261981252535E-2</v>
      </c>
      <c r="P65" s="15">
        <v>266.14</v>
      </c>
      <c r="Q65" s="51">
        <f t="shared" si="7"/>
        <v>1.2054606989390268E-2</v>
      </c>
      <c r="R65" s="15">
        <v>200.24</v>
      </c>
      <c r="S65" s="51">
        <f t="shared" si="8"/>
        <v>2.8348397699260529E-2</v>
      </c>
      <c r="T65" s="51"/>
      <c r="U65" s="14">
        <v>11.75</v>
      </c>
      <c r="V65" s="14"/>
    </row>
    <row r="66" spans="1:22" ht="13.8" x14ac:dyDescent="0.3">
      <c r="A66" s="9">
        <v>34817</v>
      </c>
      <c r="B66" s="16">
        <v>248.43</v>
      </c>
      <c r="C66" s="51">
        <f t="shared" si="0"/>
        <v>1.7405192890490622E-2</v>
      </c>
      <c r="D66" s="15">
        <v>258.51</v>
      </c>
      <c r="E66" s="51">
        <f t="shared" si="1"/>
        <v>1.5756385068762244E-2</v>
      </c>
      <c r="F66" s="15">
        <v>201.02</v>
      </c>
      <c r="G66" s="51">
        <f t="shared" si="2"/>
        <v>2.5559920412223967E-2</v>
      </c>
      <c r="H66" s="15">
        <v>261.81</v>
      </c>
      <c r="I66" s="51">
        <f t="shared" si="3"/>
        <v>2.9410608264852645E-2</v>
      </c>
      <c r="J66" s="15">
        <v>307.33999999999997</v>
      </c>
      <c r="K66" s="51">
        <f t="shared" si="4"/>
        <v>2.768675182237669E-2</v>
      </c>
      <c r="L66" s="15">
        <v>250.75</v>
      </c>
      <c r="M66" s="51">
        <f t="shared" si="5"/>
        <v>8.161788356384694E-3</v>
      </c>
      <c r="N66" s="15">
        <v>239.61</v>
      </c>
      <c r="O66" s="51">
        <f t="shared" si="6"/>
        <v>2.5771651183697977E-2</v>
      </c>
      <c r="P66" s="15">
        <v>269.33</v>
      </c>
      <c r="Q66" s="51">
        <f t="shared" si="7"/>
        <v>1.1986172691064846E-2</v>
      </c>
      <c r="R66" s="15">
        <v>205.63</v>
      </c>
      <c r="S66" s="51">
        <f t="shared" si="8"/>
        <v>2.6917698761486149E-2</v>
      </c>
      <c r="T66" s="51"/>
      <c r="U66" s="14">
        <v>13.37</v>
      </c>
      <c r="V66" s="14"/>
    </row>
    <row r="67" spans="1:22" ht="13.8" x14ac:dyDescent="0.3">
      <c r="A67" s="9">
        <v>34850</v>
      </c>
      <c r="B67" s="16">
        <v>254.55</v>
      </c>
      <c r="C67" s="51">
        <f t="shared" si="0"/>
        <v>2.4634705953387289E-2</v>
      </c>
      <c r="D67" s="15">
        <v>262.72000000000003</v>
      </c>
      <c r="E67" s="51">
        <f t="shared" si="1"/>
        <v>1.6285636919268254E-2</v>
      </c>
      <c r="F67" s="15">
        <v>208.67</v>
      </c>
      <c r="G67" s="51">
        <f t="shared" si="2"/>
        <v>3.8055914834344728E-2</v>
      </c>
      <c r="H67" s="15">
        <v>270.98</v>
      </c>
      <c r="I67" s="51">
        <f t="shared" si="3"/>
        <v>3.5025400099308657E-2</v>
      </c>
      <c r="J67" s="15">
        <v>318.38</v>
      </c>
      <c r="K67" s="51">
        <f t="shared" si="4"/>
        <v>3.5921129693499129E-2</v>
      </c>
      <c r="L67" s="15">
        <v>251.01</v>
      </c>
      <c r="M67" s="51">
        <f t="shared" si="5"/>
        <v>1.0368893320039517E-3</v>
      </c>
      <c r="N67" s="15">
        <v>247.37</v>
      </c>
      <c r="O67" s="51">
        <f t="shared" si="6"/>
        <v>3.2385960519176957E-2</v>
      </c>
      <c r="P67" s="15">
        <v>272.24</v>
      </c>
      <c r="Q67" s="51">
        <f t="shared" si="7"/>
        <v>1.080458916570759E-2</v>
      </c>
      <c r="R67" s="15">
        <v>213.34</v>
      </c>
      <c r="S67" s="51">
        <f t="shared" si="8"/>
        <v>3.7494529008413206E-2</v>
      </c>
      <c r="T67" s="51"/>
      <c r="U67" s="14">
        <v>11.75</v>
      </c>
      <c r="V67" s="14"/>
    </row>
    <row r="68" spans="1:22" ht="13.8" x14ac:dyDescent="0.3">
      <c r="A68" s="9">
        <v>34880</v>
      </c>
      <c r="B68" s="16">
        <v>257.95</v>
      </c>
      <c r="C68" s="51">
        <f t="shared" si="0"/>
        <v>1.3356904340993821E-2</v>
      </c>
      <c r="D68" s="15">
        <v>265.19</v>
      </c>
      <c r="E68" s="51">
        <f t="shared" si="1"/>
        <v>9.4016443361752827E-3</v>
      </c>
      <c r="F68" s="15">
        <v>213.15</v>
      </c>
      <c r="G68" s="51">
        <f t="shared" si="2"/>
        <v>2.1469305602147017E-2</v>
      </c>
      <c r="H68" s="15">
        <v>276.14999999999998</v>
      </c>
      <c r="I68" s="51">
        <f t="shared" si="3"/>
        <v>1.9078898811720313E-2</v>
      </c>
      <c r="J68" s="15">
        <v>324.44</v>
      </c>
      <c r="K68" s="51">
        <f t="shared" si="4"/>
        <v>1.9033858910735606E-2</v>
      </c>
      <c r="L68" s="15">
        <v>249.18</v>
      </c>
      <c r="M68" s="51">
        <f t="shared" si="5"/>
        <v>-7.2905461933786865E-3</v>
      </c>
      <c r="N68" s="15">
        <v>251.86</v>
      </c>
      <c r="O68" s="51">
        <f t="shared" si="6"/>
        <v>1.8150947972672551E-2</v>
      </c>
      <c r="P68" s="15">
        <v>273.97000000000003</v>
      </c>
      <c r="Q68" s="51">
        <f t="shared" si="7"/>
        <v>6.3546870408463787E-3</v>
      </c>
      <c r="R68" s="15">
        <v>218.05</v>
      </c>
      <c r="S68" s="51">
        <f t="shared" si="8"/>
        <v>2.2077435080153782E-2</v>
      </c>
      <c r="T68" s="51"/>
      <c r="U68" s="14">
        <v>12.85</v>
      </c>
      <c r="V68" s="14"/>
    </row>
    <row r="69" spans="1:22" ht="13.8" x14ac:dyDescent="0.3">
      <c r="A69" s="9">
        <v>34911</v>
      </c>
      <c r="B69" s="16">
        <v>261.83</v>
      </c>
      <c r="C69" s="51">
        <f t="shared" ref="C69:C132" si="9">(B69-B68) / B68</f>
        <v>1.5041674743167264E-2</v>
      </c>
      <c r="D69" s="15">
        <v>268.89</v>
      </c>
      <c r="E69" s="51">
        <f t="shared" ref="E69:E132" si="10">(D69-D68) / D68</f>
        <v>1.3952260643312299E-2</v>
      </c>
      <c r="F69" s="15">
        <v>219.48</v>
      </c>
      <c r="G69" s="51">
        <f t="shared" ref="G69:G132" si="11">(F69-F68) / F68</f>
        <v>2.9697396199859179E-2</v>
      </c>
      <c r="H69" s="15">
        <v>284.89999999999998</v>
      </c>
      <c r="I69" s="51">
        <f t="shared" ref="I69:I132" si="12">H69/H68 -1</f>
        <v>3.1685678073510859E-2</v>
      </c>
      <c r="J69" s="15">
        <v>334.95</v>
      </c>
      <c r="K69" s="51">
        <f t="shared" ref="K69:K132" si="13">(J69-J68) / J68</f>
        <v>3.2394279373690021E-2</v>
      </c>
      <c r="L69" s="15">
        <v>247.34</v>
      </c>
      <c r="M69" s="51">
        <f t="shared" ref="M69:M132" si="14">(L69-L68) / L68</f>
        <v>-7.3842202423950697E-3</v>
      </c>
      <c r="N69" s="15">
        <v>259.76</v>
      </c>
      <c r="O69" s="51">
        <f t="shared" ref="O69:O132" si="15">(N69-N68) / N68</f>
        <v>3.1366632256015152E-2</v>
      </c>
      <c r="P69" s="15">
        <v>277.95</v>
      </c>
      <c r="Q69" s="51">
        <f t="shared" ref="Q69:Q132" si="16">(P69-P68) / P68</f>
        <v>1.4527138007810931E-2</v>
      </c>
      <c r="R69" s="15">
        <v>224.93</v>
      </c>
      <c r="S69" s="51">
        <f t="shared" ref="S69:S132" si="17">(R69-R68) / R68</f>
        <v>3.1552396239394612E-2</v>
      </c>
      <c r="T69" s="51"/>
      <c r="U69" s="14">
        <v>11.38</v>
      </c>
      <c r="V69" s="14"/>
    </row>
    <row r="70" spans="1:22" ht="13.8" x14ac:dyDescent="0.3">
      <c r="A70" s="9">
        <v>34942</v>
      </c>
      <c r="B70" s="16">
        <v>265.60000000000002</v>
      </c>
      <c r="C70" s="51">
        <f t="shared" si="9"/>
        <v>1.4398655616239693E-2</v>
      </c>
      <c r="D70" s="15">
        <v>272.37</v>
      </c>
      <c r="E70" s="51">
        <f t="shared" si="10"/>
        <v>1.2942095280598082E-2</v>
      </c>
      <c r="F70" s="15">
        <v>219.92</v>
      </c>
      <c r="G70" s="51">
        <f t="shared" si="11"/>
        <v>2.0047384727537713E-3</v>
      </c>
      <c r="H70" s="15">
        <v>288.45999999999998</v>
      </c>
      <c r="I70" s="51">
        <f t="shared" si="12"/>
        <v>1.2495612495612596E-2</v>
      </c>
      <c r="J70" s="15">
        <v>339.2</v>
      </c>
      <c r="K70" s="51">
        <f t="shared" si="13"/>
        <v>1.2688460964323033E-2</v>
      </c>
      <c r="L70" s="15">
        <v>257.5</v>
      </c>
      <c r="M70" s="51">
        <f t="shared" si="14"/>
        <v>4.1077059917522425E-2</v>
      </c>
      <c r="N70" s="15">
        <v>261.20999999999998</v>
      </c>
      <c r="O70" s="51">
        <f t="shared" si="15"/>
        <v>5.5820757622420262E-3</v>
      </c>
      <c r="P70" s="15">
        <v>285.58999999999997</v>
      </c>
      <c r="Q70" s="51">
        <f t="shared" si="16"/>
        <v>2.748695808598664E-2</v>
      </c>
      <c r="R70" s="15">
        <v>225.16</v>
      </c>
      <c r="S70" s="51">
        <f t="shared" si="17"/>
        <v>1.0225403458853412E-3</v>
      </c>
      <c r="T70" s="51"/>
      <c r="U70" s="14">
        <v>13.49</v>
      </c>
      <c r="V70" s="14"/>
    </row>
    <row r="71" spans="1:22" ht="13.8" x14ac:dyDescent="0.3">
      <c r="A71" s="9">
        <v>34971</v>
      </c>
      <c r="B71" s="16">
        <v>268.47000000000003</v>
      </c>
      <c r="C71" s="51">
        <f t="shared" si="9"/>
        <v>1.0805722891566281E-2</v>
      </c>
      <c r="D71" s="15">
        <v>275.99</v>
      </c>
      <c r="E71" s="51">
        <f t="shared" si="10"/>
        <v>1.3290744208246151E-2</v>
      </c>
      <c r="F71" s="15">
        <v>229.32</v>
      </c>
      <c r="G71" s="51">
        <f t="shared" si="11"/>
        <v>4.2742815569297953E-2</v>
      </c>
      <c r="H71" s="15">
        <v>295.32</v>
      </c>
      <c r="I71" s="51">
        <f t="shared" si="12"/>
        <v>2.3781460167787705E-2</v>
      </c>
      <c r="J71" s="15">
        <v>344.98</v>
      </c>
      <c r="K71" s="51">
        <f t="shared" si="13"/>
        <v>1.7040094339622728E-2</v>
      </c>
      <c r="L71" s="15">
        <v>249.72</v>
      </c>
      <c r="M71" s="51">
        <f t="shared" si="14"/>
        <v>-3.0213592233009713E-2</v>
      </c>
      <c r="N71" s="15">
        <v>267.17</v>
      </c>
      <c r="O71" s="51">
        <f t="shared" si="15"/>
        <v>2.2816890624401964E-2</v>
      </c>
      <c r="P71" s="15">
        <v>276.05</v>
      </c>
      <c r="Q71" s="51">
        <f t="shared" si="16"/>
        <v>-3.3404530970972249E-2</v>
      </c>
      <c r="R71" s="15">
        <v>234.3</v>
      </c>
      <c r="S71" s="51">
        <f t="shared" si="17"/>
        <v>4.059335583585013E-2</v>
      </c>
      <c r="T71" s="51"/>
      <c r="U71" s="14">
        <v>11.52</v>
      </c>
      <c r="V71" s="14"/>
    </row>
    <row r="72" spans="1:22" ht="13.8" x14ac:dyDescent="0.3">
      <c r="A72" s="9">
        <v>35003</v>
      </c>
      <c r="B72" s="16">
        <v>270.23</v>
      </c>
      <c r="C72" s="51">
        <f t="shared" si="9"/>
        <v>6.555667299884496E-3</v>
      </c>
      <c r="D72" s="15">
        <v>278.10000000000002</v>
      </c>
      <c r="E72" s="51">
        <f t="shared" si="10"/>
        <v>7.6452045363962955E-3</v>
      </c>
      <c r="F72" s="15">
        <v>228.52</v>
      </c>
      <c r="G72" s="51">
        <f t="shared" si="11"/>
        <v>-3.4885749171462716E-3</v>
      </c>
      <c r="H72" s="15">
        <v>295.95</v>
      </c>
      <c r="I72" s="51">
        <f t="shared" si="12"/>
        <v>2.1332791548152041E-3</v>
      </c>
      <c r="J72" s="15">
        <v>346.39</v>
      </c>
      <c r="K72" s="51">
        <f t="shared" si="13"/>
        <v>4.0871934604903709E-3</v>
      </c>
      <c r="L72" s="15">
        <v>255.3</v>
      </c>
      <c r="M72" s="51">
        <f t="shared" si="14"/>
        <v>2.2345026429601202E-2</v>
      </c>
      <c r="N72" s="15">
        <v>266.83999999999997</v>
      </c>
      <c r="O72" s="51">
        <f t="shared" si="15"/>
        <v>-1.2351686192313542E-3</v>
      </c>
      <c r="P72" s="15">
        <v>279.18</v>
      </c>
      <c r="Q72" s="51">
        <f t="shared" si="16"/>
        <v>1.1338525629414944E-2</v>
      </c>
      <c r="R72" s="15">
        <v>233.07</v>
      </c>
      <c r="S72" s="51">
        <f t="shared" si="17"/>
        <v>-5.2496798975672993E-3</v>
      </c>
      <c r="T72" s="51"/>
      <c r="U72" s="14">
        <v>12.74</v>
      </c>
      <c r="V72" s="14"/>
    </row>
    <row r="73" spans="1:22" ht="13.8" x14ac:dyDescent="0.3">
      <c r="A73" s="9">
        <v>35033</v>
      </c>
      <c r="B73" s="16">
        <v>278.74</v>
      </c>
      <c r="C73" s="51">
        <f t="shared" si="9"/>
        <v>3.1491692262147021E-2</v>
      </c>
      <c r="D73" s="15">
        <v>284.31</v>
      </c>
      <c r="E73" s="51">
        <f t="shared" si="10"/>
        <v>2.2330097087378566E-2</v>
      </c>
      <c r="F73" s="15">
        <v>237.7</v>
      </c>
      <c r="G73" s="51">
        <f t="shared" si="11"/>
        <v>4.0171538596184046E-2</v>
      </c>
      <c r="H73" s="15">
        <v>308.99</v>
      </c>
      <c r="I73" s="51">
        <f t="shared" si="12"/>
        <v>4.4061496874472139E-2</v>
      </c>
      <c r="J73" s="15">
        <v>361.86</v>
      </c>
      <c r="K73" s="51">
        <f t="shared" si="13"/>
        <v>4.4660642628251472E-2</v>
      </c>
      <c r="L73" s="15">
        <v>260.66000000000003</v>
      </c>
      <c r="M73" s="51">
        <f t="shared" si="14"/>
        <v>2.0994907951429744E-2</v>
      </c>
      <c r="N73" s="15">
        <v>277.62</v>
      </c>
      <c r="O73" s="51">
        <f t="shared" si="15"/>
        <v>4.0398740818468108E-2</v>
      </c>
      <c r="P73" s="15">
        <v>284.52999999999997</v>
      </c>
      <c r="Q73" s="51">
        <f t="shared" si="16"/>
        <v>1.9163263844114785E-2</v>
      </c>
      <c r="R73" s="15">
        <v>242.67</v>
      </c>
      <c r="S73" s="51">
        <f t="shared" si="17"/>
        <v>4.1189342257690796E-2</v>
      </c>
      <c r="T73" s="51"/>
      <c r="U73" s="14">
        <v>13.83</v>
      </c>
      <c r="V73" s="14"/>
    </row>
    <row r="74" spans="1:22" ht="13.8" x14ac:dyDescent="0.3">
      <c r="A74" s="9">
        <v>35062</v>
      </c>
      <c r="B74" s="16">
        <v>281.26</v>
      </c>
      <c r="C74" s="51">
        <f t="shared" si="9"/>
        <v>9.040683073832179E-3</v>
      </c>
      <c r="D74" s="15">
        <v>286.01</v>
      </c>
      <c r="E74" s="51">
        <f t="shared" si="10"/>
        <v>5.9793886954380383E-3</v>
      </c>
      <c r="F74" s="15">
        <v>242.32</v>
      </c>
      <c r="G74" s="51">
        <f t="shared" si="11"/>
        <v>1.9436264198569645E-2</v>
      </c>
      <c r="H74" s="15">
        <v>313.20999999999998</v>
      </c>
      <c r="I74" s="51">
        <f t="shared" si="12"/>
        <v>1.3657399915854684E-2</v>
      </c>
      <c r="J74" s="15">
        <v>367.19</v>
      </c>
      <c r="K74" s="51">
        <f t="shared" si="13"/>
        <v>1.4729453379760084E-2</v>
      </c>
      <c r="L74" s="15">
        <v>257.14</v>
      </c>
      <c r="M74" s="51">
        <f t="shared" si="14"/>
        <v>-1.3504181692626557E-2</v>
      </c>
      <c r="N74" s="15">
        <v>282.64</v>
      </c>
      <c r="O74" s="51">
        <f t="shared" si="15"/>
        <v>1.8082270729774447E-2</v>
      </c>
      <c r="P74" s="15">
        <v>284.45</v>
      </c>
      <c r="Q74" s="51">
        <f t="shared" si="16"/>
        <v>-2.8116543071023825E-4</v>
      </c>
      <c r="R74" s="15">
        <v>247.13</v>
      </c>
      <c r="S74" s="51">
        <f t="shared" si="17"/>
        <v>1.8378868422137092E-2</v>
      </c>
      <c r="T74" s="51"/>
      <c r="U74" s="14">
        <v>11.58</v>
      </c>
      <c r="V74" s="14"/>
    </row>
    <row r="75" spans="1:22" ht="13.8" x14ac:dyDescent="0.3">
      <c r="A75" s="9">
        <v>35095</v>
      </c>
      <c r="B75" s="16">
        <v>283.64</v>
      </c>
      <c r="C75" s="51">
        <f t="shared" si="9"/>
        <v>8.4619213539074006E-3</v>
      </c>
      <c r="D75" s="15">
        <v>288.70999999999998</v>
      </c>
      <c r="E75" s="51">
        <f t="shared" si="10"/>
        <v>9.4402293626096589E-3</v>
      </c>
      <c r="F75" s="15">
        <v>249.6</v>
      </c>
      <c r="G75" s="51">
        <f t="shared" si="11"/>
        <v>3.0042918454935629E-2</v>
      </c>
      <c r="H75" s="15">
        <v>318.32</v>
      </c>
      <c r="I75" s="51">
        <f t="shared" si="12"/>
        <v>1.6314932473420418E-2</v>
      </c>
      <c r="J75" s="15">
        <v>372</v>
      </c>
      <c r="K75" s="51">
        <f t="shared" si="13"/>
        <v>1.3099485280100227E-2</v>
      </c>
      <c r="L75" s="15">
        <v>249.2</v>
      </c>
      <c r="M75" s="51">
        <f t="shared" si="14"/>
        <v>-3.0878120868009638E-2</v>
      </c>
      <c r="N75" s="15">
        <v>285.52999999999997</v>
      </c>
      <c r="O75" s="51">
        <f t="shared" si="15"/>
        <v>1.0225021228417728E-2</v>
      </c>
      <c r="P75" s="15">
        <v>280.17</v>
      </c>
      <c r="Q75" s="51">
        <f t="shared" si="16"/>
        <v>-1.5046581121462376E-2</v>
      </c>
      <c r="R75" s="15">
        <v>254.76</v>
      </c>
      <c r="S75" s="51">
        <f t="shared" si="17"/>
        <v>3.0874438554606868E-2</v>
      </c>
      <c r="T75" s="51"/>
      <c r="U75" s="14">
        <v>12.52</v>
      </c>
      <c r="V75" s="14"/>
    </row>
    <row r="76" spans="1:22" ht="13.8" x14ac:dyDescent="0.3">
      <c r="A76" s="9">
        <v>35124</v>
      </c>
      <c r="B76" s="16">
        <v>282.99</v>
      </c>
      <c r="C76" s="51">
        <f t="shared" si="9"/>
        <v>-2.2916372867013723E-3</v>
      </c>
      <c r="D76" s="15">
        <v>289.07</v>
      </c>
      <c r="E76" s="51">
        <f t="shared" si="10"/>
        <v>1.2469259810883367E-3</v>
      </c>
      <c r="F76" s="15">
        <v>251.82</v>
      </c>
      <c r="G76" s="51">
        <f t="shared" si="11"/>
        <v>8.8942307692307654E-3</v>
      </c>
      <c r="H76" s="15">
        <v>316.95</v>
      </c>
      <c r="I76" s="51">
        <f t="shared" si="12"/>
        <v>-4.3038451872330352E-3</v>
      </c>
      <c r="J76" s="15">
        <v>370</v>
      </c>
      <c r="K76" s="51">
        <f t="shared" si="13"/>
        <v>-5.3763440860215058E-3</v>
      </c>
      <c r="L76" s="15">
        <v>246.91</v>
      </c>
      <c r="M76" s="51">
        <f t="shared" si="14"/>
        <v>-9.1894060995184271E-3</v>
      </c>
      <c r="N76" s="15">
        <v>283.75</v>
      </c>
      <c r="O76" s="51">
        <f t="shared" si="15"/>
        <v>-6.2340209435084682E-3</v>
      </c>
      <c r="P76" s="15">
        <v>276.22000000000003</v>
      </c>
      <c r="Q76" s="51">
        <f t="shared" si="16"/>
        <v>-1.4098583003176601E-2</v>
      </c>
      <c r="R76" s="15">
        <v>256.85000000000002</v>
      </c>
      <c r="S76" s="51">
        <f t="shared" si="17"/>
        <v>8.2037996545769824E-3</v>
      </c>
      <c r="T76" s="51"/>
      <c r="U76" s="14">
        <v>12.53</v>
      </c>
      <c r="V76" s="14"/>
    </row>
    <row r="77" spans="1:22" ht="13.8" x14ac:dyDescent="0.3">
      <c r="A77" s="9">
        <v>35153</v>
      </c>
      <c r="B77" s="16">
        <v>287.18</v>
      </c>
      <c r="C77" s="51">
        <f t="shared" si="9"/>
        <v>1.4806176896710122E-2</v>
      </c>
      <c r="D77" s="15">
        <v>294</v>
      </c>
      <c r="E77" s="51">
        <f t="shared" si="10"/>
        <v>1.7054692635001926E-2</v>
      </c>
      <c r="F77" s="15">
        <v>253.89</v>
      </c>
      <c r="G77" s="51">
        <f t="shared" si="11"/>
        <v>8.2201572551822456E-3</v>
      </c>
      <c r="H77" s="15">
        <v>320.51</v>
      </c>
      <c r="I77" s="51">
        <f t="shared" si="12"/>
        <v>1.1232055529263318E-2</v>
      </c>
      <c r="J77" s="15">
        <v>374.15</v>
      </c>
      <c r="K77" s="51">
        <f t="shared" si="13"/>
        <v>1.1216216216216155E-2</v>
      </c>
      <c r="L77" s="15">
        <v>253.4</v>
      </c>
      <c r="M77" s="51">
        <f t="shared" si="14"/>
        <v>2.6284881130776434E-2</v>
      </c>
      <c r="N77" s="15">
        <v>285.39999999999998</v>
      </c>
      <c r="O77" s="51">
        <f t="shared" si="15"/>
        <v>5.8149779735682016E-3</v>
      </c>
      <c r="P77" s="15">
        <v>281.39</v>
      </c>
      <c r="Q77" s="51">
        <f t="shared" si="16"/>
        <v>1.8716964738251969E-2</v>
      </c>
      <c r="R77" s="15">
        <v>258.31</v>
      </c>
      <c r="S77" s="51">
        <f t="shared" si="17"/>
        <v>5.684251508662563E-3</v>
      </c>
      <c r="T77" s="51"/>
      <c r="U77" s="14">
        <v>17.04</v>
      </c>
      <c r="V77" s="14"/>
    </row>
    <row r="78" spans="1:22" ht="13.8" x14ac:dyDescent="0.3">
      <c r="A78" s="9">
        <v>35185</v>
      </c>
      <c r="B78" s="16">
        <v>295.52999999999997</v>
      </c>
      <c r="C78" s="51">
        <f t="shared" si="9"/>
        <v>2.9075840935998208E-2</v>
      </c>
      <c r="D78" s="15">
        <v>300.42</v>
      </c>
      <c r="E78" s="51">
        <f t="shared" si="10"/>
        <v>2.1836734693877605E-2</v>
      </c>
      <c r="F78" s="15">
        <v>255.96</v>
      </c>
      <c r="G78" s="51">
        <f t="shared" si="11"/>
        <v>8.1531371853953358E-3</v>
      </c>
      <c r="H78" s="15">
        <v>327.7</v>
      </c>
      <c r="I78" s="51">
        <f t="shared" si="12"/>
        <v>2.2432997410377187E-2</v>
      </c>
      <c r="J78" s="15">
        <v>381.7</v>
      </c>
      <c r="K78" s="51">
        <f t="shared" si="13"/>
        <v>2.0179072564479518E-2</v>
      </c>
      <c r="L78" s="15">
        <v>267.38</v>
      </c>
      <c r="M78" s="51">
        <f t="shared" si="14"/>
        <v>5.5169692186266731E-2</v>
      </c>
      <c r="N78" s="15">
        <v>288.68</v>
      </c>
      <c r="O78" s="51">
        <f t="shared" si="15"/>
        <v>1.149264190609681E-2</v>
      </c>
      <c r="P78" s="15">
        <v>286.06</v>
      </c>
      <c r="Q78" s="51">
        <f t="shared" si="16"/>
        <v>1.6596183233235071E-2</v>
      </c>
      <c r="R78" s="15">
        <v>260.89999999999998</v>
      </c>
      <c r="S78" s="51">
        <f t="shared" si="17"/>
        <v>1.0026712090124172E-2</v>
      </c>
      <c r="T78" s="51"/>
      <c r="U78" s="14">
        <v>18.88</v>
      </c>
      <c r="V78" s="14"/>
    </row>
    <row r="79" spans="1:22" ht="13.8" x14ac:dyDescent="0.3">
      <c r="A79" s="9">
        <v>35216</v>
      </c>
      <c r="B79" s="16">
        <v>301.29000000000002</v>
      </c>
      <c r="C79" s="51">
        <f t="shared" si="9"/>
        <v>1.9490407065272726E-2</v>
      </c>
      <c r="D79" s="15">
        <v>304.14</v>
      </c>
      <c r="E79" s="51">
        <f t="shared" si="10"/>
        <v>1.2382664270021871E-2</v>
      </c>
      <c r="F79" s="15">
        <v>261.7</v>
      </c>
      <c r="G79" s="51">
        <f t="shared" si="11"/>
        <v>2.2425378965463278E-2</v>
      </c>
      <c r="H79" s="15">
        <v>337.03</v>
      </c>
      <c r="I79" s="51">
        <f t="shared" si="12"/>
        <v>2.8471162648764148E-2</v>
      </c>
      <c r="J79" s="15">
        <v>390.6</v>
      </c>
      <c r="K79" s="51">
        <f t="shared" si="13"/>
        <v>2.3316740895991707E-2</v>
      </c>
      <c r="L79" s="15">
        <v>267.86</v>
      </c>
      <c r="M79" s="51">
        <f t="shared" si="14"/>
        <v>1.7951978457626532E-3</v>
      </c>
      <c r="N79" s="15">
        <v>295.60000000000002</v>
      </c>
      <c r="O79" s="51">
        <f t="shared" si="15"/>
        <v>2.3971179160315974E-2</v>
      </c>
      <c r="P79" s="15">
        <v>290.47000000000003</v>
      </c>
      <c r="Q79" s="51">
        <f t="shared" si="16"/>
        <v>1.541634622107259E-2</v>
      </c>
      <c r="R79" s="15">
        <v>266.89999999999998</v>
      </c>
      <c r="S79" s="51">
        <f t="shared" si="17"/>
        <v>2.2997316979685704E-2</v>
      </c>
      <c r="T79" s="51"/>
      <c r="U79" s="14">
        <v>15.83</v>
      </c>
      <c r="V79" s="14"/>
    </row>
    <row r="80" spans="1:22" ht="13.8" x14ac:dyDescent="0.3">
      <c r="A80" s="9">
        <v>35244</v>
      </c>
      <c r="B80" s="16">
        <v>305.77999999999997</v>
      </c>
      <c r="C80" s="51">
        <f t="shared" si="9"/>
        <v>1.4902585548806638E-2</v>
      </c>
      <c r="D80" s="15">
        <v>310.44</v>
      </c>
      <c r="E80" s="51">
        <f t="shared" si="10"/>
        <v>2.0714144801736081E-2</v>
      </c>
      <c r="F80" s="15">
        <v>261.08999999999997</v>
      </c>
      <c r="G80" s="51">
        <f t="shared" si="11"/>
        <v>-2.3309132594574464E-3</v>
      </c>
      <c r="H80" s="15">
        <v>339.8</v>
      </c>
      <c r="I80" s="51">
        <f t="shared" si="12"/>
        <v>8.2188529211051353E-3</v>
      </c>
      <c r="J80" s="15">
        <v>393.25</v>
      </c>
      <c r="K80" s="51">
        <f t="shared" si="13"/>
        <v>6.7844342037889837E-3</v>
      </c>
      <c r="L80" s="15">
        <v>275.64999999999998</v>
      </c>
      <c r="M80" s="51">
        <f t="shared" si="14"/>
        <v>2.9082356454864344E-2</v>
      </c>
      <c r="N80" s="15">
        <v>295.93</v>
      </c>
      <c r="O80" s="51">
        <f t="shared" si="15"/>
        <v>1.1163734776724766E-3</v>
      </c>
      <c r="P80" s="15">
        <v>296.14</v>
      </c>
      <c r="Q80" s="51">
        <f t="shared" si="16"/>
        <v>1.9520088133025644E-2</v>
      </c>
      <c r="R80" s="15">
        <v>266.61</v>
      </c>
      <c r="S80" s="51">
        <f t="shared" si="17"/>
        <v>-1.0865492693891482E-3</v>
      </c>
      <c r="T80" s="51"/>
      <c r="U80" s="14">
        <v>16.07</v>
      </c>
      <c r="V80" s="14"/>
    </row>
    <row r="81" spans="1:22" ht="13.8" x14ac:dyDescent="0.3">
      <c r="A81" s="9">
        <v>35277</v>
      </c>
      <c r="B81" s="16">
        <v>298.76</v>
      </c>
      <c r="C81" s="51">
        <f t="shared" si="9"/>
        <v>-2.2957681993590107E-2</v>
      </c>
      <c r="D81" s="15">
        <v>306.07</v>
      </c>
      <c r="E81" s="51">
        <f t="shared" si="10"/>
        <v>-1.4076794227548012E-2</v>
      </c>
      <c r="F81" s="15">
        <v>252.2</v>
      </c>
      <c r="G81" s="51">
        <f t="shared" si="11"/>
        <v>-3.4049561453904732E-2</v>
      </c>
      <c r="H81" s="15">
        <v>327.92</v>
      </c>
      <c r="I81" s="51">
        <f t="shared" si="12"/>
        <v>-3.4961742201294888E-2</v>
      </c>
      <c r="J81" s="15">
        <v>378.2</v>
      </c>
      <c r="K81" s="51">
        <f t="shared" si="13"/>
        <v>-3.8270820089001935E-2</v>
      </c>
      <c r="L81" s="15">
        <v>273.73</v>
      </c>
      <c r="M81" s="51">
        <f t="shared" si="14"/>
        <v>-6.96535461636118E-3</v>
      </c>
      <c r="N81" s="15">
        <v>284.44</v>
      </c>
      <c r="O81" s="51">
        <f t="shared" si="15"/>
        <v>-3.8826749569154898E-2</v>
      </c>
      <c r="P81" s="15">
        <v>299.16000000000003</v>
      </c>
      <c r="Q81" s="51">
        <f t="shared" si="16"/>
        <v>1.0197879381373806E-2</v>
      </c>
      <c r="R81" s="15">
        <v>254.43</v>
      </c>
      <c r="S81" s="51">
        <f t="shared" si="17"/>
        <v>-4.5684708000450117E-2</v>
      </c>
      <c r="T81" s="51"/>
      <c r="U81" s="14">
        <v>13.68</v>
      </c>
      <c r="V81" s="14"/>
    </row>
    <row r="82" spans="1:22" ht="13.8" x14ac:dyDescent="0.3">
      <c r="A82" s="9">
        <v>35307</v>
      </c>
      <c r="B82" s="16">
        <v>302.70999999999998</v>
      </c>
      <c r="C82" s="51">
        <f t="shared" si="9"/>
        <v>1.3221314767706483E-2</v>
      </c>
      <c r="D82" s="15">
        <v>308.39</v>
      </c>
      <c r="E82" s="51">
        <f t="shared" si="10"/>
        <v>7.5799653673995927E-3</v>
      </c>
      <c r="F82" s="15">
        <v>254.3</v>
      </c>
      <c r="G82" s="51">
        <f t="shared" si="11"/>
        <v>8.3267248215702725E-3</v>
      </c>
      <c r="H82" s="15">
        <v>333.74</v>
      </c>
      <c r="I82" s="51">
        <f t="shared" si="12"/>
        <v>1.7748231275920956E-2</v>
      </c>
      <c r="J82" s="15">
        <v>386.71</v>
      </c>
      <c r="K82" s="51">
        <f t="shared" si="13"/>
        <v>2.2501322051824407E-2</v>
      </c>
      <c r="L82" s="15">
        <v>272.13</v>
      </c>
      <c r="M82" s="51">
        <f t="shared" si="14"/>
        <v>-5.8451759032624217E-3</v>
      </c>
      <c r="N82" s="15">
        <v>288.5</v>
      </c>
      <c r="O82" s="51">
        <f t="shared" si="15"/>
        <v>1.4273660525945727E-2</v>
      </c>
      <c r="P82" s="15">
        <v>302.70999999999998</v>
      </c>
      <c r="Q82" s="51">
        <f t="shared" si="16"/>
        <v>1.1866559700494566E-2</v>
      </c>
      <c r="R82" s="15">
        <v>259.35000000000002</v>
      </c>
      <c r="S82" s="51">
        <f t="shared" si="17"/>
        <v>1.9337342294540802E-2</v>
      </c>
      <c r="T82" s="51"/>
      <c r="U82" s="14">
        <v>19.46</v>
      </c>
      <c r="V82" s="14"/>
    </row>
    <row r="83" spans="1:22" ht="13.8" x14ac:dyDescent="0.3">
      <c r="A83" s="9">
        <v>35338</v>
      </c>
      <c r="B83" s="16">
        <v>314.27</v>
      </c>
      <c r="C83" s="51">
        <f t="shared" si="9"/>
        <v>3.818836510191273E-2</v>
      </c>
      <c r="D83" s="15">
        <v>318.08999999999997</v>
      </c>
      <c r="E83" s="51">
        <f t="shared" si="10"/>
        <v>3.1453678783358696E-2</v>
      </c>
      <c r="F83" s="15">
        <v>267.07</v>
      </c>
      <c r="G83" s="51">
        <f t="shared" si="11"/>
        <v>5.0216279984270473E-2</v>
      </c>
      <c r="H83" s="15">
        <v>350.75</v>
      </c>
      <c r="I83" s="51">
        <f t="shared" si="12"/>
        <v>5.096781926050209E-2</v>
      </c>
      <c r="J83" s="15">
        <v>409.52</v>
      </c>
      <c r="K83" s="51">
        <f t="shared" si="13"/>
        <v>5.898476894830753E-2</v>
      </c>
      <c r="L83" s="15">
        <v>278.04000000000002</v>
      </c>
      <c r="M83" s="51">
        <f t="shared" si="14"/>
        <v>2.1717561459596607E-2</v>
      </c>
      <c r="N83" s="15">
        <v>303.19</v>
      </c>
      <c r="O83" s="51">
        <f t="shared" si="15"/>
        <v>5.0918544194107442E-2</v>
      </c>
      <c r="P83" s="15">
        <v>309.33</v>
      </c>
      <c r="Q83" s="51">
        <f t="shared" si="16"/>
        <v>2.1869115655247615E-2</v>
      </c>
      <c r="R83" s="15">
        <v>272.44</v>
      </c>
      <c r="S83" s="51">
        <f t="shared" si="17"/>
        <v>5.04723346828609E-2</v>
      </c>
      <c r="T83" s="51"/>
      <c r="U83" s="14">
        <v>17.010000000000002</v>
      </c>
      <c r="V83" s="14"/>
    </row>
    <row r="84" spans="1:22" ht="13.8" x14ac:dyDescent="0.3">
      <c r="A84" s="9">
        <v>35369</v>
      </c>
      <c r="B84" s="16">
        <v>318.18</v>
      </c>
      <c r="C84" s="51">
        <f t="shared" si="9"/>
        <v>1.2441531167467544E-2</v>
      </c>
      <c r="D84" s="15">
        <v>322.52</v>
      </c>
      <c r="E84" s="51">
        <f t="shared" si="10"/>
        <v>1.3926876041371961E-2</v>
      </c>
      <c r="F84" s="15">
        <v>272.98</v>
      </c>
      <c r="G84" s="51">
        <f t="shared" si="11"/>
        <v>2.2129029842363521E-2</v>
      </c>
      <c r="H84" s="15">
        <v>358.98</v>
      </c>
      <c r="I84" s="51">
        <f t="shared" si="12"/>
        <v>2.346400570206697E-2</v>
      </c>
      <c r="J84" s="15">
        <v>419.21</v>
      </c>
      <c r="K84" s="51">
        <f t="shared" si="13"/>
        <v>2.3661848017190852E-2</v>
      </c>
      <c r="L84" s="15">
        <v>274.58999999999997</v>
      </c>
      <c r="M84" s="51">
        <f t="shared" si="14"/>
        <v>-1.240828657747103E-2</v>
      </c>
      <c r="N84" s="15">
        <v>311.22000000000003</v>
      </c>
      <c r="O84" s="51">
        <f t="shared" si="15"/>
        <v>2.6485042382664435E-2</v>
      </c>
      <c r="P84" s="15">
        <v>314.14</v>
      </c>
      <c r="Q84" s="51">
        <f t="shared" si="16"/>
        <v>1.5549736527333278E-2</v>
      </c>
      <c r="R84" s="15">
        <v>279.02999999999997</v>
      </c>
      <c r="S84" s="51">
        <f t="shared" si="17"/>
        <v>2.4188812215533605E-2</v>
      </c>
      <c r="T84" s="51"/>
      <c r="U84" s="14">
        <v>16.95</v>
      </c>
      <c r="V84" s="14"/>
    </row>
    <row r="85" spans="1:22" ht="13.8" x14ac:dyDescent="0.3">
      <c r="A85" s="9">
        <v>35398</v>
      </c>
      <c r="B85" s="16">
        <v>327.43</v>
      </c>
      <c r="C85" s="51">
        <f t="shared" si="9"/>
        <v>2.9071594694826827E-2</v>
      </c>
      <c r="D85" s="15">
        <v>329.89</v>
      </c>
      <c r="E85" s="51">
        <f t="shared" si="10"/>
        <v>2.2851296043656221E-2</v>
      </c>
      <c r="F85" s="15">
        <v>291.33999999999997</v>
      </c>
      <c r="G85" s="51">
        <f t="shared" si="11"/>
        <v>6.7257674554912286E-2</v>
      </c>
      <c r="H85" s="15">
        <v>375.9</v>
      </c>
      <c r="I85" s="51">
        <f t="shared" si="12"/>
        <v>4.7133545044292013E-2</v>
      </c>
      <c r="J85" s="15">
        <v>439.19</v>
      </c>
      <c r="K85" s="51">
        <f t="shared" si="13"/>
        <v>4.7661076787290424E-2</v>
      </c>
      <c r="L85" s="15">
        <v>263.35000000000002</v>
      </c>
      <c r="M85" s="51">
        <f t="shared" si="14"/>
        <v>-4.0933755781346566E-2</v>
      </c>
      <c r="N85" s="15">
        <v>327.78</v>
      </c>
      <c r="O85" s="51">
        <f t="shared" si="15"/>
        <v>5.3209947946789869E-2</v>
      </c>
      <c r="P85" s="15">
        <v>309.49</v>
      </c>
      <c r="Q85" s="51">
        <f t="shared" si="16"/>
        <v>-1.4802317438084859E-2</v>
      </c>
      <c r="R85" s="15">
        <v>298.93</v>
      </c>
      <c r="S85" s="51">
        <f t="shared" si="17"/>
        <v>7.131849621904468E-2</v>
      </c>
      <c r="T85" s="51"/>
      <c r="U85" s="14">
        <v>18.11</v>
      </c>
      <c r="V85" s="14"/>
    </row>
    <row r="86" spans="1:22" ht="13.8" x14ac:dyDescent="0.3">
      <c r="A86" s="9">
        <v>35430</v>
      </c>
      <c r="B86" s="16">
        <v>324.86</v>
      </c>
      <c r="C86" s="51">
        <f t="shared" si="9"/>
        <v>-7.8490058943896188E-3</v>
      </c>
      <c r="D86" s="15">
        <v>332.93</v>
      </c>
      <c r="E86" s="51">
        <f t="shared" si="10"/>
        <v>9.2151929431023086E-3</v>
      </c>
      <c r="F86" s="15">
        <v>287.05</v>
      </c>
      <c r="G86" s="51">
        <f t="shared" si="11"/>
        <v>-1.4725063499690959E-2</v>
      </c>
      <c r="H86" s="15">
        <v>375.3</v>
      </c>
      <c r="I86" s="51">
        <f t="shared" si="12"/>
        <v>-1.5961691939344602E-3</v>
      </c>
      <c r="J86" s="15">
        <v>437.62</v>
      </c>
      <c r="K86" s="51">
        <f t="shared" si="13"/>
        <v>-3.5747626312074344E-3</v>
      </c>
      <c r="L86" s="15">
        <v>270.36</v>
      </c>
      <c r="M86" s="51">
        <f t="shared" si="14"/>
        <v>2.6618568445035087E-2</v>
      </c>
      <c r="N86" s="15">
        <v>324.81</v>
      </c>
      <c r="O86" s="51">
        <f t="shared" si="15"/>
        <v>-9.0609555189455453E-3</v>
      </c>
      <c r="P86" s="15">
        <v>316.7</v>
      </c>
      <c r="Q86" s="51">
        <f t="shared" si="16"/>
        <v>2.3296390836537461E-2</v>
      </c>
      <c r="R86" s="15">
        <v>292.45999999999998</v>
      </c>
      <c r="S86" s="51">
        <f t="shared" si="17"/>
        <v>-2.1643863111765388E-2</v>
      </c>
      <c r="T86" s="51"/>
      <c r="U86" s="14">
        <v>17.14</v>
      </c>
      <c r="V86" s="14"/>
    </row>
    <row r="87" spans="1:22" ht="13.8" x14ac:dyDescent="0.3">
      <c r="A87" s="9">
        <v>35461</v>
      </c>
      <c r="B87" s="16">
        <v>338.99</v>
      </c>
      <c r="C87" s="51">
        <f t="shared" si="9"/>
        <v>4.3495659668780384E-2</v>
      </c>
      <c r="D87" s="15">
        <v>342.63</v>
      </c>
      <c r="E87" s="51">
        <f t="shared" si="10"/>
        <v>2.9135253656924844E-2</v>
      </c>
      <c r="F87" s="15">
        <v>300.57</v>
      </c>
      <c r="G87" s="51">
        <f t="shared" si="11"/>
        <v>4.7099808395749801E-2</v>
      </c>
      <c r="H87" s="15">
        <v>396.46</v>
      </c>
      <c r="I87" s="51">
        <f t="shared" si="12"/>
        <v>5.6381561417532478E-2</v>
      </c>
      <c r="J87" s="15">
        <v>464.71</v>
      </c>
      <c r="K87" s="51">
        <f t="shared" si="13"/>
        <v>6.1903020885699864E-2</v>
      </c>
      <c r="L87" s="15">
        <v>272.06</v>
      </c>
      <c r="M87" s="51">
        <f t="shared" si="14"/>
        <v>6.2879124130788156E-3</v>
      </c>
      <c r="N87" s="15">
        <v>342.66</v>
      </c>
      <c r="O87" s="51">
        <f t="shared" si="15"/>
        <v>5.495520458113981E-2</v>
      </c>
      <c r="P87" s="15">
        <v>321.94</v>
      </c>
      <c r="Q87" s="51">
        <f t="shared" si="16"/>
        <v>1.6545626776128856E-2</v>
      </c>
      <c r="R87" s="15">
        <v>307.36</v>
      </c>
      <c r="S87" s="51">
        <f t="shared" si="17"/>
        <v>5.0947138070163558E-2</v>
      </c>
      <c r="T87" s="51"/>
      <c r="U87" s="14">
        <v>20.92</v>
      </c>
      <c r="V87" s="14"/>
    </row>
    <row r="88" spans="1:22" ht="13.8" x14ac:dyDescent="0.3">
      <c r="A88" s="9">
        <v>35489</v>
      </c>
      <c r="B88" s="16">
        <v>342.11</v>
      </c>
      <c r="C88" s="51">
        <f t="shared" si="9"/>
        <v>9.2038113218679152E-3</v>
      </c>
      <c r="D88" s="15">
        <v>345.37</v>
      </c>
      <c r="E88" s="51">
        <f t="shared" si="10"/>
        <v>7.9969646557511292E-3</v>
      </c>
      <c r="F88" s="15">
        <v>303.11</v>
      </c>
      <c r="G88" s="51">
        <f t="shared" si="11"/>
        <v>8.4506105067039972E-3</v>
      </c>
      <c r="H88" s="15">
        <v>402.58</v>
      </c>
      <c r="I88" s="51">
        <f t="shared" si="12"/>
        <v>1.54366140342026E-2</v>
      </c>
      <c r="J88" s="15">
        <v>474.43</v>
      </c>
      <c r="K88" s="51">
        <f t="shared" si="13"/>
        <v>2.0916270362161409E-2</v>
      </c>
      <c r="L88" s="15">
        <v>272.10000000000002</v>
      </c>
      <c r="M88" s="51">
        <f t="shared" si="14"/>
        <v>1.4702639123730229E-4</v>
      </c>
      <c r="N88" s="15">
        <v>348.31</v>
      </c>
      <c r="O88" s="51">
        <f t="shared" si="15"/>
        <v>1.6488647639059058E-2</v>
      </c>
      <c r="P88" s="15">
        <v>326.73</v>
      </c>
      <c r="Q88" s="51">
        <f t="shared" si="16"/>
        <v>1.4878548797912719E-2</v>
      </c>
      <c r="R88" s="15">
        <v>309.82</v>
      </c>
      <c r="S88" s="51">
        <f t="shared" si="17"/>
        <v>8.0036439354502185E-3</v>
      </c>
      <c r="T88" s="51"/>
      <c r="U88" s="14">
        <v>19.47</v>
      </c>
      <c r="V88" s="14"/>
    </row>
    <row r="89" spans="1:22" ht="13.8" x14ac:dyDescent="0.3">
      <c r="A89" s="9">
        <v>35520</v>
      </c>
      <c r="B89" s="16">
        <v>336.25</v>
      </c>
      <c r="C89" s="51">
        <f t="shared" si="9"/>
        <v>-1.7128993598550211E-2</v>
      </c>
      <c r="D89" s="15">
        <v>341.87</v>
      </c>
      <c r="E89" s="51">
        <f t="shared" si="10"/>
        <v>-1.013405912499638E-2</v>
      </c>
      <c r="F89" s="15">
        <v>292.83</v>
      </c>
      <c r="G89" s="51">
        <f t="shared" si="11"/>
        <v>-3.3915080333872284E-2</v>
      </c>
      <c r="H89" s="15">
        <v>391.23</v>
      </c>
      <c r="I89" s="51">
        <f t="shared" si="12"/>
        <v>-2.8193154155695677E-2</v>
      </c>
      <c r="J89" s="15">
        <v>459.62</v>
      </c>
      <c r="K89" s="51">
        <f t="shared" si="13"/>
        <v>-3.1216407056889325E-2</v>
      </c>
      <c r="L89" s="15">
        <v>274.11</v>
      </c>
      <c r="M89" s="51">
        <f t="shared" si="14"/>
        <v>7.386990077177474E-3</v>
      </c>
      <c r="N89" s="15">
        <v>336.19</v>
      </c>
      <c r="O89" s="51">
        <f t="shared" si="15"/>
        <v>-3.479658924521261E-2</v>
      </c>
      <c r="P89" s="15">
        <v>330.29</v>
      </c>
      <c r="Q89" s="51">
        <f t="shared" si="16"/>
        <v>1.0895846723594411E-2</v>
      </c>
      <c r="R89" s="15">
        <v>296.72000000000003</v>
      </c>
      <c r="S89" s="51">
        <f t="shared" si="17"/>
        <v>-4.2282615712348995E-2</v>
      </c>
      <c r="T89" s="51"/>
      <c r="U89" s="14">
        <v>21.1</v>
      </c>
      <c r="V89" s="14"/>
    </row>
    <row r="90" spans="1:22" ht="13.8" x14ac:dyDescent="0.3">
      <c r="A90" s="9">
        <v>35550</v>
      </c>
      <c r="B90" s="16">
        <v>346.92</v>
      </c>
      <c r="C90" s="51">
        <f t="shared" si="9"/>
        <v>3.1732342007434994E-2</v>
      </c>
      <c r="D90" s="15">
        <v>351.72</v>
      </c>
      <c r="E90" s="51">
        <f t="shared" si="10"/>
        <v>2.8812121566677458E-2</v>
      </c>
      <c r="F90" s="15">
        <v>304.47000000000003</v>
      </c>
      <c r="G90" s="51">
        <f t="shared" si="11"/>
        <v>3.9750025612130056E-2</v>
      </c>
      <c r="H90" s="15">
        <v>405.62</v>
      </c>
      <c r="I90" s="51">
        <f t="shared" si="12"/>
        <v>3.6781432916698664E-2</v>
      </c>
      <c r="J90" s="15">
        <v>479.23</v>
      </c>
      <c r="K90" s="51">
        <f t="shared" si="13"/>
        <v>4.2665680344632549E-2</v>
      </c>
      <c r="L90" s="15">
        <v>270.66000000000003</v>
      </c>
      <c r="M90" s="51">
        <f t="shared" si="14"/>
        <v>-1.2586188026704566E-2</v>
      </c>
      <c r="N90" s="15">
        <v>345.63</v>
      </c>
      <c r="O90" s="51">
        <f t="shared" si="15"/>
        <v>2.8079359885778869E-2</v>
      </c>
      <c r="P90" s="15">
        <v>331.19</v>
      </c>
      <c r="Q90" s="51">
        <f t="shared" si="16"/>
        <v>2.724878137394342E-3</v>
      </c>
      <c r="R90" s="15">
        <v>309.8</v>
      </c>
      <c r="S90" s="51">
        <f t="shared" si="17"/>
        <v>4.4081962793205656E-2</v>
      </c>
      <c r="T90" s="51"/>
      <c r="U90" s="14">
        <v>22.14</v>
      </c>
      <c r="V90" s="14"/>
    </row>
    <row r="91" spans="1:22" ht="13.8" x14ac:dyDescent="0.3">
      <c r="A91" s="9">
        <v>35580</v>
      </c>
      <c r="B91" s="16">
        <v>352.25</v>
      </c>
      <c r="C91" s="51">
        <f t="shared" si="9"/>
        <v>1.5363772627695099E-2</v>
      </c>
      <c r="D91" s="15">
        <v>357.75</v>
      </c>
      <c r="E91" s="51">
        <f t="shared" si="10"/>
        <v>1.7144319344933392E-2</v>
      </c>
      <c r="F91" s="15">
        <v>320.95999999999998</v>
      </c>
      <c r="G91" s="51">
        <f t="shared" si="11"/>
        <v>5.4159687325516306E-2</v>
      </c>
      <c r="H91" s="15">
        <v>413.72</v>
      </c>
      <c r="I91" s="51">
        <f t="shared" si="12"/>
        <v>1.9969429515309889E-2</v>
      </c>
      <c r="J91" s="15">
        <v>491.25</v>
      </c>
      <c r="K91" s="51">
        <f t="shared" si="13"/>
        <v>2.5081902218141564E-2</v>
      </c>
      <c r="L91" s="15">
        <v>266.36</v>
      </c>
      <c r="M91" s="51">
        <f t="shared" si="14"/>
        <v>-1.5887090815044747E-2</v>
      </c>
      <c r="N91" s="15">
        <v>353.23</v>
      </c>
      <c r="O91" s="51">
        <f t="shared" si="15"/>
        <v>2.1988831987964075E-2</v>
      </c>
      <c r="P91" s="15">
        <v>317.94</v>
      </c>
      <c r="Q91" s="51">
        <f t="shared" si="16"/>
        <v>-4.0007246595609773E-2</v>
      </c>
      <c r="R91" s="15">
        <v>326.63</v>
      </c>
      <c r="S91" s="51">
        <f t="shared" si="17"/>
        <v>5.4325371207230418E-2</v>
      </c>
      <c r="T91" s="51"/>
      <c r="U91" s="14">
        <v>20.059999999999999</v>
      </c>
      <c r="V91" s="14"/>
    </row>
    <row r="92" spans="1:22" ht="13.8" x14ac:dyDescent="0.3">
      <c r="A92" s="9">
        <v>35611</v>
      </c>
      <c r="B92" s="16">
        <v>356.84</v>
      </c>
      <c r="C92" s="51">
        <f t="shared" si="9"/>
        <v>1.3030518097941732E-2</v>
      </c>
      <c r="D92" s="15">
        <v>360.72</v>
      </c>
      <c r="E92" s="51">
        <f t="shared" si="10"/>
        <v>8.3018867924529068E-3</v>
      </c>
      <c r="F92" s="15">
        <v>336.98</v>
      </c>
      <c r="G92" s="51">
        <f t="shared" si="11"/>
        <v>4.9912761714855557E-2</v>
      </c>
      <c r="H92" s="15">
        <v>420.39</v>
      </c>
      <c r="I92" s="51">
        <f t="shared" si="12"/>
        <v>1.6122014889297098E-2</v>
      </c>
      <c r="J92" s="15">
        <v>503.83</v>
      </c>
      <c r="K92" s="51">
        <f t="shared" si="13"/>
        <v>2.5608142493638644E-2</v>
      </c>
      <c r="L92" s="15">
        <v>253.98</v>
      </c>
      <c r="M92" s="51">
        <f t="shared" si="14"/>
        <v>-4.6478450217750503E-2</v>
      </c>
      <c r="N92" s="15">
        <v>365.88</v>
      </c>
      <c r="O92" s="51">
        <f t="shared" si="15"/>
        <v>3.5812360218554419E-2</v>
      </c>
      <c r="P92" s="15">
        <v>309.77</v>
      </c>
      <c r="Q92" s="51">
        <f t="shared" si="16"/>
        <v>-2.5696672328112274E-2</v>
      </c>
      <c r="R92" s="15">
        <v>340.95</v>
      </c>
      <c r="S92" s="51">
        <f t="shared" si="17"/>
        <v>4.3841655696047498E-2</v>
      </c>
      <c r="T92" s="51"/>
      <c r="U92" s="14">
        <v>19.190000000000001</v>
      </c>
      <c r="V92" s="14"/>
    </row>
    <row r="93" spans="1:22" ht="13.8" x14ac:dyDescent="0.3">
      <c r="A93" s="9">
        <v>35642</v>
      </c>
      <c r="B93" s="16">
        <v>371.04</v>
      </c>
      <c r="C93" s="51">
        <f t="shared" si="9"/>
        <v>3.9793745095841403E-2</v>
      </c>
      <c r="D93" s="15">
        <v>376.95</v>
      </c>
      <c r="E93" s="51">
        <f t="shared" si="10"/>
        <v>4.4993346640053118E-2</v>
      </c>
      <c r="F93" s="15">
        <v>358.03</v>
      </c>
      <c r="G93" s="51">
        <f t="shared" si="11"/>
        <v>6.2466615229390329E-2</v>
      </c>
      <c r="H93" s="15">
        <v>448.84</v>
      </c>
      <c r="I93" s="51">
        <f t="shared" si="12"/>
        <v>6.7675253930873591E-2</v>
      </c>
      <c r="J93" s="15">
        <v>541.39</v>
      </c>
      <c r="K93" s="51">
        <f t="shared" si="13"/>
        <v>7.4548955004664283E-2</v>
      </c>
      <c r="L93" s="15">
        <v>253.02</v>
      </c>
      <c r="M93" s="51">
        <f t="shared" si="14"/>
        <v>-3.7798251830852021E-3</v>
      </c>
      <c r="N93" s="15">
        <v>390.22</v>
      </c>
      <c r="O93" s="51">
        <f t="shared" si="15"/>
        <v>6.6524543566196651E-2</v>
      </c>
      <c r="P93" s="15">
        <v>318.83</v>
      </c>
      <c r="Q93" s="51">
        <f t="shared" si="16"/>
        <v>2.9247506214288028E-2</v>
      </c>
      <c r="R93" s="15">
        <v>363.48</v>
      </c>
      <c r="S93" s="51">
        <f t="shared" si="17"/>
        <v>6.60800703915531E-2</v>
      </c>
      <c r="T93" s="51"/>
      <c r="U93" s="14">
        <v>21.53</v>
      </c>
      <c r="V93" s="14"/>
    </row>
    <row r="94" spans="1:22" ht="13.8" x14ac:dyDescent="0.3">
      <c r="A94" s="9">
        <v>35671</v>
      </c>
      <c r="B94" s="16">
        <v>370.78</v>
      </c>
      <c r="C94" s="51">
        <f t="shared" si="9"/>
        <v>-7.0073307460124981E-4</v>
      </c>
      <c r="D94" s="15">
        <v>378.38</v>
      </c>
      <c r="E94" s="51">
        <f t="shared" si="10"/>
        <v>3.7936065791219177E-3</v>
      </c>
      <c r="F94" s="15">
        <v>340.58</v>
      </c>
      <c r="G94" s="51">
        <f t="shared" si="11"/>
        <v>-4.8738932491690611E-2</v>
      </c>
      <c r="H94" s="15">
        <v>439.72</v>
      </c>
      <c r="I94" s="51">
        <f t="shared" si="12"/>
        <v>-2.0319044648426932E-2</v>
      </c>
      <c r="J94" s="15">
        <v>523.82000000000005</v>
      </c>
      <c r="K94" s="51">
        <f t="shared" si="13"/>
        <v>-3.2453499325809376E-2</v>
      </c>
      <c r="L94" s="15">
        <v>272.52999999999997</v>
      </c>
      <c r="M94" s="51">
        <f t="shared" si="14"/>
        <v>7.7108528970041737E-2</v>
      </c>
      <c r="N94" s="15">
        <v>372.67</v>
      </c>
      <c r="O94" s="51">
        <f t="shared" si="15"/>
        <v>-4.4974629696068913E-2</v>
      </c>
      <c r="P94" s="15">
        <v>322.47000000000003</v>
      </c>
      <c r="Q94" s="51">
        <f t="shared" si="16"/>
        <v>1.1416742464636462E-2</v>
      </c>
      <c r="R94" s="15">
        <v>342.8</v>
      </c>
      <c r="S94" s="51">
        <f t="shared" si="17"/>
        <v>-5.6894464619786526E-2</v>
      </c>
      <c r="T94" s="51"/>
      <c r="U94" s="14">
        <v>21.48</v>
      </c>
      <c r="V94" s="14"/>
    </row>
    <row r="95" spans="1:22" ht="13.8" x14ac:dyDescent="0.3">
      <c r="A95" s="9">
        <v>35703</v>
      </c>
      <c r="B95" s="16">
        <v>387.01</v>
      </c>
      <c r="C95" s="51">
        <f t="shared" si="9"/>
        <v>4.3772587518204918E-2</v>
      </c>
      <c r="D95" s="15">
        <v>393.31</v>
      </c>
      <c r="E95" s="51">
        <f t="shared" si="10"/>
        <v>3.9457688038479856E-2</v>
      </c>
      <c r="F95" s="15">
        <v>355.96</v>
      </c>
      <c r="G95" s="51">
        <f t="shared" si="11"/>
        <v>4.5158259439779191E-2</v>
      </c>
      <c r="H95" s="15">
        <v>463.75</v>
      </c>
      <c r="I95" s="51">
        <f t="shared" si="12"/>
        <v>5.4648412626216558E-2</v>
      </c>
      <c r="J95" s="15">
        <v>556.6</v>
      </c>
      <c r="K95" s="51">
        <f t="shared" si="13"/>
        <v>6.2578748425031444E-2</v>
      </c>
      <c r="L95" s="15">
        <v>278.55</v>
      </c>
      <c r="M95" s="51">
        <f t="shared" si="14"/>
        <v>2.2089311268484346E-2</v>
      </c>
      <c r="N95" s="15">
        <v>391.58</v>
      </c>
      <c r="O95" s="51">
        <f t="shared" si="15"/>
        <v>5.074194327421034E-2</v>
      </c>
      <c r="P95" s="15">
        <v>329.69</v>
      </c>
      <c r="Q95" s="51">
        <f t="shared" si="16"/>
        <v>2.238967966012333E-2</v>
      </c>
      <c r="R95" s="15">
        <v>356.84</v>
      </c>
      <c r="S95" s="51">
        <f t="shared" si="17"/>
        <v>4.0956826137689507E-2</v>
      </c>
      <c r="T95" s="51"/>
      <c r="U95" s="14">
        <v>24.76</v>
      </c>
      <c r="V95" s="14"/>
    </row>
    <row r="96" spans="1:22" ht="13.8" x14ac:dyDescent="0.3">
      <c r="A96" s="9">
        <v>35734</v>
      </c>
      <c r="B96" s="16">
        <v>385.48</v>
      </c>
      <c r="C96" s="51">
        <f t="shared" si="9"/>
        <v>-3.9533862174103325E-3</v>
      </c>
      <c r="D96" s="15">
        <v>392.7</v>
      </c>
      <c r="E96" s="51">
        <f t="shared" si="10"/>
        <v>-1.5509394625105226E-3</v>
      </c>
      <c r="F96" s="15">
        <v>348.84</v>
      </c>
      <c r="G96" s="51">
        <f t="shared" si="11"/>
        <v>-2.0002247443532996E-2</v>
      </c>
      <c r="H96" s="15">
        <v>456.49</v>
      </c>
      <c r="I96" s="51">
        <f t="shared" si="12"/>
        <v>-1.5654986522911085E-2</v>
      </c>
      <c r="J96" s="15">
        <v>544.82000000000005</v>
      </c>
      <c r="K96" s="51">
        <f t="shared" si="13"/>
        <v>-2.1164211282788309E-2</v>
      </c>
      <c r="L96" s="15">
        <v>292.07</v>
      </c>
      <c r="M96" s="51">
        <f t="shared" si="14"/>
        <v>4.8537066953868176E-2</v>
      </c>
      <c r="N96" s="15">
        <v>381.17</v>
      </c>
      <c r="O96" s="51">
        <f t="shared" si="15"/>
        <v>-2.6584605955360253E-2</v>
      </c>
      <c r="P96" s="15">
        <v>332.87</v>
      </c>
      <c r="Q96" s="51">
        <f t="shared" si="16"/>
        <v>9.6454244896721376E-3</v>
      </c>
      <c r="R96" s="15">
        <v>347.4</v>
      </c>
      <c r="S96" s="51">
        <f t="shared" si="17"/>
        <v>-2.6454433359488841E-2</v>
      </c>
      <c r="T96" s="51"/>
      <c r="U96" s="14">
        <v>22.91</v>
      </c>
      <c r="V96" s="14"/>
    </row>
    <row r="97" spans="1:22" ht="13.8" x14ac:dyDescent="0.3">
      <c r="A97" s="9">
        <v>35762</v>
      </c>
      <c r="B97" s="16">
        <v>405.1</v>
      </c>
      <c r="C97" s="51">
        <f t="shared" si="9"/>
        <v>5.0897582235135422E-2</v>
      </c>
      <c r="D97" s="15">
        <v>411.01</v>
      </c>
      <c r="E97" s="51">
        <f t="shared" si="10"/>
        <v>4.662592309651134E-2</v>
      </c>
      <c r="F97" s="15">
        <v>356.21</v>
      </c>
      <c r="G97" s="51">
        <f t="shared" si="11"/>
        <v>2.1127164316018819E-2</v>
      </c>
      <c r="H97" s="15">
        <v>482.36</v>
      </c>
      <c r="I97" s="51">
        <f t="shared" si="12"/>
        <v>5.6671559070297306E-2</v>
      </c>
      <c r="J97" s="15">
        <v>574.73</v>
      </c>
      <c r="K97" s="51">
        <f t="shared" si="13"/>
        <v>5.4898865680408145E-2</v>
      </c>
      <c r="L97" s="15">
        <v>306.83</v>
      </c>
      <c r="M97" s="51">
        <f t="shared" si="14"/>
        <v>5.0535830451604036E-2</v>
      </c>
      <c r="N97" s="15">
        <v>396.15</v>
      </c>
      <c r="O97" s="51">
        <f t="shared" si="15"/>
        <v>3.9300049846525069E-2</v>
      </c>
      <c r="P97" s="15">
        <v>341.52</v>
      </c>
      <c r="Q97" s="51">
        <f t="shared" si="16"/>
        <v>2.598612070778375E-2</v>
      </c>
      <c r="R97" s="15">
        <v>356.87</v>
      </c>
      <c r="S97" s="51">
        <f t="shared" si="17"/>
        <v>2.7259643062751953E-2</v>
      </c>
      <c r="T97" s="51"/>
      <c r="U97" s="14">
        <v>35.090000000000003</v>
      </c>
      <c r="V97" s="14"/>
    </row>
    <row r="98" spans="1:22" ht="13.8" x14ac:dyDescent="0.3">
      <c r="A98" s="9">
        <v>35795</v>
      </c>
      <c r="B98" s="16">
        <v>411.41</v>
      </c>
      <c r="C98" s="51">
        <f t="shared" si="9"/>
        <v>1.5576400888669469E-2</v>
      </c>
      <c r="D98" s="15">
        <v>425.09</v>
      </c>
      <c r="E98" s="51">
        <f t="shared" si="10"/>
        <v>3.4257074037128014E-2</v>
      </c>
      <c r="F98" s="15">
        <v>355.74</v>
      </c>
      <c r="G98" s="51">
        <f t="shared" si="11"/>
        <v>-1.3194463939809958E-3</v>
      </c>
      <c r="H98" s="15">
        <v>486.95</v>
      </c>
      <c r="I98" s="51">
        <f t="shared" si="12"/>
        <v>9.5157144041793096E-3</v>
      </c>
      <c r="J98" s="15">
        <v>584.97</v>
      </c>
      <c r="K98" s="51">
        <f t="shared" si="13"/>
        <v>1.7817061924729889E-2</v>
      </c>
      <c r="L98" s="15">
        <v>312.93</v>
      </c>
      <c r="M98" s="51">
        <f t="shared" si="14"/>
        <v>1.9880715705765481E-2</v>
      </c>
      <c r="N98" s="15">
        <v>396.76</v>
      </c>
      <c r="O98" s="51">
        <f t="shared" si="15"/>
        <v>1.5398207749590146E-3</v>
      </c>
      <c r="P98" s="15">
        <v>347.85</v>
      </c>
      <c r="Q98" s="51">
        <f t="shared" si="16"/>
        <v>1.8534785664090073E-2</v>
      </c>
      <c r="R98" s="15">
        <v>354.96</v>
      </c>
      <c r="S98" s="51">
        <f t="shared" si="17"/>
        <v>-5.3520889959930082E-3</v>
      </c>
      <c r="T98" s="51"/>
      <c r="U98" s="14">
        <v>27.43</v>
      </c>
      <c r="V98" s="14"/>
    </row>
    <row r="99" spans="1:22" ht="13.8" x14ac:dyDescent="0.3">
      <c r="A99" s="9">
        <v>35825</v>
      </c>
      <c r="B99" s="16">
        <v>421.69</v>
      </c>
      <c r="C99" s="51">
        <f t="shared" si="9"/>
        <v>2.4987239007316236E-2</v>
      </c>
      <c r="D99" s="15">
        <v>434.37</v>
      </c>
      <c r="E99" s="51">
        <f t="shared" si="10"/>
        <v>2.1830671151991415E-2</v>
      </c>
      <c r="F99" s="15">
        <v>357.06</v>
      </c>
      <c r="G99" s="51">
        <f t="shared" si="11"/>
        <v>3.7105751391465483E-3</v>
      </c>
      <c r="H99" s="15">
        <v>501.37</v>
      </c>
      <c r="I99" s="51">
        <f t="shared" si="12"/>
        <v>2.9612896601293848E-2</v>
      </c>
      <c r="J99" s="15">
        <v>599.83000000000004</v>
      </c>
      <c r="K99" s="51">
        <f t="shared" si="13"/>
        <v>2.5403012120279695E-2</v>
      </c>
      <c r="L99" s="15">
        <v>323.24</v>
      </c>
      <c r="M99" s="51">
        <f t="shared" si="14"/>
        <v>3.2946665388425535E-2</v>
      </c>
      <c r="N99" s="15">
        <v>404.12</v>
      </c>
      <c r="O99" s="51">
        <f t="shared" si="15"/>
        <v>1.8550257082367207E-2</v>
      </c>
      <c r="P99" s="15">
        <v>352.56</v>
      </c>
      <c r="Q99" s="51">
        <f t="shared" si="16"/>
        <v>1.3540319103061605E-2</v>
      </c>
      <c r="R99" s="15">
        <v>356.23</v>
      </c>
      <c r="S99" s="51">
        <f t="shared" si="17"/>
        <v>3.5778679287808168E-3</v>
      </c>
      <c r="T99" s="51"/>
      <c r="U99" s="14">
        <v>24.01</v>
      </c>
      <c r="V99" s="14"/>
    </row>
    <row r="100" spans="1:22" ht="13.8" x14ac:dyDescent="0.3">
      <c r="A100" s="9">
        <v>35853</v>
      </c>
      <c r="B100" s="16">
        <v>431.7</v>
      </c>
      <c r="C100" s="51">
        <f t="shared" si="9"/>
        <v>2.3737816879698337E-2</v>
      </c>
      <c r="D100" s="15">
        <v>443.99</v>
      </c>
      <c r="E100" s="51">
        <f t="shared" si="10"/>
        <v>2.2147017519626135E-2</v>
      </c>
      <c r="F100" s="15">
        <v>380.65</v>
      </c>
      <c r="G100" s="51">
        <f t="shared" si="11"/>
        <v>6.6067327620007776E-2</v>
      </c>
      <c r="H100" s="15">
        <v>516.91</v>
      </c>
      <c r="I100" s="51">
        <f t="shared" si="12"/>
        <v>3.0995073498613745E-2</v>
      </c>
      <c r="J100" s="15">
        <v>622.75</v>
      </c>
      <c r="K100" s="51">
        <f t="shared" si="13"/>
        <v>3.821082640081349E-2</v>
      </c>
      <c r="L100" s="15">
        <v>316.77999999999997</v>
      </c>
      <c r="M100" s="51">
        <f t="shared" si="14"/>
        <v>-1.9985150352679237E-2</v>
      </c>
      <c r="N100" s="15">
        <v>422.2</v>
      </c>
      <c r="O100" s="51">
        <f t="shared" si="15"/>
        <v>4.4739186380283041E-2</v>
      </c>
      <c r="P100" s="15">
        <v>348.61</v>
      </c>
      <c r="Q100" s="51">
        <f t="shared" si="16"/>
        <v>-1.1203766734740155E-2</v>
      </c>
      <c r="R100" s="15">
        <v>379.36</v>
      </c>
      <c r="S100" s="51">
        <f t="shared" si="17"/>
        <v>6.4929960980265544E-2</v>
      </c>
      <c r="T100" s="51"/>
      <c r="U100" s="14">
        <v>21.47</v>
      </c>
      <c r="V100" s="14"/>
    </row>
    <row r="101" spans="1:22" ht="13.8" x14ac:dyDescent="0.3">
      <c r="A101" s="9">
        <v>35885</v>
      </c>
      <c r="B101" s="16">
        <v>436.52</v>
      </c>
      <c r="C101" s="51">
        <f t="shared" si="9"/>
        <v>1.1165160991429219E-2</v>
      </c>
      <c r="D101" s="15">
        <v>450.02</v>
      </c>
      <c r="E101" s="51">
        <f t="shared" si="10"/>
        <v>1.3581386968174897E-2</v>
      </c>
      <c r="F101" s="15">
        <v>401.01</v>
      </c>
      <c r="G101" s="51">
        <f t="shared" si="11"/>
        <v>5.3487455667936466E-2</v>
      </c>
      <c r="H101" s="15">
        <v>526.65</v>
      </c>
      <c r="I101" s="51">
        <f t="shared" si="12"/>
        <v>1.8842738581184459E-2</v>
      </c>
      <c r="J101" s="15">
        <v>638.61</v>
      </c>
      <c r="K101" s="51">
        <f t="shared" si="13"/>
        <v>2.5467683661180272E-2</v>
      </c>
      <c r="L101" s="15">
        <v>305.5</v>
      </c>
      <c r="M101" s="51">
        <f t="shared" si="14"/>
        <v>-3.5608308605341164E-2</v>
      </c>
      <c r="N101" s="15">
        <v>434.51</v>
      </c>
      <c r="O101" s="51">
        <f t="shared" si="15"/>
        <v>2.9156797726196122E-2</v>
      </c>
      <c r="P101" s="15">
        <v>342.59</v>
      </c>
      <c r="Q101" s="51">
        <f t="shared" si="16"/>
        <v>-1.7268580935716239E-2</v>
      </c>
      <c r="R101" s="15">
        <v>397.85</v>
      </c>
      <c r="S101" s="51">
        <f t="shared" si="17"/>
        <v>4.8739983129481253E-2</v>
      </c>
      <c r="T101" s="51"/>
      <c r="U101" s="14">
        <v>18.55</v>
      </c>
      <c r="V101" s="14"/>
    </row>
    <row r="102" spans="1:22" ht="13.8" x14ac:dyDescent="0.3">
      <c r="A102" s="9">
        <v>35915</v>
      </c>
      <c r="B102" s="16">
        <v>447.53</v>
      </c>
      <c r="C102" s="51">
        <f t="shared" si="9"/>
        <v>2.52222120406854E-2</v>
      </c>
      <c r="D102" s="15">
        <v>460.72</v>
      </c>
      <c r="E102" s="51">
        <f t="shared" si="10"/>
        <v>2.3776721034620786E-2</v>
      </c>
      <c r="F102" s="15">
        <v>401.67</v>
      </c>
      <c r="G102" s="51">
        <f t="shared" si="11"/>
        <v>1.6458442432857659E-3</v>
      </c>
      <c r="H102" s="15">
        <v>541.05999999999995</v>
      </c>
      <c r="I102" s="51">
        <f t="shared" si="12"/>
        <v>2.736162536789144E-2</v>
      </c>
      <c r="J102" s="15">
        <v>652.96</v>
      </c>
      <c r="K102" s="51">
        <f t="shared" si="13"/>
        <v>2.2470678504877818E-2</v>
      </c>
      <c r="L102" s="15">
        <v>320.11</v>
      </c>
      <c r="M102" s="51">
        <f t="shared" si="14"/>
        <v>4.7823240589198082E-2</v>
      </c>
      <c r="N102" s="15">
        <v>441.24</v>
      </c>
      <c r="O102" s="51">
        <f t="shared" si="15"/>
        <v>1.5488711422061674E-2</v>
      </c>
      <c r="P102" s="15">
        <v>351.74</v>
      </c>
      <c r="Q102" s="51">
        <f t="shared" si="16"/>
        <v>2.6708310225050453E-2</v>
      </c>
      <c r="R102" s="15">
        <v>398.38</v>
      </c>
      <c r="S102" s="51">
        <f t="shared" si="17"/>
        <v>1.3321603619453881E-3</v>
      </c>
      <c r="T102" s="51"/>
      <c r="U102" s="14">
        <v>24.22</v>
      </c>
      <c r="V102" s="14"/>
    </row>
    <row r="103" spans="1:22" ht="13.8" x14ac:dyDescent="0.3">
      <c r="A103" s="9">
        <v>35944</v>
      </c>
      <c r="B103" s="16">
        <v>451.45</v>
      </c>
      <c r="C103" s="51">
        <f t="shared" si="9"/>
        <v>8.7591893280897729E-3</v>
      </c>
      <c r="D103" s="15">
        <v>464.64</v>
      </c>
      <c r="E103" s="51">
        <f t="shared" si="10"/>
        <v>8.5084216009723018E-3</v>
      </c>
      <c r="F103" s="15">
        <v>392.99</v>
      </c>
      <c r="G103" s="51">
        <f t="shared" si="11"/>
        <v>-2.1609779171957097E-2</v>
      </c>
      <c r="H103" s="15">
        <v>538.73</v>
      </c>
      <c r="I103" s="51">
        <f t="shared" si="12"/>
        <v>-4.3063615865152061E-3</v>
      </c>
      <c r="J103" s="15">
        <v>646.54999999999995</v>
      </c>
      <c r="K103" s="51">
        <f t="shared" si="13"/>
        <v>-9.8168341092870638E-3</v>
      </c>
      <c r="L103" s="15">
        <v>336.82</v>
      </c>
      <c r="M103" s="51">
        <f t="shared" si="14"/>
        <v>5.2200805972946733E-2</v>
      </c>
      <c r="N103" s="15">
        <v>435.69</v>
      </c>
      <c r="O103" s="51">
        <f t="shared" si="15"/>
        <v>-1.2578188740821348E-2</v>
      </c>
      <c r="P103" s="15">
        <v>355.07</v>
      </c>
      <c r="Q103" s="51">
        <f t="shared" si="16"/>
        <v>9.4672201057598906E-3</v>
      </c>
      <c r="R103" s="15">
        <v>390.68</v>
      </c>
      <c r="S103" s="51">
        <f t="shared" si="17"/>
        <v>-1.9328279532104996E-2</v>
      </c>
      <c r="T103" s="51"/>
      <c r="U103" s="14">
        <v>21.18</v>
      </c>
      <c r="V103" s="14"/>
    </row>
    <row r="104" spans="1:22" ht="13.8" x14ac:dyDescent="0.3">
      <c r="A104" s="9">
        <v>35976</v>
      </c>
      <c r="B104" s="16">
        <v>468.26</v>
      </c>
      <c r="C104" s="51">
        <f t="shared" si="9"/>
        <v>3.7235574260715477E-2</v>
      </c>
      <c r="D104" s="15">
        <v>481.71</v>
      </c>
      <c r="E104" s="51">
        <f t="shared" si="10"/>
        <v>3.6738119834710731E-2</v>
      </c>
      <c r="F104" s="15">
        <v>403.26</v>
      </c>
      <c r="G104" s="51">
        <f t="shared" si="11"/>
        <v>2.6132980482963895E-2</v>
      </c>
      <c r="H104" s="15">
        <v>557.79</v>
      </c>
      <c r="I104" s="51">
        <f t="shared" si="12"/>
        <v>3.5379503647467114E-2</v>
      </c>
      <c r="J104" s="15">
        <v>670.27</v>
      </c>
      <c r="K104" s="51">
        <f t="shared" si="13"/>
        <v>3.6687031165416488E-2</v>
      </c>
      <c r="L104" s="15">
        <v>349.52</v>
      </c>
      <c r="M104" s="51">
        <f t="shared" si="14"/>
        <v>3.7705599429962558E-2</v>
      </c>
      <c r="N104" s="15">
        <v>447.37</v>
      </c>
      <c r="O104" s="51">
        <f t="shared" si="15"/>
        <v>2.6808051596318497E-2</v>
      </c>
      <c r="P104" s="15">
        <v>361.62</v>
      </c>
      <c r="Q104" s="51">
        <f t="shared" si="16"/>
        <v>1.8447066775565416E-2</v>
      </c>
      <c r="R104" s="15">
        <v>401.51</v>
      </c>
      <c r="S104" s="51">
        <f t="shared" si="17"/>
        <v>2.772089689771676E-2</v>
      </c>
      <c r="T104" s="51"/>
      <c r="U104" s="14">
        <v>21.32</v>
      </c>
      <c r="V104" s="14"/>
    </row>
    <row r="105" spans="1:22" ht="13.8" x14ac:dyDescent="0.3">
      <c r="A105" s="9">
        <v>36007</v>
      </c>
      <c r="B105" s="16">
        <v>454.08</v>
      </c>
      <c r="C105" s="51">
        <f t="shared" si="9"/>
        <v>-3.0282321787041402E-2</v>
      </c>
      <c r="D105" s="15">
        <v>467.34</v>
      </c>
      <c r="E105" s="51">
        <f t="shared" si="10"/>
        <v>-2.9831226256461368E-2</v>
      </c>
      <c r="F105" s="15">
        <v>399.43</v>
      </c>
      <c r="G105" s="51">
        <f t="shared" si="11"/>
        <v>-9.4975946039775432E-3</v>
      </c>
      <c r="H105" s="15">
        <v>538.16</v>
      </c>
      <c r="I105" s="51">
        <f t="shared" si="12"/>
        <v>-3.519245594220044E-2</v>
      </c>
      <c r="J105" s="15">
        <v>649.38</v>
      </c>
      <c r="K105" s="51">
        <f t="shared" si="13"/>
        <v>-3.1166544825219668E-2</v>
      </c>
      <c r="L105" s="15">
        <v>331.65</v>
      </c>
      <c r="M105" s="51">
        <f t="shared" si="14"/>
        <v>-5.1127260242618461E-2</v>
      </c>
      <c r="N105" s="15">
        <v>436.26</v>
      </c>
      <c r="O105" s="51">
        <f t="shared" si="15"/>
        <v>-2.4834029997541217E-2</v>
      </c>
      <c r="P105" s="15">
        <v>347.29</v>
      </c>
      <c r="Q105" s="51">
        <f t="shared" si="16"/>
        <v>-3.96272330070239E-2</v>
      </c>
      <c r="R105" s="15">
        <v>403.18</v>
      </c>
      <c r="S105" s="51">
        <f t="shared" si="17"/>
        <v>4.1592986476053301E-3</v>
      </c>
      <c r="T105" s="51"/>
      <c r="U105" s="14">
        <v>19.71</v>
      </c>
      <c r="V105" s="14"/>
    </row>
    <row r="106" spans="1:22" ht="13.8" x14ac:dyDescent="0.3">
      <c r="A106" s="9">
        <v>36038</v>
      </c>
      <c r="B106" s="16">
        <v>400.38</v>
      </c>
      <c r="C106" s="51">
        <f t="shared" si="9"/>
        <v>-0.11826109936575051</v>
      </c>
      <c r="D106" s="15">
        <v>419.35</v>
      </c>
      <c r="E106" s="51">
        <f t="shared" si="10"/>
        <v>-0.10268755081953172</v>
      </c>
      <c r="F106" s="15">
        <v>368.54</v>
      </c>
      <c r="G106" s="51">
        <f t="shared" si="11"/>
        <v>-7.7335202663795871E-2</v>
      </c>
      <c r="H106" s="15">
        <v>470.28</v>
      </c>
      <c r="I106" s="51">
        <f t="shared" si="12"/>
        <v>-0.12613349189832024</v>
      </c>
      <c r="J106" s="15">
        <v>561.57000000000005</v>
      </c>
      <c r="K106" s="51">
        <f t="shared" si="13"/>
        <v>-0.13522128799778241</v>
      </c>
      <c r="L106" s="15">
        <v>316.55</v>
      </c>
      <c r="M106" s="51">
        <f t="shared" si="14"/>
        <v>-4.5529926126940949E-2</v>
      </c>
      <c r="N106" s="15">
        <v>380.83</v>
      </c>
      <c r="O106" s="51">
        <f t="shared" si="15"/>
        <v>-0.12705725943244855</v>
      </c>
      <c r="P106" s="15">
        <v>328.67</v>
      </c>
      <c r="Q106" s="51">
        <f t="shared" si="16"/>
        <v>-5.361513432577962E-2</v>
      </c>
      <c r="R106" s="15">
        <v>367.85</v>
      </c>
      <c r="S106" s="51">
        <f t="shared" si="17"/>
        <v>-8.762835458108037E-2</v>
      </c>
      <c r="T106" s="51"/>
      <c r="U106" s="14">
        <v>24.8</v>
      </c>
      <c r="V106" s="14"/>
    </row>
    <row r="107" spans="1:22" ht="13.8" x14ac:dyDescent="0.3">
      <c r="A107" s="9">
        <v>36068</v>
      </c>
      <c r="B107" s="16">
        <v>430.75</v>
      </c>
      <c r="C107" s="51">
        <f t="shared" si="9"/>
        <v>7.5852939707278091E-2</v>
      </c>
      <c r="D107" s="15">
        <v>451.66</v>
      </c>
      <c r="E107" s="51">
        <f t="shared" si="10"/>
        <v>7.70478120901395E-2</v>
      </c>
      <c r="F107" s="15">
        <v>366.41</v>
      </c>
      <c r="G107" s="51">
        <f t="shared" si="11"/>
        <v>-5.7795625983610875E-3</v>
      </c>
      <c r="H107" s="15">
        <v>504.36</v>
      </c>
      <c r="I107" s="51">
        <f t="shared" si="12"/>
        <v>7.2467466190354823E-2</v>
      </c>
      <c r="J107" s="15">
        <v>601.64</v>
      </c>
      <c r="K107" s="51">
        <f t="shared" si="13"/>
        <v>7.1353526719732066E-2</v>
      </c>
      <c r="L107" s="15">
        <v>320.49</v>
      </c>
      <c r="M107" s="51">
        <f t="shared" si="14"/>
        <v>1.244669088611593E-2</v>
      </c>
      <c r="N107" s="15">
        <v>405.58</v>
      </c>
      <c r="O107" s="51">
        <f t="shared" si="15"/>
        <v>6.4989627917968654E-2</v>
      </c>
      <c r="P107" s="15">
        <v>342.15</v>
      </c>
      <c r="Q107" s="51">
        <f t="shared" si="16"/>
        <v>4.1013782821675115E-2</v>
      </c>
      <c r="R107" s="15">
        <v>365.19</v>
      </c>
      <c r="S107" s="51">
        <f t="shared" si="17"/>
        <v>-7.2312083729781833E-3</v>
      </c>
      <c r="T107" s="51"/>
      <c r="U107" s="14">
        <v>44.28</v>
      </c>
      <c r="V107" s="14"/>
    </row>
    <row r="108" spans="1:22" ht="13.8" x14ac:dyDescent="0.3">
      <c r="A108" s="9">
        <v>36098</v>
      </c>
      <c r="B108" s="16">
        <v>459.65</v>
      </c>
      <c r="C108" s="51">
        <f t="shared" si="9"/>
        <v>6.7092280905397511E-2</v>
      </c>
      <c r="D108" s="15">
        <v>476.85</v>
      </c>
      <c r="E108" s="51">
        <f t="shared" si="10"/>
        <v>5.5772040915733068E-2</v>
      </c>
      <c r="F108" s="15">
        <v>383.98</v>
      </c>
      <c r="G108" s="51">
        <f t="shared" si="11"/>
        <v>4.7951748041811064E-2</v>
      </c>
      <c r="H108" s="15">
        <v>545.99</v>
      </c>
      <c r="I108" s="51">
        <f t="shared" si="12"/>
        <v>8.2540249028471679E-2</v>
      </c>
      <c r="J108" s="15">
        <v>654.02</v>
      </c>
      <c r="K108" s="51">
        <f t="shared" si="13"/>
        <v>8.7062030450103051E-2</v>
      </c>
      <c r="L108" s="15">
        <v>325.94</v>
      </c>
      <c r="M108" s="51">
        <f t="shared" si="14"/>
        <v>1.7005210771006859E-2</v>
      </c>
      <c r="N108" s="15">
        <v>436.39</v>
      </c>
      <c r="O108" s="51">
        <f t="shared" si="15"/>
        <v>7.5965284284234935E-2</v>
      </c>
      <c r="P108" s="15">
        <v>348.53</v>
      </c>
      <c r="Q108" s="51">
        <f t="shared" si="16"/>
        <v>1.8646792342539811E-2</v>
      </c>
      <c r="R108" s="15">
        <v>384</v>
      </c>
      <c r="S108" s="51">
        <f t="shared" si="17"/>
        <v>5.1507434486157896E-2</v>
      </c>
      <c r="T108" s="51"/>
      <c r="U108" s="14">
        <v>40.950000000000003</v>
      </c>
      <c r="V108" s="14"/>
    </row>
    <row r="109" spans="1:22" ht="13.8" x14ac:dyDescent="0.3">
      <c r="A109" s="9">
        <v>36129</v>
      </c>
      <c r="B109" s="16">
        <v>468.05</v>
      </c>
      <c r="C109" s="51">
        <f t="shared" si="9"/>
        <v>1.8274774284781973E-2</v>
      </c>
      <c r="D109" s="15">
        <v>484.87</v>
      </c>
      <c r="E109" s="51">
        <f t="shared" si="10"/>
        <v>1.6818706092062454E-2</v>
      </c>
      <c r="F109" s="15">
        <v>404.04</v>
      </c>
      <c r="G109" s="51">
        <f t="shared" si="11"/>
        <v>5.2242304286681598E-2</v>
      </c>
      <c r="H109" s="15">
        <v>559.59</v>
      </c>
      <c r="I109" s="51">
        <f t="shared" si="12"/>
        <v>2.4908881115038861E-2</v>
      </c>
      <c r="J109" s="15">
        <v>677.77</v>
      </c>
      <c r="K109" s="51">
        <f t="shared" si="13"/>
        <v>3.6313874193449745E-2</v>
      </c>
      <c r="L109" s="15">
        <v>322.56</v>
      </c>
      <c r="M109" s="51">
        <f t="shared" si="14"/>
        <v>-1.0370006749708522E-2</v>
      </c>
      <c r="N109" s="15">
        <v>455.97</v>
      </c>
      <c r="O109" s="51">
        <f t="shared" si="15"/>
        <v>4.4868122550929312E-2</v>
      </c>
      <c r="P109" s="15">
        <v>348.27</v>
      </c>
      <c r="Q109" s="51">
        <f t="shared" si="16"/>
        <v>-7.4599030212604627E-4</v>
      </c>
      <c r="R109" s="15">
        <v>404.6</v>
      </c>
      <c r="S109" s="51">
        <f t="shared" si="17"/>
        <v>5.3645833333333393E-2</v>
      </c>
      <c r="T109" s="51"/>
      <c r="U109" s="14">
        <v>28.05</v>
      </c>
      <c r="V109" s="14"/>
    </row>
    <row r="110" spans="1:22" ht="13.8" x14ac:dyDescent="0.3">
      <c r="A110" s="9">
        <v>36160</v>
      </c>
      <c r="B110" s="16">
        <v>489.37</v>
      </c>
      <c r="C110" s="51">
        <f t="shared" si="9"/>
        <v>4.5550689028949883E-2</v>
      </c>
      <c r="D110" s="15">
        <v>503.91</v>
      </c>
      <c r="E110" s="51">
        <f t="shared" si="10"/>
        <v>3.9268257471074763E-2</v>
      </c>
      <c r="F110" s="15">
        <v>422.48</v>
      </c>
      <c r="G110" s="51">
        <f t="shared" si="11"/>
        <v>4.5639045639045632E-2</v>
      </c>
      <c r="H110" s="15">
        <v>590.39</v>
      </c>
      <c r="I110" s="51">
        <f t="shared" si="12"/>
        <v>5.5040297360567481E-2</v>
      </c>
      <c r="J110" s="15">
        <v>715.82</v>
      </c>
      <c r="K110" s="51">
        <f t="shared" si="13"/>
        <v>5.6139988491671317E-2</v>
      </c>
      <c r="L110" s="15">
        <v>332.73</v>
      </c>
      <c r="M110" s="51">
        <f t="shared" si="14"/>
        <v>3.1529017857142905E-2</v>
      </c>
      <c r="N110" s="15">
        <v>476.2</v>
      </c>
      <c r="O110" s="51">
        <f t="shared" si="15"/>
        <v>4.4366953966269621E-2</v>
      </c>
      <c r="P110" s="15">
        <v>353.75</v>
      </c>
      <c r="Q110" s="51">
        <f t="shared" si="16"/>
        <v>1.5734918310506271E-2</v>
      </c>
      <c r="R110" s="15">
        <v>422.66</v>
      </c>
      <c r="S110" s="51">
        <f t="shared" si="17"/>
        <v>4.4636678200692045E-2</v>
      </c>
      <c r="T110" s="51"/>
      <c r="U110" s="14">
        <v>26.01</v>
      </c>
      <c r="V110" s="14"/>
    </row>
    <row r="111" spans="1:22" ht="13.8" x14ac:dyDescent="0.3">
      <c r="A111" s="9">
        <v>36189</v>
      </c>
      <c r="B111" s="16">
        <v>507.22</v>
      </c>
      <c r="C111" s="51">
        <f t="shared" si="9"/>
        <v>3.6475468459447907E-2</v>
      </c>
      <c r="D111" s="15">
        <v>518.62</v>
      </c>
      <c r="E111" s="51">
        <f t="shared" si="10"/>
        <v>2.919172074378357E-2</v>
      </c>
      <c r="F111" s="15">
        <v>436.62</v>
      </c>
      <c r="G111" s="51">
        <f t="shared" si="11"/>
        <v>3.3469039954554025E-2</v>
      </c>
      <c r="H111" s="15">
        <v>622.16999999999996</v>
      </c>
      <c r="I111" s="51">
        <f t="shared" si="12"/>
        <v>5.3828825013973791E-2</v>
      </c>
      <c r="J111" s="15">
        <v>756.45</v>
      </c>
      <c r="K111" s="51">
        <f t="shared" si="13"/>
        <v>5.6760079349557138E-2</v>
      </c>
      <c r="L111" s="15">
        <v>336.23</v>
      </c>
      <c r="M111" s="51">
        <f t="shared" si="14"/>
        <v>1.0519039461425178E-2</v>
      </c>
      <c r="N111" s="15">
        <v>499.32</v>
      </c>
      <c r="O111" s="51">
        <f t="shared" si="15"/>
        <v>4.8551028979420423E-2</v>
      </c>
      <c r="P111" s="15">
        <v>360.34</v>
      </c>
      <c r="Q111" s="51">
        <f t="shared" si="16"/>
        <v>1.8628975265017597E-2</v>
      </c>
      <c r="R111" s="15">
        <v>434.62</v>
      </c>
      <c r="S111" s="51">
        <f t="shared" si="17"/>
        <v>2.8296976293001416E-2</v>
      </c>
      <c r="T111" s="51"/>
      <c r="U111" s="14">
        <v>24.42</v>
      </c>
      <c r="V111" s="14"/>
    </row>
    <row r="112" spans="1:22" ht="13.8" x14ac:dyDescent="0.3">
      <c r="A112" s="9">
        <v>36217</v>
      </c>
      <c r="B112" s="16">
        <v>518.04999999999995</v>
      </c>
      <c r="C112" s="51">
        <f t="shared" si="9"/>
        <v>2.1351681716020518E-2</v>
      </c>
      <c r="D112" s="15">
        <v>527.41</v>
      </c>
      <c r="E112" s="51">
        <f t="shared" si="10"/>
        <v>1.6948825729821378E-2</v>
      </c>
      <c r="F112" s="15">
        <v>421.59</v>
      </c>
      <c r="G112" s="51">
        <f t="shared" si="11"/>
        <v>-3.4423526178370273E-2</v>
      </c>
      <c r="H112" s="15">
        <v>621.48</v>
      </c>
      <c r="I112" s="51">
        <f t="shared" si="12"/>
        <v>-1.1090216500312389E-3</v>
      </c>
      <c r="J112" s="15">
        <v>748.68</v>
      </c>
      <c r="K112" s="51">
        <f t="shared" si="13"/>
        <v>-1.0271663692246804E-2</v>
      </c>
      <c r="L112" s="15">
        <v>361.43</v>
      </c>
      <c r="M112" s="51">
        <f t="shared" si="14"/>
        <v>7.4948695833209372E-2</v>
      </c>
      <c r="N112" s="15">
        <v>488.17</v>
      </c>
      <c r="O112" s="51">
        <f t="shared" si="15"/>
        <v>-2.2330369302251015E-2</v>
      </c>
      <c r="P112" s="15">
        <v>365.61</v>
      </c>
      <c r="Q112" s="51">
        <f t="shared" si="16"/>
        <v>1.4625076316812008E-2</v>
      </c>
      <c r="R112" s="15">
        <v>418.46</v>
      </c>
      <c r="S112" s="51">
        <f t="shared" si="17"/>
        <v>-3.7181906032856343E-2</v>
      </c>
      <c r="T112" s="51"/>
      <c r="U112" s="14">
        <v>26.25</v>
      </c>
      <c r="V112" s="14"/>
    </row>
    <row r="113" spans="1:22" ht="13.8" x14ac:dyDescent="0.3">
      <c r="A113" s="9">
        <v>36250</v>
      </c>
      <c r="B113" s="16">
        <v>524.47</v>
      </c>
      <c r="C113" s="51">
        <f t="shared" si="9"/>
        <v>1.2392626194382923E-2</v>
      </c>
      <c r="D113" s="15">
        <v>536.32000000000005</v>
      </c>
      <c r="E113" s="51">
        <f t="shared" si="10"/>
        <v>1.689387762841069E-2</v>
      </c>
      <c r="F113" s="15">
        <v>439.25</v>
      </c>
      <c r="G113" s="51">
        <f t="shared" si="11"/>
        <v>4.1889039113831038E-2</v>
      </c>
      <c r="H113" s="15">
        <v>631.23</v>
      </c>
      <c r="I113" s="51">
        <f t="shared" si="12"/>
        <v>1.5688356825642069E-2</v>
      </c>
      <c r="J113" s="15">
        <v>769.31</v>
      </c>
      <c r="K113" s="51">
        <f t="shared" si="13"/>
        <v>2.7555163754875243E-2</v>
      </c>
      <c r="L113" s="15">
        <v>346.84</v>
      </c>
      <c r="M113" s="51">
        <f t="shared" si="14"/>
        <v>-4.0367429377749585E-2</v>
      </c>
      <c r="N113" s="15">
        <v>506.22</v>
      </c>
      <c r="O113" s="51">
        <f t="shared" si="15"/>
        <v>3.6974824343978557E-2</v>
      </c>
      <c r="P113" s="15">
        <v>371.97</v>
      </c>
      <c r="Q113" s="51">
        <f t="shared" si="16"/>
        <v>1.7395585459916339E-2</v>
      </c>
      <c r="R113" s="15">
        <v>430.87</v>
      </c>
      <c r="S113" s="51">
        <f t="shared" si="17"/>
        <v>2.9656359030731792E-2</v>
      </c>
      <c r="T113" s="51"/>
      <c r="U113" s="14">
        <v>27.88</v>
      </c>
      <c r="V113" s="14"/>
    </row>
    <row r="114" spans="1:22" ht="13.8" x14ac:dyDescent="0.3">
      <c r="A114" s="9">
        <v>36280</v>
      </c>
      <c r="B114" s="16">
        <v>546.25</v>
      </c>
      <c r="C114" s="51">
        <f t="shared" si="9"/>
        <v>4.1527637424447483E-2</v>
      </c>
      <c r="D114" s="15">
        <v>558.24</v>
      </c>
      <c r="E114" s="51">
        <f t="shared" si="10"/>
        <v>4.0871121718377007E-2</v>
      </c>
      <c r="F114" s="15">
        <v>449.66</v>
      </c>
      <c r="G114" s="51">
        <f t="shared" si="11"/>
        <v>2.369948776323284E-2</v>
      </c>
      <c r="H114" s="15">
        <v>657.38</v>
      </c>
      <c r="I114" s="51">
        <f t="shared" si="12"/>
        <v>4.1427055114617417E-2</v>
      </c>
      <c r="J114" s="15">
        <v>801.55</v>
      </c>
      <c r="K114" s="51">
        <f t="shared" si="13"/>
        <v>4.190768350859863E-2</v>
      </c>
      <c r="L114" s="15">
        <v>367.95</v>
      </c>
      <c r="M114" s="51">
        <f t="shared" si="14"/>
        <v>6.0863798869795913E-2</v>
      </c>
      <c r="N114" s="15">
        <v>521.82000000000005</v>
      </c>
      <c r="O114" s="51">
        <f t="shared" si="15"/>
        <v>3.0816640986132553E-2</v>
      </c>
      <c r="P114" s="15">
        <v>378.24</v>
      </c>
      <c r="Q114" s="51">
        <f t="shared" si="16"/>
        <v>1.6856198080490312E-2</v>
      </c>
      <c r="R114" s="15">
        <v>441.91</v>
      </c>
      <c r="S114" s="51">
        <f t="shared" si="17"/>
        <v>2.5622577575602896E-2</v>
      </c>
      <c r="T114" s="51"/>
      <c r="U114" s="14">
        <v>23.26</v>
      </c>
      <c r="V114" s="14"/>
    </row>
    <row r="115" spans="1:22" ht="13.8" x14ac:dyDescent="0.3">
      <c r="A115" s="9">
        <v>36311</v>
      </c>
      <c r="B115" s="16">
        <v>547.86</v>
      </c>
      <c r="C115" s="51">
        <f t="shared" si="9"/>
        <v>2.9473684210526564E-3</v>
      </c>
      <c r="D115" s="15">
        <v>561.66</v>
      </c>
      <c r="E115" s="51">
        <f t="shared" si="10"/>
        <v>6.1263972484951971E-3</v>
      </c>
      <c r="F115" s="15">
        <v>436.54</v>
      </c>
      <c r="G115" s="51">
        <f t="shared" si="11"/>
        <v>-2.917760085397857E-2</v>
      </c>
      <c r="H115" s="15">
        <v>658.88</v>
      </c>
      <c r="I115" s="51">
        <f t="shared" si="12"/>
        <v>2.2817852687944118E-3</v>
      </c>
      <c r="J115" s="15">
        <v>794.03</v>
      </c>
      <c r="K115" s="51">
        <f t="shared" si="13"/>
        <v>-9.381822718482917E-3</v>
      </c>
      <c r="L115" s="15">
        <v>383.64</v>
      </c>
      <c r="M115" s="51">
        <f t="shared" si="14"/>
        <v>4.2641663269465953E-2</v>
      </c>
      <c r="N115" s="15">
        <v>514.69000000000005</v>
      </c>
      <c r="O115" s="51">
        <f t="shared" si="15"/>
        <v>-1.3663715457437421E-2</v>
      </c>
      <c r="P115" s="15">
        <v>382.94</v>
      </c>
      <c r="Q115" s="51">
        <f t="shared" si="16"/>
        <v>1.2425972927241933E-2</v>
      </c>
      <c r="R115" s="15">
        <v>429.52</v>
      </c>
      <c r="S115" s="51">
        <f t="shared" si="17"/>
        <v>-2.803738317757019E-2</v>
      </c>
      <c r="T115" s="51"/>
      <c r="U115" s="14">
        <v>25.07</v>
      </c>
      <c r="V115" s="14"/>
    </row>
    <row r="116" spans="1:22" ht="13.8" x14ac:dyDescent="0.3">
      <c r="A116" s="9">
        <v>36341</v>
      </c>
      <c r="B116" s="16">
        <v>578.71</v>
      </c>
      <c r="C116" s="51">
        <f t="shared" si="9"/>
        <v>5.6310006205965067E-2</v>
      </c>
      <c r="D116" s="15">
        <v>588.29999999999995</v>
      </c>
      <c r="E116" s="51">
        <f t="shared" si="10"/>
        <v>4.7430830039525668E-2</v>
      </c>
      <c r="F116" s="15">
        <v>452.92</v>
      </c>
      <c r="G116" s="51">
        <f t="shared" si="11"/>
        <v>3.7522334723049423E-2</v>
      </c>
      <c r="H116" s="15">
        <v>695.6</v>
      </c>
      <c r="I116" s="51">
        <f t="shared" si="12"/>
        <v>5.5730937348227316E-2</v>
      </c>
      <c r="J116" s="15">
        <v>838.41</v>
      </c>
      <c r="K116" s="51">
        <f t="shared" si="13"/>
        <v>5.589209475712504E-2</v>
      </c>
      <c r="L116" s="15">
        <v>404.71</v>
      </c>
      <c r="M116" s="51">
        <f t="shared" si="14"/>
        <v>5.4921280367010723E-2</v>
      </c>
      <c r="N116" s="15">
        <v>534.41</v>
      </c>
      <c r="O116" s="51">
        <f t="shared" si="15"/>
        <v>3.8314325127746629E-2</v>
      </c>
      <c r="P116" s="15">
        <v>391.29</v>
      </c>
      <c r="Q116" s="51">
        <f t="shared" si="16"/>
        <v>2.1804982503786555E-2</v>
      </c>
      <c r="R116" s="15">
        <v>447.68</v>
      </c>
      <c r="S116" s="51">
        <f t="shared" si="17"/>
        <v>4.2279754144160984E-2</v>
      </c>
      <c r="T116" s="51"/>
      <c r="U116" s="14">
        <v>25.39</v>
      </c>
      <c r="V116" s="14"/>
    </row>
    <row r="117" spans="1:22" ht="13.8" x14ac:dyDescent="0.3">
      <c r="A117" s="9">
        <v>36371</v>
      </c>
      <c r="B117" s="16">
        <v>559.35</v>
      </c>
      <c r="C117" s="51">
        <f t="shared" si="9"/>
        <v>-3.3453716023569682E-2</v>
      </c>
      <c r="D117" s="15">
        <v>570.4</v>
      </c>
      <c r="E117" s="51">
        <f t="shared" si="10"/>
        <v>-3.0426653068162467E-2</v>
      </c>
      <c r="F117" s="15">
        <v>440.02</v>
      </c>
      <c r="G117" s="51">
        <f t="shared" si="11"/>
        <v>-2.8481851099532E-2</v>
      </c>
      <c r="H117" s="15">
        <v>672.86</v>
      </c>
      <c r="I117" s="51">
        <f t="shared" si="12"/>
        <v>-3.2691201840138073E-2</v>
      </c>
      <c r="J117" s="15">
        <v>811.75</v>
      </c>
      <c r="K117" s="51">
        <f t="shared" si="13"/>
        <v>-3.1798284848701674E-2</v>
      </c>
      <c r="L117" s="15">
        <v>389.27</v>
      </c>
      <c r="M117" s="51">
        <f t="shared" si="14"/>
        <v>-3.8150774628746505E-2</v>
      </c>
      <c r="N117" s="15">
        <v>521.82000000000005</v>
      </c>
      <c r="O117" s="51">
        <f t="shared" si="15"/>
        <v>-2.3558690892760088E-2</v>
      </c>
      <c r="P117" s="15">
        <v>385.38</v>
      </c>
      <c r="Q117" s="51">
        <f t="shared" si="16"/>
        <v>-1.5103887142528622E-2</v>
      </c>
      <c r="R117" s="15">
        <v>439.03</v>
      </c>
      <c r="S117" s="51">
        <f t="shared" si="17"/>
        <v>-1.932183702644754E-2</v>
      </c>
      <c r="T117" s="51"/>
      <c r="U117" s="14">
        <v>21.09</v>
      </c>
      <c r="V117" s="14"/>
    </row>
    <row r="118" spans="1:22" ht="13.8" x14ac:dyDescent="0.3">
      <c r="A118" s="9">
        <v>36403</v>
      </c>
      <c r="B118" s="16">
        <v>562.23</v>
      </c>
      <c r="C118" s="51">
        <f t="shared" si="9"/>
        <v>5.1488334674175303E-3</v>
      </c>
      <c r="D118" s="15">
        <v>573.62</v>
      </c>
      <c r="E118" s="51">
        <f t="shared" si="10"/>
        <v>5.6451612903226289E-3</v>
      </c>
      <c r="F118" s="15">
        <v>433.47</v>
      </c>
      <c r="G118" s="51">
        <f t="shared" si="11"/>
        <v>-1.4885687014226523E-2</v>
      </c>
      <c r="H118" s="15">
        <v>674.12</v>
      </c>
      <c r="I118" s="51">
        <f t="shared" si="12"/>
        <v>1.8726035133609376E-3</v>
      </c>
      <c r="J118" s="15">
        <v>812.77</v>
      </c>
      <c r="K118" s="51">
        <f t="shared" si="13"/>
        <v>1.2565445026177786E-3</v>
      </c>
      <c r="L118" s="15">
        <v>384.01</v>
      </c>
      <c r="M118" s="51">
        <f t="shared" si="14"/>
        <v>-1.3512472063092432E-2</v>
      </c>
      <c r="N118" s="15">
        <v>527.22</v>
      </c>
      <c r="O118" s="51">
        <f t="shared" si="15"/>
        <v>1.0348395998620169E-2</v>
      </c>
      <c r="P118" s="15">
        <v>391.93</v>
      </c>
      <c r="Q118" s="51">
        <f t="shared" si="16"/>
        <v>1.6996211531475458E-2</v>
      </c>
      <c r="R118" s="15">
        <v>428.23</v>
      </c>
      <c r="S118" s="51">
        <f t="shared" si="17"/>
        <v>-2.4599685670682995E-2</v>
      </c>
      <c r="T118" s="51"/>
      <c r="U118" s="14">
        <v>24.64</v>
      </c>
      <c r="V118" s="14"/>
    </row>
    <row r="119" spans="1:22" ht="13.8" x14ac:dyDescent="0.3">
      <c r="A119" s="9">
        <v>36433</v>
      </c>
      <c r="B119" s="16">
        <v>563.39</v>
      </c>
      <c r="C119" s="51">
        <f t="shared" si="9"/>
        <v>2.0632125642530072E-3</v>
      </c>
      <c r="D119" s="15">
        <v>576.66</v>
      </c>
      <c r="E119" s="51">
        <f t="shared" si="10"/>
        <v>5.2996757435235234E-3</v>
      </c>
      <c r="F119" s="15">
        <v>422.59</v>
      </c>
      <c r="G119" s="51">
        <f t="shared" si="11"/>
        <v>-2.5099776224421649E-2</v>
      </c>
      <c r="H119" s="15">
        <v>667.16</v>
      </c>
      <c r="I119" s="51">
        <f t="shared" si="12"/>
        <v>-1.0324571292944951E-2</v>
      </c>
      <c r="J119" s="15">
        <v>799.95</v>
      </c>
      <c r="K119" s="51">
        <f t="shared" si="13"/>
        <v>-1.5773219976130931E-2</v>
      </c>
      <c r="L119" s="15">
        <v>397.28</v>
      </c>
      <c r="M119" s="51">
        <f t="shared" si="14"/>
        <v>3.4556391760631189E-2</v>
      </c>
      <c r="N119" s="15">
        <v>515.51</v>
      </c>
      <c r="O119" s="51">
        <f t="shared" si="15"/>
        <v>-2.2210841773832625E-2</v>
      </c>
      <c r="P119" s="15">
        <v>397.26</v>
      </c>
      <c r="Q119" s="51">
        <f t="shared" si="16"/>
        <v>1.3599367233944797E-2</v>
      </c>
      <c r="R119" s="15">
        <v>415.49</v>
      </c>
      <c r="S119" s="51">
        <f t="shared" si="17"/>
        <v>-2.975036779300845E-2</v>
      </c>
      <c r="T119" s="51"/>
      <c r="U119" s="14">
        <v>24.45</v>
      </c>
      <c r="V119" s="14"/>
    </row>
    <row r="120" spans="1:22" ht="13.8" x14ac:dyDescent="0.3">
      <c r="A120" s="9">
        <v>36462</v>
      </c>
      <c r="B120" s="16">
        <v>569.57000000000005</v>
      </c>
      <c r="C120" s="51">
        <f t="shared" si="9"/>
        <v>1.0969310779389169E-2</v>
      </c>
      <c r="D120" s="15">
        <v>588.23</v>
      </c>
      <c r="E120" s="51">
        <f t="shared" si="10"/>
        <v>2.0063815766656348E-2</v>
      </c>
      <c r="F120" s="15">
        <v>436.08</v>
      </c>
      <c r="G120" s="51">
        <f t="shared" si="11"/>
        <v>3.1922194088833171E-2</v>
      </c>
      <c r="H120" s="15">
        <v>677.91</v>
      </c>
      <c r="I120" s="51">
        <f t="shared" si="12"/>
        <v>1.6113076323520659E-2</v>
      </c>
      <c r="J120" s="15">
        <v>826.29</v>
      </c>
      <c r="K120" s="51">
        <f t="shared" si="13"/>
        <v>3.2927057941121218E-2</v>
      </c>
      <c r="L120" s="15">
        <v>380.69</v>
      </c>
      <c r="M120" s="51">
        <f t="shared" si="14"/>
        <v>-4.1758960934353544E-2</v>
      </c>
      <c r="N120" s="15">
        <v>530.55999999999995</v>
      </c>
      <c r="O120" s="51">
        <f t="shared" si="15"/>
        <v>2.9194390021531989E-2</v>
      </c>
      <c r="P120" s="15">
        <v>399.98</v>
      </c>
      <c r="Q120" s="51">
        <f t="shared" si="16"/>
        <v>6.846901273725085E-3</v>
      </c>
      <c r="R120" s="15">
        <v>432.77</v>
      </c>
      <c r="S120" s="51">
        <f t="shared" si="17"/>
        <v>4.1589448602854392E-2</v>
      </c>
      <c r="T120" s="51"/>
      <c r="U120" s="14">
        <v>25.41</v>
      </c>
      <c r="V120" s="14"/>
    </row>
    <row r="121" spans="1:22" ht="13.8" x14ac:dyDescent="0.3">
      <c r="A121" s="9">
        <v>36494</v>
      </c>
      <c r="B121" s="16">
        <v>567.01</v>
      </c>
      <c r="C121" s="51">
        <f t="shared" si="9"/>
        <v>-4.4946187474762698E-3</v>
      </c>
      <c r="D121" s="15">
        <v>586.49</v>
      </c>
      <c r="E121" s="51">
        <f t="shared" si="10"/>
        <v>-2.9580266222396156E-3</v>
      </c>
      <c r="F121" s="15">
        <v>437.73</v>
      </c>
      <c r="G121" s="51">
        <f t="shared" si="11"/>
        <v>3.7837094111173044E-3</v>
      </c>
      <c r="H121" s="15">
        <v>673.06</v>
      </c>
      <c r="I121" s="51">
        <f t="shared" si="12"/>
        <v>-7.1543420218023179E-3</v>
      </c>
      <c r="J121" s="15">
        <v>824.08</v>
      </c>
      <c r="K121" s="51">
        <f t="shared" si="13"/>
        <v>-2.6746057679506259E-3</v>
      </c>
      <c r="L121" s="15">
        <v>381.24</v>
      </c>
      <c r="M121" s="51">
        <f t="shared" si="14"/>
        <v>1.444745068165729E-3</v>
      </c>
      <c r="N121" s="15">
        <v>527.83000000000004</v>
      </c>
      <c r="O121" s="51">
        <f t="shared" si="15"/>
        <v>-5.1455066344992173E-3</v>
      </c>
      <c r="P121" s="15">
        <v>394.72</v>
      </c>
      <c r="Q121" s="51">
        <f t="shared" si="16"/>
        <v>-1.3150657532876621E-2</v>
      </c>
      <c r="R121" s="15">
        <v>442.04</v>
      </c>
      <c r="S121" s="51">
        <f t="shared" si="17"/>
        <v>2.1420153892367861E-2</v>
      </c>
      <c r="T121" s="51"/>
      <c r="U121" s="14">
        <v>22.2</v>
      </c>
      <c r="V121" s="14"/>
    </row>
    <row r="122" spans="1:22" ht="13.8" x14ac:dyDescent="0.3">
      <c r="A122" s="9">
        <v>36525</v>
      </c>
      <c r="B122" s="16">
        <v>592.96</v>
      </c>
      <c r="C122" s="51">
        <f t="shared" si="9"/>
        <v>4.5766388599848405E-2</v>
      </c>
      <c r="D122" s="15">
        <v>609.79999999999995</v>
      </c>
      <c r="E122" s="51">
        <f t="shared" si="10"/>
        <v>3.9744923187096021E-2</v>
      </c>
      <c r="F122" s="15">
        <v>460.4</v>
      </c>
      <c r="G122" s="51">
        <f t="shared" si="11"/>
        <v>5.1789916158362363E-2</v>
      </c>
      <c r="H122" s="15">
        <v>706.6</v>
      </c>
      <c r="I122" s="51">
        <f t="shared" si="12"/>
        <v>4.9832110064481849E-2</v>
      </c>
      <c r="J122" s="15">
        <v>867.22</v>
      </c>
      <c r="K122" s="51">
        <f t="shared" si="13"/>
        <v>5.2349286477041047E-2</v>
      </c>
      <c r="L122" s="15">
        <v>395.76</v>
      </c>
      <c r="M122" s="51">
        <f t="shared" si="14"/>
        <v>3.8086244885111691E-2</v>
      </c>
      <c r="N122" s="15">
        <v>551.29999999999995</v>
      </c>
      <c r="O122" s="51">
        <f t="shared" si="15"/>
        <v>4.4465073982153179E-2</v>
      </c>
      <c r="P122" s="15">
        <v>401.55</v>
      </c>
      <c r="Q122" s="51">
        <f t="shared" si="16"/>
        <v>1.7303404945277625E-2</v>
      </c>
      <c r="R122" s="15">
        <v>462.96</v>
      </c>
      <c r="S122" s="51">
        <f t="shared" si="17"/>
        <v>4.7326033843091031E-2</v>
      </c>
      <c r="T122" s="51"/>
      <c r="U122" s="14">
        <v>24.18</v>
      </c>
      <c r="V122" s="14"/>
    </row>
    <row r="123" spans="1:22" ht="13.8" x14ac:dyDescent="0.3">
      <c r="A123" s="9">
        <v>36556</v>
      </c>
      <c r="B123" s="16">
        <v>584.86</v>
      </c>
      <c r="C123" s="51">
        <f t="shared" si="9"/>
        <v>-1.3660280626011909E-2</v>
      </c>
      <c r="D123" s="15">
        <v>608.17999999999995</v>
      </c>
      <c r="E123" s="51">
        <f t="shared" si="10"/>
        <v>-2.6566087241718674E-3</v>
      </c>
      <c r="F123" s="15">
        <v>439.61</v>
      </c>
      <c r="G123" s="51">
        <f t="shared" si="11"/>
        <v>-4.5156385751520339E-2</v>
      </c>
      <c r="H123" s="15">
        <v>695.75</v>
      </c>
      <c r="I123" s="51">
        <f t="shared" si="12"/>
        <v>-1.5355222190772788E-2</v>
      </c>
      <c r="J123" s="15">
        <v>845.31</v>
      </c>
      <c r="K123" s="51">
        <f t="shared" si="13"/>
        <v>-2.5264638730656673E-2</v>
      </c>
      <c r="L123" s="15">
        <v>411.82</v>
      </c>
      <c r="M123" s="51">
        <f t="shared" si="14"/>
        <v>4.0580149585607447E-2</v>
      </c>
      <c r="N123" s="15">
        <v>533.36</v>
      </c>
      <c r="O123" s="51">
        <f t="shared" si="15"/>
        <v>-3.2541266098312975E-2</v>
      </c>
      <c r="P123" s="15">
        <v>407.55</v>
      </c>
      <c r="Q123" s="51">
        <f t="shared" si="16"/>
        <v>1.4942099364960777E-2</v>
      </c>
      <c r="R123" s="15">
        <v>440.07</v>
      </c>
      <c r="S123" s="51">
        <f t="shared" si="17"/>
        <v>-4.9442716433385145E-2</v>
      </c>
      <c r="T123" s="51"/>
      <c r="U123" s="14">
        <v>24.64</v>
      </c>
      <c r="V123" s="14"/>
    </row>
    <row r="124" spans="1:22" ht="13.8" x14ac:dyDescent="0.3">
      <c r="A124" s="9">
        <v>36585</v>
      </c>
      <c r="B124" s="16">
        <v>582.05999999999995</v>
      </c>
      <c r="C124" s="51">
        <f t="shared" si="9"/>
        <v>-4.7874705057621789E-3</v>
      </c>
      <c r="D124" s="15">
        <v>613.15</v>
      </c>
      <c r="E124" s="51">
        <f t="shared" si="10"/>
        <v>8.1719227860173431E-3</v>
      </c>
      <c r="F124" s="15">
        <v>428.76</v>
      </c>
      <c r="G124" s="51">
        <f t="shared" si="11"/>
        <v>-2.4680967220945888E-2</v>
      </c>
      <c r="H124" s="15">
        <v>688.69</v>
      </c>
      <c r="I124" s="51">
        <f t="shared" si="12"/>
        <v>-1.0147323032698496E-2</v>
      </c>
      <c r="J124" s="15">
        <v>834.31</v>
      </c>
      <c r="K124" s="51">
        <f t="shared" si="13"/>
        <v>-1.3012977487548948E-2</v>
      </c>
      <c r="L124" s="15">
        <v>412.34</v>
      </c>
      <c r="M124" s="51">
        <f t="shared" si="14"/>
        <v>1.2626875819532364E-3</v>
      </c>
      <c r="N124" s="15">
        <v>525.05999999999995</v>
      </c>
      <c r="O124" s="51">
        <f t="shared" si="15"/>
        <v>-1.5561721913904432E-2</v>
      </c>
      <c r="P124" s="15">
        <v>418.7</v>
      </c>
      <c r="Q124" s="51">
        <f t="shared" si="16"/>
        <v>2.735860630597467E-2</v>
      </c>
      <c r="R124" s="15">
        <v>426.4</v>
      </c>
      <c r="S124" s="51">
        <f t="shared" si="17"/>
        <v>-3.1063239939100633E-2</v>
      </c>
      <c r="T124" s="51"/>
      <c r="U124" s="14">
        <v>24.95</v>
      </c>
      <c r="V124" s="14"/>
    </row>
    <row r="125" spans="1:22" ht="13.8" x14ac:dyDescent="0.3">
      <c r="A125" s="9">
        <v>36616</v>
      </c>
      <c r="B125" s="16">
        <v>610.47</v>
      </c>
      <c r="C125" s="51">
        <f t="shared" si="9"/>
        <v>4.8809401092671005E-2</v>
      </c>
      <c r="D125" s="15">
        <v>633.98</v>
      </c>
      <c r="E125" s="51">
        <f t="shared" si="10"/>
        <v>3.3972111228900009E-2</v>
      </c>
      <c r="F125" s="15">
        <v>462.48</v>
      </c>
      <c r="G125" s="51">
        <f t="shared" si="11"/>
        <v>7.8645396025748743E-2</v>
      </c>
      <c r="H125" s="15">
        <v>733.4</v>
      </c>
      <c r="I125" s="51">
        <f t="shared" si="12"/>
        <v>6.4920356038275395E-2</v>
      </c>
      <c r="J125" s="15">
        <v>902.25</v>
      </c>
      <c r="K125" s="51">
        <f t="shared" si="13"/>
        <v>8.1432561038462997E-2</v>
      </c>
      <c r="L125" s="15">
        <v>400.91</v>
      </c>
      <c r="M125" s="51">
        <f t="shared" si="14"/>
        <v>-2.7719842848134914E-2</v>
      </c>
      <c r="N125" s="15">
        <v>564.16999999999996</v>
      </c>
      <c r="O125" s="51">
        <f t="shared" si="15"/>
        <v>7.4486725326629366E-2</v>
      </c>
      <c r="P125" s="15">
        <v>423.42</v>
      </c>
      <c r="Q125" s="51">
        <f t="shared" si="16"/>
        <v>1.1272987819441192E-2</v>
      </c>
      <c r="R125" s="15">
        <v>464.51</v>
      </c>
      <c r="S125" s="51">
        <f t="shared" si="17"/>
        <v>8.9376172607879958E-2</v>
      </c>
      <c r="T125" s="51"/>
      <c r="U125" s="14">
        <v>23.37</v>
      </c>
      <c r="V125" s="14"/>
    </row>
    <row r="126" spans="1:22" ht="13.8" x14ac:dyDescent="0.3">
      <c r="A126" s="9">
        <v>36644</v>
      </c>
      <c r="B126" s="16">
        <v>610.1</v>
      </c>
      <c r="C126" s="51">
        <f t="shared" si="9"/>
        <v>-6.0609038937213056E-4</v>
      </c>
      <c r="D126" s="15">
        <v>638.5</v>
      </c>
      <c r="E126" s="51">
        <f t="shared" si="10"/>
        <v>7.1295624467648533E-3</v>
      </c>
      <c r="F126" s="15">
        <v>449.99</v>
      </c>
      <c r="G126" s="51">
        <f t="shared" si="11"/>
        <v>-2.7006573257221951E-2</v>
      </c>
      <c r="H126" s="15">
        <v>726.16</v>
      </c>
      <c r="I126" s="51">
        <f t="shared" si="12"/>
        <v>-9.8718298336515353E-3</v>
      </c>
      <c r="J126" s="15">
        <v>886.78</v>
      </c>
      <c r="K126" s="51">
        <f t="shared" si="13"/>
        <v>-1.714602382931563E-2</v>
      </c>
      <c r="L126" s="15">
        <v>407.59</v>
      </c>
      <c r="M126" s="51">
        <f t="shared" si="14"/>
        <v>1.6662093736748769E-2</v>
      </c>
      <c r="N126" s="15">
        <v>549.91999999999996</v>
      </c>
      <c r="O126" s="51">
        <f t="shared" si="15"/>
        <v>-2.5258344116135208E-2</v>
      </c>
      <c r="P126" s="15">
        <v>433.21</v>
      </c>
      <c r="Q126" s="51">
        <f t="shared" si="16"/>
        <v>2.3121250767559311E-2</v>
      </c>
      <c r="R126" s="15">
        <v>447.89</v>
      </c>
      <c r="S126" s="51">
        <f t="shared" si="17"/>
        <v>-3.5779638759122524E-2</v>
      </c>
      <c r="T126" s="51"/>
      <c r="U126" s="14">
        <v>24.11</v>
      </c>
      <c r="V126" s="14"/>
    </row>
    <row r="127" spans="1:22" ht="13.8" x14ac:dyDescent="0.3">
      <c r="A127" s="9">
        <v>36677</v>
      </c>
      <c r="B127" s="16">
        <v>615.54</v>
      </c>
      <c r="C127" s="51">
        <f t="shared" si="9"/>
        <v>8.9165710539254889E-3</v>
      </c>
      <c r="D127" s="15">
        <v>654.21</v>
      </c>
      <c r="E127" s="51">
        <f t="shared" si="10"/>
        <v>2.4604541895066619E-2</v>
      </c>
      <c r="F127" s="15">
        <v>438.04</v>
      </c>
      <c r="G127" s="51">
        <f t="shared" si="11"/>
        <v>-2.6556145692126467E-2</v>
      </c>
      <c r="H127" s="15">
        <v>725.71</v>
      </c>
      <c r="I127" s="51">
        <f t="shared" si="12"/>
        <v>-6.1969813815132557E-4</v>
      </c>
      <c r="J127" s="15">
        <v>880.42</v>
      </c>
      <c r="K127" s="51">
        <f t="shared" si="13"/>
        <v>-7.1720156070276889E-3</v>
      </c>
      <c r="L127" s="15">
        <v>421.93</v>
      </c>
      <c r="M127" s="51">
        <f t="shared" si="14"/>
        <v>3.5182413700041791E-2</v>
      </c>
      <c r="N127" s="15">
        <v>540.04</v>
      </c>
      <c r="O127" s="51">
        <f t="shared" si="15"/>
        <v>-1.796624963631073E-2</v>
      </c>
      <c r="P127" s="15">
        <v>443.07</v>
      </c>
      <c r="Q127" s="51">
        <f t="shared" si="16"/>
        <v>2.2760324092241671E-2</v>
      </c>
      <c r="R127" s="15">
        <v>433.92</v>
      </c>
      <c r="S127" s="51">
        <f t="shared" si="17"/>
        <v>-3.1190694143651276E-2</v>
      </c>
      <c r="T127" s="51"/>
      <c r="U127" s="14">
        <v>26.2</v>
      </c>
      <c r="V127" s="14"/>
    </row>
    <row r="128" spans="1:22" ht="13.8" x14ac:dyDescent="0.3">
      <c r="A128" s="9">
        <v>36707</v>
      </c>
      <c r="B128" s="16">
        <v>627.23</v>
      </c>
      <c r="C128" s="51">
        <f t="shared" si="9"/>
        <v>1.8991454657699022E-2</v>
      </c>
      <c r="D128" s="15">
        <v>665.64</v>
      </c>
      <c r="E128" s="51">
        <f t="shared" si="10"/>
        <v>1.7471454120236544E-2</v>
      </c>
      <c r="F128" s="15">
        <v>444.04</v>
      </c>
      <c r="G128" s="51">
        <f t="shared" si="11"/>
        <v>1.369737923477308E-2</v>
      </c>
      <c r="H128" s="15">
        <v>740.74</v>
      </c>
      <c r="I128" s="51">
        <f t="shared" si="12"/>
        <v>2.0710752228851659E-2</v>
      </c>
      <c r="J128" s="15">
        <v>909.77</v>
      </c>
      <c r="K128" s="51">
        <f t="shared" si="13"/>
        <v>3.3336362190772614E-2</v>
      </c>
      <c r="L128" s="15">
        <v>419.56</v>
      </c>
      <c r="M128" s="51">
        <f t="shared" si="14"/>
        <v>-5.6170454814779809E-3</v>
      </c>
      <c r="N128" s="15">
        <v>555.79</v>
      </c>
      <c r="O128" s="51">
        <f t="shared" si="15"/>
        <v>2.9164506332864236E-2</v>
      </c>
      <c r="P128" s="15">
        <v>451.64</v>
      </c>
      <c r="Q128" s="51">
        <f t="shared" si="16"/>
        <v>1.9342316112578133E-2</v>
      </c>
      <c r="R128" s="15">
        <v>442.65</v>
      </c>
      <c r="S128" s="51">
        <f t="shared" si="17"/>
        <v>2.0118915929203451E-2</v>
      </c>
      <c r="T128" s="51"/>
      <c r="U128" s="14">
        <v>23.65</v>
      </c>
      <c r="V128" s="14"/>
    </row>
    <row r="129" spans="1:22" ht="13.8" x14ac:dyDescent="0.3">
      <c r="A129" s="9">
        <v>36738</v>
      </c>
      <c r="B129" s="16">
        <v>626.63</v>
      </c>
      <c r="C129" s="51">
        <f t="shared" si="9"/>
        <v>-9.5658689794815728E-4</v>
      </c>
      <c r="D129" s="15">
        <v>664.5</v>
      </c>
      <c r="E129" s="51">
        <f t="shared" si="10"/>
        <v>-1.7126374616909838E-3</v>
      </c>
      <c r="F129" s="15">
        <v>436.25</v>
      </c>
      <c r="G129" s="51">
        <f t="shared" si="11"/>
        <v>-1.7543464552743041E-2</v>
      </c>
      <c r="H129" s="15">
        <v>736.35</v>
      </c>
      <c r="I129" s="51">
        <f t="shared" si="12"/>
        <v>-5.9265059265058984E-3</v>
      </c>
      <c r="J129" s="15">
        <v>903.54</v>
      </c>
      <c r="K129" s="51">
        <f t="shared" si="13"/>
        <v>-6.8478846301812746E-3</v>
      </c>
      <c r="L129" s="15">
        <v>431.36</v>
      </c>
      <c r="M129" s="51">
        <f t="shared" si="14"/>
        <v>2.8124702068834044E-2</v>
      </c>
      <c r="N129" s="15">
        <v>547.51</v>
      </c>
      <c r="O129" s="51">
        <f t="shared" si="15"/>
        <v>-1.4897713165044303E-2</v>
      </c>
      <c r="P129" s="15">
        <v>454.24</v>
      </c>
      <c r="Q129" s="51">
        <f t="shared" si="16"/>
        <v>5.7567974492959495E-3</v>
      </c>
      <c r="R129" s="15">
        <v>436.67</v>
      </c>
      <c r="S129" s="51">
        <f t="shared" si="17"/>
        <v>-1.350954478707774E-2</v>
      </c>
      <c r="T129" s="51"/>
      <c r="U129" s="14">
        <v>19.54</v>
      </c>
      <c r="V129" s="14"/>
    </row>
    <row r="130" spans="1:22" ht="13.8" x14ac:dyDescent="0.3">
      <c r="A130" s="9">
        <v>36769</v>
      </c>
      <c r="B130" s="16">
        <v>661.37</v>
      </c>
      <c r="C130" s="51">
        <f t="shared" si="9"/>
        <v>5.5439414008266456E-2</v>
      </c>
      <c r="D130" s="15">
        <v>698.9</v>
      </c>
      <c r="E130" s="51">
        <f t="shared" si="10"/>
        <v>5.1768246802106815E-2</v>
      </c>
      <c r="F130" s="15">
        <v>457.98</v>
      </c>
      <c r="G130" s="51">
        <f t="shared" si="11"/>
        <v>4.9810888252149035E-2</v>
      </c>
      <c r="H130" s="15">
        <v>783.88</v>
      </c>
      <c r="I130" s="51">
        <f t="shared" si="12"/>
        <v>6.4548108915597258E-2</v>
      </c>
      <c r="J130" s="15">
        <v>961.37</v>
      </c>
      <c r="K130" s="51">
        <f t="shared" si="13"/>
        <v>6.4003807247050543E-2</v>
      </c>
      <c r="L130" s="15">
        <v>456.76</v>
      </c>
      <c r="M130" s="51">
        <f t="shared" si="14"/>
        <v>5.8883531157269978E-2</v>
      </c>
      <c r="N130" s="15">
        <v>577.21</v>
      </c>
      <c r="O130" s="51">
        <f t="shared" si="15"/>
        <v>5.4245584555533313E-2</v>
      </c>
      <c r="P130" s="15">
        <v>471.25</v>
      </c>
      <c r="Q130" s="51">
        <f t="shared" si="16"/>
        <v>3.744716449454031E-2</v>
      </c>
      <c r="R130" s="15">
        <v>458.72</v>
      </c>
      <c r="S130" s="51">
        <f t="shared" si="17"/>
        <v>5.0495797742001997E-2</v>
      </c>
      <c r="T130" s="51"/>
      <c r="U130" s="14">
        <v>20.74</v>
      </c>
      <c r="V130" s="14"/>
    </row>
    <row r="131" spans="1:22" ht="13.8" x14ac:dyDescent="0.3">
      <c r="A131" s="9">
        <v>36798</v>
      </c>
      <c r="B131" s="16">
        <v>649.79999999999995</v>
      </c>
      <c r="C131" s="51">
        <f t="shared" si="9"/>
        <v>-1.7493989748552322E-2</v>
      </c>
      <c r="D131" s="15">
        <v>695.16</v>
      </c>
      <c r="E131" s="51">
        <f t="shared" si="10"/>
        <v>-5.3512662755759183E-3</v>
      </c>
      <c r="F131" s="15">
        <v>436.15</v>
      </c>
      <c r="G131" s="51">
        <f t="shared" si="11"/>
        <v>-4.7665836936110838E-2</v>
      </c>
      <c r="H131" s="15">
        <v>753.34</v>
      </c>
      <c r="I131" s="51">
        <f t="shared" si="12"/>
        <v>-3.8960044904832292E-2</v>
      </c>
      <c r="J131" s="15">
        <v>921.31</v>
      </c>
      <c r="K131" s="51">
        <f t="shared" si="13"/>
        <v>-4.1669700531533183E-2</v>
      </c>
      <c r="L131" s="15">
        <v>474.62</v>
      </c>
      <c r="M131" s="51">
        <f t="shared" si="14"/>
        <v>3.9101497504159761E-2</v>
      </c>
      <c r="N131" s="15">
        <v>550.24</v>
      </c>
      <c r="O131" s="51">
        <f t="shared" si="15"/>
        <v>-4.6724762218256832E-2</v>
      </c>
      <c r="P131" s="15">
        <v>476.5</v>
      </c>
      <c r="Q131" s="51">
        <f t="shared" si="16"/>
        <v>1.1140583554376658E-2</v>
      </c>
      <c r="R131" s="15">
        <v>435.31</v>
      </c>
      <c r="S131" s="51">
        <f t="shared" si="17"/>
        <v>-5.1033310080223285E-2</v>
      </c>
      <c r="T131" s="51"/>
      <c r="U131" s="14">
        <v>16.84</v>
      </c>
      <c r="V131" s="14"/>
    </row>
    <row r="132" spans="1:22" ht="13.8" x14ac:dyDescent="0.3">
      <c r="A132" s="9">
        <v>36830</v>
      </c>
      <c r="B132" s="16">
        <v>645.19000000000005</v>
      </c>
      <c r="C132" s="51">
        <f t="shared" si="9"/>
        <v>-7.0944906124959994E-3</v>
      </c>
      <c r="D132" s="15">
        <v>683.32</v>
      </c>
      <c r="E132" s="51">
        <f t="shared" si="10"/>
        <v>-1.7032050175499049E-2</v>
      </c>
      <c r="F132" s="15">
        <v>433.24</v>
      </c>
      <c r="G132" s="51">
        <f t="shared" si="11"/>
        <v>-6.672016508082009E-3</v>
      </c>
      <c r="H132" s="15">
        <v>746.79</v>
      </c>
      <c r="I132" s="51">
        <f t="shared" si="12"/>
        <v>-8.6946133220060506E-3</v>
      </c>
      <c r="J132" s="15">
        <v>915.81</v>
      </c>
      <c r="K132" s="51">
        <f t="shared" si="13"/>
        <v>-5.9697604497943148E-3</v>
      </c>
      <c r="L132" s="15">
        <v>455.02</v>
      </c>
      <c r="M132" s="51">
        <f t="shared" si="14"/>
        <v>-4.1296194850617383E-2</v>
      </c>
      <c r="N132" s="15">
        <v>551.28</v>
      </c>
      <c r="O132" s="51">
        <f t="shared" si="15"/>
        <v>1.8900843268391313E-3</v>
      </c>
      <c r="P132" s="15">
        <v>466.31</v>
      </c>
      <c r="Q132" s="51">
        <f t="shared" si="16"/>
        <v>-2.1385099685204613E-2</v>
      </c>
      <c r="R132" s="15">
        <v>434.32</v>
      </c>
      <c r="S132" s="51">
        <f t="shared" si="17"/>
        <v>-2.2742413452482347E-3</v>
      </c>
      <c r="T132" s="51"/>
      <c r="U132" s="14">
        <v>20.57</v>
      </c>
      <c r="V132" s="14"/>
    </row>
    <row r="133" spans="1:22" ht="13.8" x14ac:dyDescent="0.3">
      <c r="A133" s="9">
        <v>36860</v>
      </c>
      <c r="B133" s="16">
        <v>626.5</v>
      </c>
      <c r="C133" s="51">
        <f t="shared" ref="C133:C196" si="18">(B133-B132) / B132</f>
        <v>-2.8968210914614382E-2</v>
      </c>
      <c r="D133" s="15">
        <v>674.75</v>
      </c>
      <c r="E133" s="51">
        <f t="shared" ref="E133:E196" si="19">(D133-D132) / D132</f>
        <v>-1.2541708130890431E-2</v>
      </c>
      <c r="F133" s="15">
        <v>418.8</v>
      </c>
      <c r="G133" s="51">
        <f t="shared" ref="G133:G196" si="20">(F133-F132) / F132</f>
        <v>-3.3330255747391742E-2</v>
      </c>
      <c r="H133" s="15">
        <v>711.25</v>
      </c>
      <c r="I133" s="51">
        <f t="shared" ref="I133:I196" si="21">H133/H132 -1</f>
        <v>-4.7590353379129313E-2</v>
      </c>
      <c r="J133" s="15">
        <v>859.42</v>
      </c>
      <c r="K133" s="51">
        <f t="shared" ref="K133:K196" si="22">(J133-J132) / J132</f>
        <v>-6.157390725150412E-2</v>
      </c>
      <c r="L133" s="15">
        <v>465.01</v>
      </c>
      <c r="M133" s="51">
        <f t="shared" ref="M133:M196" si="23">(L133-L132) / L132</f>
        <v>2.1955078897630893E-2</v>
      </c>
      <c r="N133" s="15">
        <v>519.4</v>
      </c>
      <c r="O133" s="51">
        <f t="shared" ref="O133:O196" si="24">(N133-N132) / N132</f>
        <v>-5.7829052387171669E-2</v>
      </c>
      <c r="P133" s="15">
        <v>470.89</v>
      </c>
      <c r="Q133" s="51">
        <f t="shared" ref="Q133:Q196" si="25">(P133-P132) / P132</f>
        <v>9.821792369882662E-3</v>
      </c>
      <c r="R133" s="15">
        <v>401.02</v>
      </c>
      <c r="S133" s="51">
        <f t="shared" ref="S133:S196" si="26">(R133-R132) / R132</f>
        <v>-7.6671578559587422E-2</v>
      </c>
      <c r="T133" s="51"/>
      <c r="U133" s="14">
        <v>23.63</v>
      </c>
      <c r="V133" s="14"/>
    </row>
    <row r="134" spans="1:22" ht="13.8" x14ac:dyDescent="0.3">
      <c r="A134" s="9">
        <v>36889</v>
      </c>
      <c r="B134" s="16">
        <v>636.82000000000005</v>
      </c>
      <c r="C134" s="51">
        <f t="shared" si="18"/>
        <v>1.6472466081404707E-2</v>
      </c>
      <c r="D134" s="15">
        <v>689.44</v>
      </c>
      <c r="E134" s="51">
        <f t="shared" si="19"/>
        <v>2.1771026306039356E-2</v>
      </c>
      <c r="F134" s="15">
        <v>418.5</v>
      </c>
      <c r="G134" s="51">
        <f t="shared" si="20"/>
        <v>-7.1633237822352279E-4</v>
      </c>
      <c r="H134" s="15">
        <v>720.45</v>
      </c>
      <c r="I134" s="51">
        <f t="shared" si="21"/>
        <v>1.2934973637961367E-2</v>
      </c>
      <c r="J134" s="15">
        <v>868.24</v>
      </c>
      <c r="K134" s="51">
        <f t="shared" si="22"/>
        <v>1.0262735333131705E-2</v>
      </c>
      <c r="L134" s="15">
        <v>472.14</v>
      </c>
      <c r="M134" s="51">
        <f t="shared" si="23"/>
        <v>1.5333003591320607E-2</v>
      </c>
      <c r="N134" s="15">
        <v>519.15</v>
      </c>
      <c r="O134" s="51">
        <f t="shared" si="24"/>
        <v>-4.8132460531382368E-4</v>
      </c>
      <c r="P134" s="15">
        <v>485.14</v>
      </c>
      <c r="Q134" s="51">
        <f t="shared" si="25"/>
        <v>3.0261844592155283E-2</v>
      </c>
      <c r="R134" s="15">
        <v>397.27</v>
      </c>
      <c r="S134" s="51">
        <f t="shared" si="26"/>
        <v>-9.3511545558825002E-3</v>
      </c>
      <c r="T134" s="51"/>
      <c r="U134" s="14">
        <v>29.65</v>
      </c>
      <c r="V134" s="14"/>
    </row>
    <row r="135" spans="1:22" ht="13.8" x14ac:dyDescent="0.3">
      <c r="A135" s="9">
        <v>36922</v>
      </c>
      <c r="B135" s="16">
        <v>659.12</v>
      </c>
      <c r="C135" s="51">
        <f t="shared" si="18"/>
        <v>3.5017744417574749E-2</v>
      </c>
      <c r="D135" s="15">
        <v>712.92</v>
      </c>
      <c r="E135" s="51">
        <f t="shared" si="19"/>
        <v>3.4056625667208025E-2</v>
      </c>
      <c r="F135" s="15">
        <v>428.11</v>
      </c>
      <c r="G135" s="51">
        <f t="shared" si="20"/>
        <v>2.2962962962962994E-2</v>
      </c>
      <c r="H135" s="15">
        <v>753.83</v>
      </c>
      <c r="I135" s="51">
        <f t="shared" si="21"/>
        <v>4.6332153515164176E-2</v>
      </c>
      <c r="J135" s="15">
        <v>905.51</v>
      </c>
      <c r="K135" s="51">
        <f t="shared" si="22"/>
        <v>4.2925919100709461E-2</v>
      </c>
      <c r="L135" s="15">
        <v>489.05</v>
      </c>
      <c r="M135" s="51">
        <f t="shared" si="23"/>
        <v>3.5815647901046355E-2</v>
      </c>
      <c r="N135" s="15">
        <v>534.16999999999996</v>
      </c>
      <c r="O135" s="51">
        <f t="shared" si="24"/>
        <v>2.893190792641815E-2</v>
      </c>
      <c r="P135" s="15">
        <v>495.35</v>
      </c>
      <c r="Q135" s="51">
        <f t="shared" si="25"/>
        <v>2.1045471410314626E-2</v>
      </c>
      <c r="R135" s="15">
        <v>407.49</v>
      </c>
      <c r="S135" s="51">
        <f t="shared" si="26"/>
        <v>2.5725577063458172E-2</v>
      </c>
      <c r="T135" s="51"/>
      <c r="U135" s="14">
        <v>26.85</v>
      </c>
      <c r="V135" s="14"/>
    </row>
    <row r="136" spans="1:22" ht="13.8" x14ac:dyDescent="0.3">
      <c r="A136" s="9">
        <v>36950</v>
      </c>
      <c r="B136" s="16">
        <v>621.95000000000005</v>
      </c>
      <c r="C136" s="51">
        <f t="shared" si="18"/>
        <v>-5.6393372982157963E-2</v>
      </c>
      <c r="D136" s="15">
        <v>684.38</v>
      </c>
      <c r="E136" s="51">
        <f t="shared" si="19"/>
        <v>-4.0032542220725977E-2</v>
      </c>
      <c r="F136" s="15">
        <v>394.09</v>
      </c>
      <c r="G136" s="51">
        <f t="shared" si="20"/>
        <v>-7.9465557917357779E-2</v>
      </c>
      <c r="H136" s="15">
        <v>702.46</v>
      </c>
      <c r="I136" s="51">
        <f t="shared" si="21"/>
        <v>-6.8145337808259154E-2</v>
      </c>
      <c r="J136" s="15">
        <v>835.56</v>
      </c>
      <c r="K136" s="51">
        <f t="shared" si="22"/>
        <v>-7.7249284933352522E-2</v>
      </c>
      <c r="L136" s="15">
        <v>473.86</v>
      </c>
      <c r="M136" s="51">
        <f t="shared" si="23"/>
        <v>-3.1060218791534602E-2</v>
      </c>
      <c r="N136" s="15">
        <v>492.23</v>
      </c>
      <c r="O136" s="51">
        <f t="shared" si="24"/>
        <v>-7.8514330643802435E-2</v>
      </c>
      <c r="P136" s="15">
        <v>494.36</v>
      </c>
      <c r="Q136" s="51">
        <f t="shared" si="25"/>
        <v>-1.9985868577773475E-3</v>
      </c>
      <c r="R136" s="15">
        <v>374.16</v>
      </c>
      <c r="S136" s="51">
        <f t="shared" si="26"/>
        <v>-8.1793418243392438E-2</v>
      </c>
      <c r="T136" s="51"/>
      <c r="U136" s="14">
        <v>22.02</v>
      </c>
      <c r="V136" s="14"/>
    </row>
    <row r="137" spans="1:22" ht="13.8" x14ac:dyDescent="0.3">
      <c r="A137" s="9">
        <v>36980</v>
      </c>
      <c r="B137" s="16">
        <v>586.98</v>
      </c>
      <c r="C137" s="51">
        <f t="shared" si="18"/>
        <v>-5.6226384757617209E-2</v>
      </c>
      <c r="D137" s="15">
        <v>648.99</v>
      </c>
      <c r="E137" s="51">
        <f t="shared" si="19"/>
        <v>-5.1711037727578228E-2</v>
      </c>
      <c r="F137" s="15">
        <v>383.8</v>
      </c>
      <c r="G137" s="51">
        <f t="shared" si="20"/>
        <v>-2.6110786876094201E-2</v>
      </c>
      <c r="H137" s="15">
        <v>662.54</v>
      </c>
      <c r="I137" s="51">
        <f t="shared" si="21"/>
        <v>-5.6828858582695152E-2</v>
      </c>
      <c r="J137" s="15">
        <v>788</v>
      </c>
      <c r="K137" s="51">
        <f t="shared" si="22"/>
        <v>-5.6919910000478656E-2</v>
      </c>
      <c r="L137" s="15">
        <v>462.36</v>
      </c>
      <c r="M137" s="51">
        <f t="shared" si="23"/>
        <v>-2.4268771367070441E-2</v>
      </c>
      <c r="N137" s="15">
        <v>467.21</v>
      </c>
      <c r="O137" s="51">
        <f t="shared" si="24"/>
        <v>-5.0829896593056166E-2</v>
      </c>
      <c r="P137" s="15">
        <v>464.47</v>
      </c>
      <c r="Q137" s="51">
        <f t="shared" si="25"/>
        <v>-6.0462011489602688E-2</v>
      </c>
      <c r="R137" s="15">
        <v>363</v>
      </c>
      <c r="S137" s="51">
        <f t="shared" si="26"/>
        <v>-2.9826812059012251E-2</v>
      </c>
      <c r="T137" s="51"/>
      <c r="U137" s="14">
        <v>28.35</v>
      </c>
      <c r="V137" s="14"/>
    </row>
    <row r="138" spans="1:22" ht="13.8" x14ac:dyDescent="0.3">
      <c r="A138" s="9">
        <v>37011</v>
      </c>
      <c r="B138" s="16">
        <v>604.32000000000005</v>
      </c>
      <c r="C138" s="51">
        <f t="shared" si="18"/>
        <v>2.9541040580599053E-2</v>
      </c>
      <c r="D138" s="15">
        <v>668.71</v>
      </c>
      <c r="E138" s="51">
        <f t="shared" si="19"/>
        <v>3.0385676204564057E-2</v>
      </c>
      <c r="F138" s="15">
        <v>407.81</v>
      </c>
      <c r="G138" s="51">
        <f t="shared" si="20"/>
        <v>6.2558624283480954E-2</v>
      </c>
      <c r="H138" s="15">
        <v>688.32</v>
      </c>
      <c r="I138" s="51">
        <f t="shared" si="21"/>
        <v>3.8910858212334531E-2</v>
      </c>
      <c r="J138" s="15">
        <v>839.06</v>
      </c>
      <c r="K138" s="51">
        <f t="shared" si="22"/>
        <v>6.4796954314720739E-2</v>
      </c>
      <c r="L138" s="15">
        <v>455.27</v>
      </c>
      <c r="M138" s="51">
        <f t="shared" si="23"/>
        <v>-1.5334371485422682E-2</v>
      </c>
      <c r="N138" s="15">
        <v>489.87</v>
      </c>
      <c r="O138" s="51">
        <f t="shared" si="24"/>
        <v>4.850067421502114E-2</v>
      </c>
      <c r="P138" s="15">
        <v>472.03</v>
      </c>
      <c r="Q138" s="51">
        <f t="shared" si="25"/>
        <v>1.6276616358429918E-2</v>
      </c>
      <c r="R138" s="15">
        <v>387.51</v>
      </c>
      <c r="S138" s="51">
        <f t="shared" si="26"/>
        <v>6.7520661157024764E-2</v>
      </c>
      <c r="T138" s="51"/>
      <c r="U138" s="14">
        <v>28.64</v>
      </c>
      <c r="V138" s="14"/>
    </row>
    <row r="139" spans="1:22" ht="13.8" x14ac:dyDescent="0.3">
      <c r="A139" s="9">
        <v>37042</v>
      </c>
      <c r="B139" s="16">
        <v>612.6</v>
      </c>
      <c r="C139" s="51">
        <f t="shared" si="18"/>
        <v>1.3701350277998365E-2</v>
      </c>
      <c r="D139" s="15">
        <v>672.54</v>
      </c>
      <c r="E139" s="51">
        <f t="shared" si="19"/>
        <v>5.7274453799104653E-3</v>
      </c>
      <c r="F139" s="15">
        <v>409.57</v>
      </c>
      <c r="G139" s="51">
        <f t="shared" si="20"/>
        <v>4.3157352688751888E-3</v>
      </c>
      <c r="H139" s="15">
        <v>699.42</v>
      </c>
      <c r="I139" s="51">
        <f t="shared" si="21"/>
        <v>1.6126220362622012E-2</v>
      </c>
      <c r="J139" s="15">
        <v>856.24</v>
      </c>
      <c r="K139" s="51">
        <f t="shared" si="22"/>
        <v>2.0475293781136109E-2</v>
      </c>
      <c r="L139" s="15">
        <v>460.78</v>
      </c>
      <c r="M139" s="51">
        <f t="shared" si="23"/>
        <v>1.2102708282996883E-2</v>
      </c>
      <c r="N139" s="15">
        <v>496.49</v>
      </c>
      <c r="O139" s="51">
        <f t="shared" si="24"/>
        <v>1.3513789372690724E-2</v>
      </c>
      <c r="P139" s="15">
        <v>480.27</v>
      </c>
      <c r="Q139" s="51">
        <f t="shared" si="25"/>
        <v>1.7456517594220726E-2</v>
      </c>
      <c r="R139" s="15">
        <v>388.51</v>
      </c>
      <c r="S139" s="51">
        <f t="shared" si="26"/>
        <v>2.5805785657144332E-3</v>
      </c>
      <c r="T139" s="51"/>
      <c r="U139" s="14">
        <v>25.48</v>
      </c>
      <c r="V139" s="14"/>
    </row>
    <row r="140" spans="1:22" ht="13.8" x14ac:dyDescent="0.3">
      <c r="A140" s="9">
        <v>37071</v>
      </c>
      <c r="B140" s="16">
        <v>603.29999999999995</v>
      </c>
      <c r="C140" s="51">
        <f t="shared" si="18"/>
        <v>-1.5181194906954078E-2</v>
      </c>
      <c r="D140" s="15">
        <v>659.84</v>
      </c>
      <c r="E140" s="51">
        <f t="shared" si="19"/>
        <v>-1.8883635174115936E-2</v>
      </c>
      <c r="F140" s="15">
        <v>395.41</v>
      </c>
      <c r="G140" s="51">
        <f t="shared" si="20"/>
        <v>-3.4572844690773173E-2</v>
      </c>
      <c r="H140" s="15">
        <v>686.24</v>
      </c>
      <c r="I140" s="51">
        <f t="shared" si="21"/>
        <v>-1.8844185182007922E-2</v>
      </c>
      <c r="J140" s="15">
        <v>840.98</v>
      </c>
      <c r="K140" s="51">
        <f t="shared" si="22"/>
        <v>-1.7822105951602343E-2</v>
      </c>
      <c r="L140" s="15">
        <v>450.17</v>
      </c>
      <c r="M140" s="51">
        <f t="shared" si="23"/>
        <v>-2.3026173010981286E-2</v>
      </c>
      <c r="N140" s="15">
        <v>492.76</v>
      </c>
      <c r="O140" s="51">
        <f t="shared" si="24"/>
        <v>-7.5127394308042821E-3</v>
      </c>
      <c r="P140" s="15">
        <v>476.29</v>
      </c>
      <c r="Q140" s="51">
        <f t="shared" si="25"/>
        <v>-8.2870052262268342E-3</v>
      </c>
      <c r="R140" s="15">
        <v>378.24</v>
      </c>
      <c r="S140" s="51">
        <f t="shared" si="26"/>
        <v>-2.6434326014774349E-2</v>
      </c>
      <c r="T140" s="51"/>
      <c r="U140" s="14">
        <v>22.64</v>
      </c>
      <c r="V140" s="14"/>
    </row>
    <row r="141" spans="1:22" ht="13.8" x14ac:dyDescent="0.3">
      <c r="A141" s="9">
        <v>37103</v>
      </c>
      <c r="B141" s="16">
        <v>613</v>
      </c>
      <c r="C141" s="51">
        <f t="shared" si="18"/>
        <v>1.6078236366650168E-2</v>
      </c>
      <c r="D141" s="15">
        <v>669.75</v>
      </c>
      <c r="E141" s="51">
        <f t="shared" si="19"/>
        <v>1.5018792434529533E-2</v>
      </c>
      <c r="F141" s="15">
        <v>391.59</v>
      </c>
      <c r="G141" s="51">
        <f t="shared" si="20"/>
        <v>-9.6608583495613413E-3</v>
      </c>
      <c r="H141" s="15">
        <v>690.17</v>
      </c>
      <c r="I141" s="51">
        <f t="shared" si="21"/>
        <v>5.726859407787277E-3</v>
      </c>
      <c r="J141" s="15">
        <v>839.99</v>
      </c>
      <c r="K141" s="51">
        <f t="shared" si="22"/>
        <v>-1.1771980308687591E-3</v>
      </c>
      <c r="L141" s="15">
        <v>466.11</v>
      </c>
      <c r="M141" s="51">
        <f t="shared" si="23"/>
        <v>3.5408845547237701E-2</v>
      </c>
      <c r="N141" s="15">
        <v>489.24</v>
      </c>
      <c r="O141" s="51">
        <f t="shared" si="24"/>
        <v>-7.1434369672862688E-3</v>
      </c>
      <c r="P141" s="15">
        <v>483.65</v>
      </c>
      <c r="Q141" s="51">
        <f t="shared" si="25"/>
        <v>1.5452770370992372E-2</v>
      </c>
      <c r="R141" s="15">
        <v>372.45</v>
      </c>
      <c r="S141" s="51">
        <f t="shared" si="26"/>
        <v>-1.5307741116751324E-2</v>
      </c>
      <c r="T141" s="51"/>
      <c r="U141" s="14">
        <v>19.059999999999999</v>
      </c>
      <c r="V141" s="14"/>
    </row>
    <row r="142" spans="1:22" ht="13.8" x14ac:dyDescent="0.3">
      <c r="A142" s="9">
        <v>37134</v>
      </c>
      <c r="B142" s="16">
        <v>589.6</v>
      </c>
      <c r="C142" s="51">
        <f t="shared" si="18"/>
        <v>-3.8172920065252816E-2</v>
      </c>
      <c r="D142" s="15">
        <v>657.63</v>
      </c>
      <c r="E142" s="51">
        <f t="shared" si="19"/>
        <v>-1.8096304591265405E-2</v>
      </c>
      <c r="F142" s="15">
        <v>372.7</v>
      </c>
      <c r="G142" s="51">
        <f t="shared" si="20"/>
        <v>-4.8239229806685532E-2</v>
      </c>
      <c r="H142" s="15">
        <v>657.67</v>
      </c>
      <c r="I142" s="51">
        <f t="shared" si="21"/>
        <v>-4.7089847428894327E-2</v>
      </c>
      <c r="J142" s="15">
        <v>797.78</v>
      </c>
      <c r="K142" s="51">
        <f t="shared" si="22"/>
        <v>-5.0250598221407441E-2</v>
      </c>
      <c r="L142" s="15">
        <v>455.56</v>
      </c>
      <c r="M142" s="51">
        <f t="shared" si="23"/>
        <v>-2.2634142155285256E-2</v>
      </c>
      <c r="N142" s="15">
        <v>462.25</v>
      </c>
      <c r="O142" s="51">
        <f t="shared" si="24"/>
        <v>-5.5167198103180458E-2</v>
      </c>
      <c r="P142" s="15">
        <v>489.51</v>
      </c>
      <c r="Q142" s="51">
        <f t="shared" si="25"/>
        <v>1.2116199731210616E-2</v>
      </c>
      <c r="R142" s="15">
        <v>348.49</v>
      </c>
      <c r="S142" s="51">
        <f t="shared" si="26"/>
        <v>-6.4330782655389926E-2</v>
      </c>
      <c r="T142" s="51"/>
      <c r="U142" s="14">
        <v>21.62</v>
      </c>
      <c r="V142" s="14"/>
    </row>
    <row r="143" spans="1:22" ht="13.8" x14ac:dyDescent="0.3">
      <c r="A143" s="9">
        <v>37162</v>
      </c>
      <c r="B143" s="16">
        <v>527.63</v>
      </c>
      <c r="C143" s="51">
        <f t="shared" si="18"/>
        <v>-0.10510515603799191</v>
      </c>
      <c r="D143" s="15">
        <v>571.29</v>
      </c>
      <c r="E143" s="51">
        <f t="shared" si="19"/>
        <v>-0.13128963094749332</v>
      </c>
      <c r="F143" s="15">
        <v>392.59</v>
      </c>
      <c r="G143" s="51">
        <f t="shared" si="20"/>
        <v>5.336731955996777E-2</v>
      </c>
      <c r="H143" s="15">
        <v>589.79</v>
      </c>
      <c r="I143" s="51">
        <f t="shared" si="21"/>
        <v>-0.10321285751212617</v>
      </c>
      <c r="J143" s="15">
        <v>723.3</v>
      </c>
      <c r="K143" s="51">
        <f t="shared" si="22"/>
        <v>-9.3359071423199408E-2</v>
      </c>
      <c r="L143" s="15">
        <v>433.83</v>
      </c>
      <c r="M143" s="51">
        <f t="shared" si="23"/>
        <v>-4.7699534638686494E-2</v>
      </c>
      <c r="N143" s="15">
        <v>427.01</v>
      </c>
      <c r="O143" s="51">
        <f t="shared" si="24"/>
        <v>-7.6235803136830732E-2</v>
      </c>
      <c r="P143" s="15">
        <v>448.39</v>
      </c>
      <c r="Q143" s="51">
        <f t="shared" si="25"/>
        <v>-8.4002369716655437E-2</v>
      </c>
      <c r="R143" s="15">
        <v>362.59</v>
      </c>
      <c r="S143" s="51">
        <f t="shared" si="26"/>
        <v>4.0460271456856628E-2</v>
      </c>
      <c r="T143" s="51"/>
      <c r="U143" s="14">
        <v>24.92</v>
      </c>
      <c r="V143" s="14"/>
    </row>
    <row r="144" spans="1:22" ht="13.8" x14ac:dyDescent="0.3">
      <c r="A144" s="9">
        <v>37195</v>
      </c>
      <c r="B144" s="16">
        <v>534.45000000000005</v>
      </c>
      <c r="C144" s="51">
        <f t="shared" si="18"/>
        <v>1.2925724466008473E-2</v>
      </c>
      <c r="D144" s="15">
        <v>581.65</v>
      </c>
      <c r="E144" s="51">
        <f t="shared" si="19"/>
        <v>1.8134397591415944E-2</v>
      </c>
      <c r="F144" s="15">
        <v>404.39</v>
      </c>
      <c r="G144" s="51">
        <f t="shared" si="20"/>
        <v>3.0056802261901761E-2</v>
      </c>
      <c r="H144" s="15">
        <v>598.36</v>
      </c>
      <c r="I144" s="51">
        <f t="shared" si="21"/>
        <v>1.4530595635734889E-2</v>
      </c>
      <c r="J144" s="15">
        <v>741.92</v>
      </c>
      <c r="K144" s="51">
        <f t="shared" si="22"/>
        <v>2.5743121802848067E-2</v>
      </c>
      <c r="L144" s="15">
        <v>433.99</v>
      </c>
      <c r="M144" s="51">
        <f t="shared" si="23"/>
        <v>3.6880805845613494E-4</v>
      </c>
      <c r="N144" s="15">
        <v>438.07</v>
      </c>
      <c r="O144" s="51">
        <f t="shared" si="24"/>
        <v>2.5901032762698773E-2</v>
      </c>
      <c r="P144" s="15">
        <v>456.56</v>
      </c>
      <c r="Q144" s="51">
        <f t="shared" si="25"/>
        <v>1.8220745333303635E-2</v>
      </c>
      <c r="R144" s="15">
        <v>366.01</v>
      </c>
      <c r="S144" s="51">
        <f t="shared" si="26"/>
        <v>9.4321409856863575E-3</v>
      </c>
      <c r="T144" s="51"/>
      <c r="U144" s="14">
        <v>31.93</v>
      </c>
      <c r="V144" s="14"/>
    </row>
    <row r="145" spans="1:22" ht="13.8" x14ac:dyDescent="0.3">
      <c r="A145" s="9">
        <v>37225</v>
      </c>
      <c r="B145" s="16">
        <v>553.12</v>
      </c>
      <c r="C145" s="51">
        <f t="shared" si="18"/>
        <v>3.4933108803442713E-2</v>
      </c>
      <c r="D145" s="15">
        <v>601.44000000000005</v>
      </c>
      <c r="E145" s="51">
        <f t="shared" si="19"/>
        <v>3.402389753288073E-2</v>
      </c>
      <c r="F145" s="15">
        <v>431.42</v>
      </c>
      <c r="G145" s="51">
        <f t="shared" si="20"/>
        <v>6.6841415465268755E-2</v>
      </c>
      <c r="H145" s="15">
        <v>626.9</v>
      </c>
      <c r="I145" s="51">
        <f t="shared" si="21"/>
        <v>4.769703857209695E-2</v>
      </c>
      <c r="J145" s="15">
        <v>777.41</v>
      </c>
      <c r="K145" s="51">
        <f t="shared" si="22"/>
        <v>4.7835346128962709E-2</v>
      </c>
      <c r="L145" s="15">
        <v>432.31</v>
      </c>
      <c r="M145" s="51">
        <f t="shared" si="23"/>
        <v>-3.8710569367957945E-3</v>
      </c>
      <c r="N145" s="15">
        <v>463.39</v>
      </c>
      <c r="O145" s="51">
        <f t="shared" si="24"/>
        <v>5.7798981897870187E-2</v>
      </c>
      <c r="P145" s="15">
        <v>456.07</v>
      </c>
      <c r="Q145" s="51">
        <f t="shared" si="25"/>
        <v>-1.0732433853162982E-3</v>
      </c>
      <c r="R145" s="15">
        <v>388.48</v>
      </c>
      <c r="S145" s="51">
        <f t="shared" si="26"/>
        <v>6.1391765252315586E-2</v>
      </c>
      <c r="T145" s="51"/>
      <c r="U145" s="14">
        <v>33.56</v>
      </c>
      <c r="V145" s="14"/>
    </row>
    <row r="146" spans="1:22" ht="13.8" x14ac:dyDescent="0.3">
      <c r="A146" s="9">
        <v>37256</v>
      </c>
      <c r="B146" s="16">
        <v>567.25</v>
      </c>
      <c r="C146" s="51">
        <f t="shared" si="18"/>
        <v>2.5545993636100658E-2</v>
      </c>
      <c r="D146" s="15">
        <v>616.15</v>
      </c>
      <c r="E146" s="51">
        <f t="shared" si="19"/>
        <v>2.4457967544559592E-2</v>
      </c>
      <c r="F146" s="15">
        <v>434.29</v>
      </c>
      <c r="G146" s="51">
        <f t="shared" si="20"/>
        <v>6.6524500486764742E-3</v>
      </c>
      <c r="H146" s="15">
        <v>638.22</v>
      </c>
      <c r="I146" s="51">
        <f t="shared" si="21"/>
        <v>1.8057106396554445E-2</v>
      </c>
      <c r="J146" s="15">
        <v>791.32</v>
      </c>
      <c r="K146" s="51">
        <f t="shared" si="22"/>
        <v>1.7892746427239273E-2</v>
      </c>
      <c r="L146" s="15">
        <v>456.66</v>
      </c>
      <c r="M146" s="51">
        <f t="shared" si="23"/>
        <v>5.6325322106821549E-2</v>
      </c>
      <c r="N146" s="15">
        <v>466.57</v>
      </c>
      <c r="O146" s="51">
        <f t="shared" si="24"/>
        <v>6.862470057618867E-3</v>
      </c>
      <c r="P146" s="15">
        <v>461.31</v>
      </c>
      <c r="Q146" s="51">
        <f t="shared" si="25"/>
        <v>1.1489464336615013E-2</v>
      </c>
      <c r="R146" s="15">
        <v>388.97</v>
      </c>
      <c r="S146" s="51">
        <f t="shared" si="26"/>
        <v>1.2613261943987054E-3</v>
      </c>
      <c r="T146" s="51"/>
      <c r="U146" s="14">
        <v>23.84</v>
      </c>
      <c r="V146" s="14"/>
    </row>
    <row r="147" spans="1:22" ht="13.8" x14ac:dyDescent="0.3">
      <c r="A147" s="9">
        <v>37287</v>
      </c>
      <c r="B147" s="16">
        <v>572.34</v>
      </c>
      <c r="C147" s="51">
        <f t="shared" si="18"/>
        <v>8.9731159100926074E-3</v>
      </c>
      <c r="D147" s="15">
        <v>622.36</v>
      </c>
      <c r="E147" s="51">
        <f t="shared" si="19"/>
        <v>1.0078714598717904E-2</v>
      </c>
      <c r="F147" s="15">
        <v>425.22</v>
      </c>
      <c r="G147" s="51">
        <f t="shared" si="20"/>
        <v>-2.0884662322411277E-2</v>
      </c>
      <c r="H147" s="15">
        <v>636.65</v>
      </c>
      <c r="I147" s="51">
        <f t="shared" si="21"/>
        <v>-2.4599667826141758E-3</v>
      </c>
      <c r="J147" s="15">
        <v>788.51</v>
      </c>
      <c r="K147" s="51">
        <f t="shared" si="22"/>
        <v>-3.5510286609716159E-3</v>
      </c>
      <c r="L147" s="15">
        <v>470.98</v>
      </c>
      <c r="M147" s="51">
        <f t="shared" si="23"/>
        <v>3.1358122016379782E-2</v>
      </c>
      <c r="N147" s="15">
        <v>460.44</v>
      </c>
      <c r="O147" s="51">
        <f t="shared" si="24"/>
        <v>-1.3138435818848181E-2</v>
      </c>
      <c r="P147" s="15">
        <v>468.54</v>
      </c>
      <c r="Q147" s="51">
        <f t="shared" si="25"/>
        <v>1.5672758015217572E-2</v>
      </c>
      <c r="R147" s="15">
        <v>380.13</v>
      </c>
      <c r="S147" s="51">
        <f t="shared" si="26"/>
        <v>-2.2726688433555367E-2</v>
      </c>
      <c r="T147" s="51"/>
      <c r="U147" s="14">
        <v>23.8</v>
      </c>
      <c r="V147" s="14"/>
    </row>
    <row r="148" spans="1:22" ht="13.8" x14ac:dyDescent="0.3">
      <c r="A148" s="9">
        <v>37315</v>
      </c>
      <c r="B148" s="16">
        <v>571.85</v>
      </c>
      <c r="C148" s="51">
        <f t="shared" si="18"/>
        <v>-8.5613446552749951E-4</v>
      </c>
      <c r="D148" s="15">
        <v>627.07000000000005</v>
      </c>
      <c r="E148" s="51">
        <f t="shared" si="19"/>
        <v>7.5679670930008935E-3</v>
      </c>
      <c r="F148" s="15">
        <v>415.08</v>
      </c>
      <c r="G148" s="51">
        <f t="shared" si="20"/>
        <v>-2.3846479469451207E-2</v>
      </c>
      <c r="H148" s="15">
        <v>629.96</v>
      </c>
      <c r="I148" s="51">
        <f t="shared" si="21"/>
        <v>-1.0508128485038792E-2</v>
      </c>
      <c r="J148" s="15">
        <v>780.18</v>
      </c>
      <c r="K148" s="51">
        <f t="shared" si="22"/>
        <v>-1.0564228735209498E-2</v>
      </c>
      <c r="L148" s="15">
        <v>483.72</v>
      </c>
      <c r="M148" s="51">
        <f t="shared" si="23"/>
        <v>2.7049980890908338E-2</v>
      </c>
      <c r="N148" s="15">
        <v>451.73</v>
      </c>
      <c r="O148" s="51">
        <f t="shared" si="24"/>
        <v>-1.8916688385022976E-2</v>
      </c>
      <c r="P148" s="15">
        <v>474.62</v>
      </c>
      <c r="Q148" s="51">
        <f t="shared" si="25"/>
        <v>1.2976480129764767E-2</v>
      </c>
      <c r="R148" s="15">
        <v>370.11</v>
      </c>
      <c r="S148" s="51">
        <f t="shared" si="26"/>
        <v>-2.6359403362007688E-2</v>
      </c>
      <c r="T148" s="51"/>
      <c r="U148" s="14">
        <v>21.09</v>
      </c>
      <c r="V148" s="14"/>
    </row>
    <row r="149" spans="1:22" ht="13.8" x14ac:dyDescent="0.3">
      <c r="A149" s="9">
        <v>37344</v>
      </c>
      <c r="B149" s="16">
        <v>585.54999999999995</v>
      </c>
      <c r="C149" s="51">
        <f t="shared" si="18"/>
        <v>2.3957331468042197E-2</v>
      </c>
      <c r="D149" s="15">
        <v>637.23</v>
      </c>
      <c r="E149" s="51">
        <f t="shared" si="19"/>
        <v>1.6202337857017506E-2</v>
      </c>
      <c r="F149" s="15">
        <v>427.23</v>
      </c>
      <c r="G149" s="51">
        <f t="shared" si="20"/>
        <v>2.9271465741543882E-2</v>
      </c>
      <c r="H149" s="15">
        <v>650.28</v>
      </c>
      <c r="I149" s="51">
        <f t="shared" si="21"/>
        <v>3.2256016255000297E-2</v>
      </c>
      <c r="J149" s="15">
        <v>804.84</v>
      </c>
      <c r="K149" s="51">
        <f t="shared" si="22"/>
        <v>3.1608090440667647E-2</v>
      </c>
      <c r="L149" s="15">
        <v>480.38</v>
      </c>
      <c r="M149" s="51">
        <f t="shared" si="23"/>
        <v>-6.9048209708096244E-3</v>
      </c>
      <c r="N149" s="15">
        <v>466.38</v>
      </c>
      <c r="O149" s="51">
        <f t="shared" si="24"/>
        <v>3.2430876851216386E-2</v>
      </c>
      <c r="P149" s="15">
        <v>482.33</v>
      </c>
      <c r="Q149" s="51">
        <f t="shared" si="25"/>
        <v>1.6244574607054019E-2</v>
      </c>
      <c r="R149" s="15">
        <v>381.95</v>
      </c>
      <c r="S149" s="51">
        <f t="shared" si="26"/>
        <v>3.1990489313987666E-2</v>
      </c>
      <c r="T149" s="51"/>
      <c r="U149" s="14">
        <v>21.59</v>
      </c>
      <c r="V149" s="14"/>
    </row>
    <row r="150" spans="1:22" ht="13.8" x14ac:dyDescent="0.3">
      <c r="A150" s="9">
        <v>37376</v>
      </c>
      <c r="B150" s="16">
        <v>561.91</v>
      </c>
      <c r="C150" s="51">
        <f t="shared" si="18"/>
        <v>-4.0372299547434015E-2</v>
      </c>
      <c r="D150" s="15">
        <v>617.79</v>
      </c>
      <c r="E150" s="51">
        <f t="shared" si="19"/>
        <v>-3.0507038275034218E-2</v>
      </c>
      <c r="F150" s="15">
        <v>410.25</v>
      </c>
      <c r="G150" s="51">
        <f t="shared" si="20"/>
        <v>-3.9744399971912127E-2</v>
      </c>
      <c r="H150" s="15">
        <v>616.95000000000005</v>
      </c>
      <c r="I150" s="51">
        <f t="shared" si="21"/>
        <v>-5.1254844067170957E-2</v>
      </c>
      <c r="J150" s="15">
        <v>763.49</v>
      </c>
      <c r="K150" s="51">
        <f t="shared" si="22"/>
        <v>-5.1376671139605416E-2</v>
      </c>
      <c r="L150" s="15">
        <v>469.94</v>
      </c>
      <c r="M150" s="51">
        <f t="shared" si="23"/>
        <v>-2.1732794870727337E-2</v>
      </c>
      <c r="N150" s="15">
        <v>442.62</v>
      </c>
      <c r="O150" s="51">
        <f t="shared" si="24"/>
        <v>-5.0945580856812021E-2</v>
      </c>
      <c r="P150" s="15">
        <v>481.55</v>
      </c>
      <c r="Q150" s="51">
        <f t="shared" si="25"/>
        <v>-1.6171500839673517E-3</v>
      </c>
      <c r="R150" s="15">
        <v>359.34</v>
      </c>
      <c r="S150" s="51">
        <f t="shared" si="26"/>
        <v>-5.9196229873020069E-2</v>
      </c>
      <c r="T150" s="51"/>
      <c r="U150" s="14">
        <v>17.399999999999999</v>
      </c>
      <c r="V150" s="14"/>
    </row>
    <row r="151" spans="1:22" ht="13.8" x14ac:dyDescent="0.3">
      <c r="A151" s="9">
        <v>37407</v>
      </c>
      <c r="B151" s="16">
        <v>567.63</v>
      </c>
      <c r="C151" s="51">
        <f t="shared" si="18"/>
        <v>1.0179566122688735E-2</v>
      </c>
      <c r="D151" s="15">
        <v>627.4</v>
      </c>
      <c r="E151" s="51">
        <f t="shared" si="19"/>
        <v>1.5555447644021454E-2</v>
      </c>
      <c r="F151" s="15">
        <v>405.6</v>
      </c>
      <c r="G151" s="51">
        <f t="shared" si="20"/>
        <v>-1.1334552102376544E-2</v>
      </c>
      <c r="H151" s="15">
        <v>618.11</v>
      </c>
      <c r="I151" s="51">
        <f t="shared" si="21"/>
        <v>1.880217197503864E-3</v>
      </c>
      <c r="J151" s="15">
        <v>764.49</v>
      </c>
      <c r="K151" s="51">
        <f t="shared" si="22"/>
        <v>1.309774849703336E-3</v>
      </c>
      <c r="L151" s="15">
        <v>486.06</v>
      </c>
      <c r="M151" s="51">
        <f t="shared" si="23"/>
        <v>3.4302251351236338E-2</v>
      </c>
      <c r="N151" s="15">
        <v>435.29</v>
      </c>
      <c r="O151" s="51">
        <f t="shared" si="24"/>
        <v>-1.6560480773575491E-2</v>
      </c>
      <c r="P151" s="15">
        <v>492.3</v>
      </c>
      <c r="Q151" s="51">
        <f t="shared" si="25"/>
        <v>2.2323746236112552E-2</v>
      </c>
      <c r="R151" s="15">
        <v>354.49</v>
      </c>
      <c r="S151" s="51">
        <f t="shared" si="26"/>
        <v>-1.3496966661100814E-2</v>
      </c>
      <c r="T151" s="51"/>
      <c r="U151" s="14">
        <v>21.91</v>
      </c>
      <c r="V151" s="14"/>
    </row>
    <row r="152" spans="1:22" ht="13.8" x14ac:dyDescent="0.3">
      <c r="A152" s="9">
        <v>37435</v>
      </c>
      <c r="B152" s="16">
        <v>535.6</v>
      </c>
      <c r="C152" s="51">
        <f t="shared" si="18"/>
        <v>-5.6427602487535845E-2</v>
      </c>
      <c r="D152" s="15">
        <v>587.79</v>
      </c>
      <c r="E152" s="51">
        <f t="shared" si="19"/>
        <v>-6.3133567102327093E-2</v>
      </c>
      <c r="F152" s="15">
        <v>402.87</v>
      </c>
      <c r="G152" s="51">
        <f t="shared" si="20"/>
        <v>-6.7307692307692754E-3</v>
      </c>
      <c r="H152" s="15">
        <v>579.86</v>
      </c>
      <c r="I152" s="51">
        <f t="shared" si="21"/>
        <v>-6.1882189254339859E-2</v>
      </c>
      <c r="J152" s="15">
        <v>714.99</v>
      </c>
      <c r="K152" s="51">
        <f t="shared" si="22"/>
        <v>-6.4749048385197974E-2</v>
      </c>
      <c r="L152" s="15">
        <v>468.37</v>
      </c>
      <c r="M152" s="51">
        <f t="shared" si="23"/>
        <v>-3.6394683783894988E-2</v>
      </c>
      <c r="N152" s="15">
        <v>411.85</v>
      </c>
      <c r="O152" s="51">
        <f t="shared" si="24"/>
        <v>-5.3849158032575978E-2</v>
      </c>
      <c r="P152" s="15">
        <v>462.92</v>
      </c>
      <c r="Q152" s="51">
        <f t="shared" si="25"/>
        <v>-5.9679057485273197E-2</v>
      </c>
      <c r="R152" s="15">
        <v>341.28</v>
      </c>
      <c r="S152" s="51">
        <f t="shared" si="26"/>
        <v>-3.7264802956359942E-2</v>
      </c>
      <c r="T152" s="51"/>
      <c r="U152" s="14">
        <v>19.98</v>
      </c>
      <c r="V152" s="14"/>
    </row>
    <row r="153" spans="1:22" ht="13.8" x14ac:dyDescent="0.3">
      <c r="A153" s="9">
        <v>37468</v>
      </c>
      <c r="B153" s="16">
        <v>490.95</v>
      </c>
      <c r="C153" s="51">
        <f t="shared" si="18"/>
        <v>-8.336445108289775E-2</v>
      </c>
      <c r="D153" s="15">
        <v>535.80999999999995</v>
      </c>
      <c r="E153" s="51">
        <f t="shared" si="19"/>
        <v>-8.8432943738410014E-2</v>
      </c>
      <c r="F153" s="15">
        <v>385.42</v>
      </c>
      <c r="G153" s="51">
        <f t="shared" si="20"/>
        <v>-4.3314220468141061E-2</v>
      </c>
      <c r="H153" s="15">
        <v>529.32000000000005</v>
      </c>
      <c r="I153" s="51">
        <f t="shared" si="21"/>
        <v>-8.7158969406408326E-2</v>
      </c>
      <c r="J153" s="15">
        <v>654.5</v>
      </c>
      <c r="K153" s="51">
        <f t="shared" si="22"/>
        <v>-8.4602581854291675E-2</v>
      </c>
      <c r="L153" s="15">
        <v>451.71</v>
      </c>
      <c r="M153" s="51">
        <f t="shared" si="23"/>
        <v>-3.5570168883575004E-2</v>
      </c>
      <c r="N153" s="15">
        <v>384.38</v>
      </c>
      <c r="O153" s="51">
        <f t="shared" si="24"/>
        <v>-6.6699040912953811E-2</v>
      </c>
      <c r="P153" s="15">
        <v>429.37</v>
      </c>
      <c r="Q153" s="51">
        <f t="shared" si="25"/>
        <v>-7.2474725654540759E-2</v>
      </c>
      <c r="R153" s="15">
        <v>338.68</v>
      </c>
      <c r="S153" s="51">
        <f t="shared" si="26"/>
        <v>-7.6183778715423296E-3</v>
      </c>
      <c r="T153" s="51"/>
      <c r="U153" s="14">
        <v>25.4</v>
      </c>
      <c r="V153" s="14"/>
    </row>
    <row r="154" spans="1:22" ht="13.8" x14ac:dyDescent="0.3">
      <c r="A154" s="9">
        <v>37498</v>
      </c>
      <c r="B154" s="16">
        <v>498.27</v>
      </c>
      <c r="C154" s="51">
        <f t="shared" si="18"/>
        <v>1.490986862205926E-2</v>
      </c>
      <c r="D154" s="15">
        <v>539.30999999999995</v>
      </c>
      <c r="E154" s="51">
        <f t="shared" si="19"/>
        <v>6.5321662529628051E-3</v>
      </c>
      <c r="F154" s="15">
        <v>383.22</v>
      </c>
      <c r="G154" s="51">
        <f t="shared" si="20"/>
        <v>-5.7080587411135605E-3</v>
      </c>
      <c r="H154" s="15">
        <v>538.08000000000004</v>
      </c>
      <c r="I154" s="51">
        <f t="shared" si="21"/>
        <v>1.6549535252777137E-2</v>
      </c>
      <c r="J154" s="15">
        <v>670.12</v>
      </c>
      <c r="K154" s="51">
        <f t="shared" si="22"/>
        <v>2.3865546218487403E-2</v>
      </c>
      <c r="L154" s="15">
        <v>447.47</v>
      </c>
      <c r="M154" s="51">
        <f t="shared" si="23"/>
        <v>-9.3865533196076083E-3</v>
      </c>
      <c r="N154" s="15">
        <v>393.74</v>
      </c>
      <c r="O154" s="51">
        <f t="shared" si="24"/>
        <v>2.4350902752484558E-2</v>
      </c>
      <c r="P154" s="15">
        <v>438.77</v>
      </c>
      <c r="Q154" s="51">
        <f t="shared" si="25"/>
        <v>2.189254023336511E-2</v>
      </c>
      <c r="R154" s="15">
        <v>339.67</v>
      </c>
      <c r="S154" s="51">
        <f t="shared" si="26"/>
        <v>2.9231132632573788E-3</v>
      </c>
      <c r="T154" s="51"/>
      <c r="U154" s="14">
        <v>32.03</v>
      </c>
      <c r="V154" s="14"/>
    </row>
    <row r="155" spans="1:22" ht="13.8" x14ac:dyDescent="0.3">
      <c r="A155" s="9">
        <v>37529</v>
      </c>
      <c r="B155" s="16">
        <v>461.67</v>
      </c>
      <c r="C155" s="51">
        <f t="shared" si="18"/>
        <v>-7.3454151363718398E-2</v>
      </c>
      <c r="D155" s="15">
        <v>506.15</v>
      </c>
      <c r="E155" s="51">
        <f t="shared" si="19"/>
        <v>-6.1485972817118116E-2</v>
      </c>
      <c r="F155" s="15">
        <v>370.17</v>
      </c>
      <c r="G155" s="51">
        <f t="shared" si="20"/>
        <v>-3.4053546265852538E-2</v>
      </c>
      <c r="H155" s="15">
        <v>493.24</v>
      </c>
      <c r="I155" s="51">
        <f t="shared" si="21"/>
        <v>-8.333333333333337E-2</v>
      </c>
      <c r="J155" s="15">
        <v>608.36</v>
      </c>
      <c r="K155" s="51">
        <f t="shared" si="22"/>
        <v>-9.216259774368768E-2</v>
      </c>
      <c r="L155" s="15">
        <v>430.7</v>
      </c>
      <c r="M155" s="51">
        <f t="shared" si="23"/>
        <v>-3.747737278476778E-2</v>
      </c>
      <c r="N155" s="15">
        <v>362.02</v>
      </c>
      <c r="O155" s="51">
        <f t="shared" si="24"/>
        <v>-8.0560776146695851E-2</v>
      </c>
      <c r="P155" s="15">
        <v>438.83</v>
      </c>
      <c r="Q155" s="51">
        <f t="shared" si="25"/>
        <v>1.3674590332065154E-4</v>
      </c>
      <c r="R155" s="15">
        <v>310.35000000000002</v>
      </c>
      <c r="S155" s="51">
        <f t="shared" si="26"/>
        <v>-8.6319074395737008E-2</v>
      </c>
      <c r="T155" s="51"/>
      <c r="U155" s="14">
        <v>32.64</v>
      </c>
      <c r="V155" s="14"/>
    </row>
    <row r="156" spans="1:22" ht="13.8" x14ac:dyDescent="0.3">
      <c r="A156" s="9">
        <v>37560</v>
      </c>
      <c r="B156" s="16">
        <v>495.91</v>
      </c>
      <c r="C156" s="51">
        <f t="shared" si="18"/>
        <v>7.4165529490761814E-2</v>
      </c>
      <c r="D156" s="15">
        <v>535.95000000000005</v>
      </c>
      <c r="E156" s="51">
        <f t="shared" si="19"/>
        <v>5.8875827323915976E-2</v>
      </c>
      <c r="F156" s="15">
        <v>389.61</v>
      </c>
      <c r="G156" s="51">
        <f t="shared" si="20"/>
        <v>5.251641137855579E-2</v>
      </c>
      <c r="H156" s="15">
        <v>538.16999999999996</v>
      </c>
      <c r="I156" s="51">
        <f t="shared" si="21"/>
        <v>9.1091557862298167E-2</v>
      </c>
      <c r="J156" s="15">
        <v>670.9</v>
      </c>
      <c r="K156" s="51">
        <f t="shared" si="22"/>
        <v>0.10280097310802808</v>
      </c>
      <c r="L156" s="15">
        <v>437.62</v>
      </c>
      <c r="M156" s="51">
        <f t="shared" si="23"/>
        <v>1.6066867889482275E-2</v>
      </c>
      <c r="N156" s="15">
        <v>391.99</v>
      </c>
      <c r="O156" s="51">
        <f t="shared" si="24"/>
        <v>8.2785481465112498E-2</v>
      </c>
      <c r="P156" s="15">
        <v>448.86</v>
      </c>
      <c r="Q156" s="51">
        <f t="shared" si="25"/>
        <v>2.2856231342433357E-2</v>
      </c>
      <c r="R156" s="15">
        <v>329.44</v>
      </c>
      <c r="S156" s="51">
        <f t="shared" si="26"/>
        <v>6.1511197035604877E-2</v>
      </c>
      <c r="T156" s="51"/>
      <c r="U156" s="14">
        <v>39.69</v>
      </c>
      <c r="V156" s="14"/>
    </row>
    <row r="157" spans="1:22" ht="13.8" x14ac:dyDescent="0.3">
      <c r="A157" s="9">
        <v>37589</v>
      </c>
      <c r="B157" s="16">
        <v>523.04999999999995</v>
      </c>
      <c r="C157" s="51">
        <f t="shared" si="18"/>
        <v>5.4727672359903869E-2</v>
      </c>
      <c r="D157" s="15">
        <v>557.14</v>
      </c>
      <c r="E157" s="51">
        <f t="shared" si="19"/>
        <v>3.9537270267748746E-2</v>
      </c>
      <c r="F157" s="15">
        <v>408.07</v>
      </c>
      <c r="G157" s="51">
        <f t="shared" si="20"/>
        <v>4.7380714047380659E-2</v>
      </c>
      <c r="H157" s="15">
        <v>569.72</v>
      </c>
      <c r="I157" s="51">
        <f t="shared" si="21"/>
        <v>5.8624598175297971E-2</v>
      </c>
      <c r="J157" s="15">
        <v>707.31</v>
      </c>
      <c r="K157" s="51">
        <f t="shared" si="22"/>
        <v>5.4270383067521195E-2</v>
      </c>
      <c r="L157" s="15">
        <v>453.76</v>
      </c>
      <c r="M157" s="51">
        <f t="shared" si="23"/>
        <v>3.6881312554270795E-2</v>
      </c>
      <c r="N157" s="15">
        <v>407.97</v>
      </c>
      <c r="O157" s="51">
        <f t="shared" si="24"/>
        <v>4.0766346080257192E-2</v>
      </c>
      <c r="P157" s="15">
        <v>451.85</v>
      </c>
      <c r="Q157" s="51">
        <f t="shared" si="25"/>
        <v>6.6613197879071629E-3</v>
      </c>
      <c r="R157" s="15">
        <v>342.8</v>
      </c>
      <c r="S157" s="51">
        <f t="shared" si="26"/>
        <v>4.0553666828557593E-2</v>
      </c>
      <c r="T157" s="51"/>
      <c r="U157" s="14">
        <v>31.14</v>
      </c>
      <c r="V157" s="14"/>
    </row>
    <row r="158" spans="1:22" ht="13.8" x14ac:dyDescent="0.3">
      <c r="A158" s="9">
        <v>37621</v>
      </c>
      <c r="B158" s="16">
        <v>523.91999999999996</v>
      </c>
      <c r="C158" s="51">
        <f t="shared" si="18"/>
        <v>1.6633209062231233E-3</v>
      </c>
      <c r="D158" s="15">
        <v>563.30999999999995</v>
      </c>
      <c r="E158" s="51">
        <f t="shared" si="19"/>
        <v>1.1074415766234625E-2</v>
      </c>
      <c r="F158" s="15">
        <v>386.12</v>
      </c>
      <c r="G158" s="51">
        <f t="shared" si="20"/>
        <v>-5.378979096723599E-2</v>
      </c>
      <c r="H158" s="15">
        <v>560.01</v>
      </c>
      <c r="I158" s="51">
        <f t="shared" si="21"/>
        <v>-1.7043459945236372E-2</v>
      </c>
      <c r="J158" s="15">
        <v>687.05</v>
      </c>
      <c r="K158" s="51">
        <f t="shared" si="22"/>
        <v>-2.864373471320919E-2</v>
      </c>
      <c r="L158" s="15">
        <v>485.16</v>
      </c>
      <c r="M158" s="51">
        <f t="shared" si="23"/>
        <v>6.919957686882941E-2</v>
      </c>
      <c r="N158" s="15">
        <v>391.98</v>
      </c>
      <c r="O158" s="51">
        <f t="shared" si="24"/>
        <v>-3.9194058386646094E-2</v>
      </c>
      <c r="P158" s="15">
        <v>461.83</v>
      </c>
      <c r="Q158" s="51">
        <f t="shared" si="25"/>
        <v>2.2086975766294037E-2</v>
      </c>
      <c r="R158" s="15">
        <v>320.67</v>
      </c>
      <c r="S158" s="51">
        <f t="shared" si="26"/>
        <v>-6.4556592765460899E-2</v>
      </c>
      <c r="T158" s="51"/>
      <c r="U158" s="14">
        <v>27.5</v>
      </c>
      <c r="V158" s="14"/>
    </row>
    <row r="159" spans="1:22" ht="13.8" x14ac:dyDescent="0.3">
      <c r="A159" s="9">
        <v>37652</v>
      </c>
      <c r="B159" s="16">
        <v>521.21</v>
      </c>
      <c r="C159" s="51">
        <f t="shared" si="18"/>
        <v>-5.1725454267825674E-3</v>
      </c>
      <c r="D159" s="15">
        <v>558.41</v>
      </c>
      <c r="E159" s="51">
        <f t="shared" si="19"/>
        <v>-8.6985851484972353E-3</v>
      </c>
      <c r="F159" s="15">
        <v>376.48</v>
      </c>
      <c r="G159" s="51">
        <f t="shared" si="20"/>
        <v>-2.4966331710349079E-2</v>
      </c>
      <c r="H159" s="15">
        <v>555.11</v>
      </c>
      <c r="I159" s="51">
        <f t="shared" si="21"/>
        <v>-8.7498437527900874E-3</v>
      </c>
      <c r="J159" s="15">
        <v>678.38</v>
      </c>
      <c r="K159" s="51">
        <f t="shared" si="22"/>
        <v>-1.2619168910559581E-2</v>
      </c>
      <c r="L159" s="15">
        <v>495.06</v>
      </c>
      <c r="M159" s="51">
        <f t="shared" si="23"/>
        <v>2.0405639376700421E-2</v>
      </c>
      <c r="N159" s="15">
        <v>386.59</v>
      </c>
      <c r="O159" s="51">
        <f t="shared" si="24"/>
        <v>-1.3750701566406559E-2</v>
      </c>
      <c r="P159" s="15">
        <v>462.81</v>
      </c>
      <c r="Q159" s="51">
        <f t="shared" si="25"/>
        <v>2.1219929411255617E-3</v>
      </c>
      <c r="R159" s="15">
        <v>314.23</v>
      </c>
      <c r="S159" s="51">
        <f t="shared" si="26"/>
        <v>-2.0082951320672334E-2</v>
      </c>
      <c r="T159" s="51"/>
      <c r="U159" s="14">
        <v>28.62</v>
      </c>
      <c r="V159" s="14"/>
    </row>
    <row r="160" spans="1:22" ht="13.8" x14ac:dyDescent="0.3">
      <c r="A160" s="9">
        <v>37680</v>
      </c>
      <c r="B160" s="16">
        <v>517.03</v>
      </c>
      <c r="C160" s="51">
        <f t="shared" si="18"/>
        <v>-8.0198000805818456E-3</v>
      </c>
      <c r="D160" s="15">
        <v>557.67999999999995</v>
      </c>
      <c r="E160" s="51">
        <f t="shared" si="19"/>
        <v>-1.3072831790261962E-3</v>
      </c>
      <c r="F160" s="15">
        <v>366.76</v>
      </c>
      <c r="G160" s="51">
        <f t="shared" si="20"/>
        <v>-2.5818104547386388E-2</v>
      </c>
      <c r="H160" s="15">
        <v>549.67999999999995</v>
      </c>
      <c r="I160" s="51">
        <f t="shared" si="21"/>
        <v>-9.7818450397220147E-3</v>
      </c>
      <c r="J160" s="15">
        <v>673.68</v>
      </c>
      <c r="K160" s="51">
        <f t="shared" si="22"/>
        <v>-6.9282702909874193E-3</v>
      </c>
      <c r="L160" s="15">
        <v>481.41</v>
      </c>
      <c r="M160" s="51">
        <f t="shared" si="23"/>
        <v>-2.75724154647921E-2</v>
      </c>
      <c r="N160" s="15">
        <v>387.04</v>
      </c>
      <c r="O160" s="51">
        <f t="shared" si="24"/>
        <v>1.1640239012908908E-3</v>
      </c>
      <c r="P160" s="15">
        <v>471.37</v>
      </c>
      <c r="Q160" s="51">
        <f t="shared" si="25"/>
        <v>1.8495710982908756E-2</v>
      </c>
      <c r="R160" s="15">
        <v>304.11</v>
      </c>
      <c r="S160" s="51">
        <f t="shared" si="26"/>
        <v>-3.2205709193902567E-2</v>
      </c>
      <c r="T160" s="51"/>
      <c r="U160" s="14">
        <v>31.17</v>
      </c>
      <c r="V160" s="14"/>
    </row>
    <row r="161" spans="1:22" ht="13.8" x14ac:dyDescent="0.3">
      <c r="A161" s="9">
        <v>37711</v>
      </c>
      <c r="B161" s="16">
        <v>517.20000000000005</v>
      </c>
      <c r="C161" s="51">
        <f t="shared" si="18"/>
        <v>3.2880103669046819E-4</v>
      </c>
      <c r="D161" s="15">
        <v>560.41</v>
      </c>
      <c r="E161" s="51">
        <f t="shared" si="19"/>
        <v>4.895280447568531E-3</v>
      </c>
      <c r="F161" s="15">
        <v>367.85</v>
      </c>
      <c r="G161" s="51">
        <f t="shared" si="20"/>
        <v>2.9719707710765403E-3</v>
      </c>
      <c r="H161" s="15">
        <v>554.84</v>
      </c>
      <c r="I161" s="51">
        <f t="shared" si="21"/>
        <v>9.3872798719256689E-3</v>
      </c>
      <c r="J161" s="15">
        <v>685.66</v>
      </c>
      <c r="K161" s="51">
        <f t="shared" si="22"/>
        <v>1.7782923643272799E-2</v>
      </c>
      <c r="L161" s="15">
        <v>472.91</v>
      </c>
      <c r="M161" s="51">
        <f t="shared" si="23"/>
        <v>-1.7656467460169085E-2</v>
      </c>
      <c r="N161" s="15">
        <v>388.67</v>
      </c>
      <c r="O161" s="51">
        <f t="shared" si="24"/>
        <v>4.2114510128152009E-3</v>
      </c>
      <c r="P161" s="15">
        <v>479.2</v>
      </c>
      <c r="Q161" s="51">
        <f t="shared" si="25"/>
        <v>1.6611154719222657E-2</v>
      </c>
      <c r="R161" s="15">
        <v>306.60000000000002</v>
      </c>
      <c r="S161" s="51">
        <f t="shared" si="26"/>
        <v>8.1878267732070926E-3</v>
      </c>
      <c r="T161" s="51"/>
      <c r="U161" s="14">
        <v>29.63</v>
      </c>
      <c r="V161" s="14"/>
    </row>
    <row r="162" spans="1:22" ht="13.8" x14ac:dyDescent="0.3">
      <c r="A162" s="9">
        <v>37741</v>
      </c>
      <c r="B162" s="16">
        <v>554.32000000000005</v>
      </c>
      <c r="C162" s="51">
        <f t="shared" si="18"/>
        <v>7.1771075019334885E-2</v>
      </c>
      <c r="D162" s="15">
        <v>597.22</v>
      </c>
      <c r="E162" s="51">
        <f t="shared" si="19"/>
        <v>6.5684052747095989E-2</v>
      </c>
      <c r="F162" s="15">
        <v>385.72</v>
      </c>
      <c r="G162" s="51">
        <f t="shared" si="20"/>
        <v>4.8579584069593597E-2</v>
      </c>
      <c r="H162" s="15">
        <v>599.04</v>
      </c>
      <c r="I162" s="51">
        <f t="shared" si="21"/>
        <v>7.966260543580117E-2</v>
      </c>
      <c r="J162" s="15">
        <v>739.58</v>
      </c>
      <c r="K162" s="51">
        <f t="shared" si="22"/>
        <v>7.8639558965084844E-2</v>
      </c>
      <c r="L162" s="15">
        <v>495.9</v>
      </c>
      <c r="M162" s="51">
        <f t="shared" si="23"/>
        <v>4.8613901165126455E-2</v>
      </c>
      <c r="N162" s="15">
        <v>410.19</v>
      </c>
      <c r="O162" s="51">
        <f t="shared" si="24"/>
        <v>5.5368307304396999E-2</v>
      </c>
      <c r="P162" s="15">
        <v>487</v>
      </c>
      <c r="Q162" s="51">
        <f t="shared" si="25"/>
        <v>1.6277128547579324E-2</v>
      </c>
      <c r="R162" s="15">
        <v>324.51</v>
      </c>
      <c r="S162" s="51">
        <f t="shared" si="26"/>
        <v>5.8414872798434332E-2</v>
      </c>
      <c r="T162" s="51"/>
      <c r="U162" s="14">
        <v>29.15</v>
      </c>
      <c r="V162" s="14"/>
    </row>
    <row r="163" spans="1:22" ht="13.8" x14ac:dyDescent="0.3">
      <c r="A163" s="9">
        <v>37771</v>
      </c>
      <c r="B163" s="16">
        <v>563.76</v>
      </c>
      <c r="C163" s="51">
        <f t="shared" si="18"/>
        <v>1.7029874440756133E-2</v>
      </c>
      <c r="D163" s="15">
        <v>608.5</v>
      </c>
      <c r="E163" s="51">
        <f t="shared" si="19"/>
        <v>1.8887512139580009E-2</v>
      </c>
      <c r="F163" s="15">
        <v>404.27</v>
      </c>
      <c r="G163" s="51">
        <f t="shared" si="20"/>
        <v>4.8091880120294396E-2</v>
      </c>
      <c r="H163" s="15">
        <v>619.66</v>
      </c>
      <c r="I163" s="51">
        <f t="shared" si="21"/>
        <v>3.4421741452991483E-2</v>
      </c>
      <c r="J163" s="15">
        <v>765.58</v>
      </c>
      <c r="K163" s="51">
        <f t="shared" si="22"/>
        <v>3.5155088022931935E-2</v>
      </c>
      <c r="L163" s="15">
        <v>479.44</v>
      </c>
      <c r="M163" s="51">
        <f t="shared" si="23"/>
        <v>-3.3192175841903572E-2</v>
      </c>
      <c r="N163" s="15">
        <v>421.31</v>
      </c>
      <c r="O163" s="51">
        <f t="shared" si="24"/>
        <v>2.7109388332236292E-2</v>
      </c>
      <c r="P163" s="15">
        <v>482.33</v>
      </c>
      <c r="Q163" s="51">
        <f t="shared" si="25"/>
        <v>-9.5893223819302174E-3</v>
      </c>
      <c r="R163" s="15">
        <v>339.85</v>
      </c>
      <c r="S163" s="51">
        <f t="shared" si="26"/>
        <v>4.7271270530954458E-2</v>
      </c>
      <c r="T163" s="51"/>
      <c r="U163" s="14">
        <v>21.21</v>
      </c>
      <c r="V163" s="14"/>
    </row>
    <row r="164" spans="1:22" ht="13.8" x14ac:dyDescent="0.3">
      <c r="A164" s="9">
        <v>37802</v>
      </c>
      <c r="B164" s="16">
        <v>561.30999999999995</v>
      </c>
      <c r="C164" s="51">
        <f t="shared" si="18"/>
        <v>-4.3458209167022239E-3</v>
      </c>
      <c r="D164" s="15">
        <v>607.29999999999995</v>
      </c>
      <c r="E164" s="51">
        <f t="shared" si="19"/>
        <v>-1.972062448644282E-3</v>
      </c>
      <c r="F164" s="15">
        <v>411.19</v>
      </c>
      <c r="G164" s="51">
        <f t="shared" si="20"/>
        <v>1.7117273109555534E-2</v>
      </c>
      <c r="H164" s="15">
        <v>618.26</v>
      </c>
      <c r="I164" s="51">
        <f t="shared" si="21"/>
        <v>-2.259303489010045E-3</v>
      </c>
      <c r="J164" s="15">
        <v>764.6</v>
      </c>
      <c r="K164" s="51">
        <f t="shared" si="22"/>
        <v>-1.2800752370751825E-3</v>
      </c>
      <c r="L164" s="15">
        <v>460.04</v>
      </c>
      <c r="M164" s="51">
        <f t="shared" si="23"/>
        <v>-4.0463874520273606E-2</v>
      </c>
      <c r="N164" s="15">
        <v>422.27</v>
      </c>
      <c r="O164" s="51">
        <f t="shared" si="24"/>
        <v>2.2786072013481272E-3</v>
      </c>
      <c r="P164" s="15">
        <v>476.19</v>
      </c>
      <c r="Q164" s="51">
        <f t="shared" si="25"/>
        <v>-1.2729873737897262E-2</v>
      </c>
      <c r="R164" s="15">
        <v>343.97</v>
      </c>
      <c r="S164" s="51">
        <f t="shared" si="26"/>
        <v>1.212299543916435E-2</v>
      </c>
      <c r="T164" s="51"/>
      <c r="U164" s="14">
        <v>19.47</v>
      </c>
      <c r="V164" s="14"/>
    </row>
    <row r="165" spans="1:22" ht="13.8" x14ac:dyDescent="0.3">
      <c r="A165" s="9">
        <v>37833</v>
      </c>
      <c r="B165" s="16">
        <v>575.15</v>
      </c>
      <c r="C165" s="51">
        <f t="shared" si="18"/>
        <v>2.465660686608119E-2</v>
      </c>
      <c r="D165" s="15">
        <v>626.13</v>
      </c>
      <c r="E165" s="51">
        <f t="shared" si="19"/>
        <v>3.1006092540754229E-2</v>
      </c>
      <c r="F165" s="15">
        <v>414.09</v>
      </c>
      <c r="G165" s="51">
        <f t="shared" si="20"/>
        <v>7.0527006979741172E-3</v>
      </c>
      <c r="H165" s="15">
        <v>631.86</v>
      </c>
      <c r="I165" s="51">
        <f t="shared" si="21"/>
        <v>2.1997217998900087E-2</v>
      </c>
      <c r="J165" s="15">
        <v>781.73</v>
      </c>
      <c r="K165" s="51">
        <f t="shared" si="22"/>
        <v>2.2403871305257644E-2</v>
      </c>
      <c r="L165" s="15">
        <v>480</v>
      </c>
      <c r="M165" s="51">
        <f t="shared" si="23"/>
        <v>4.3387531518998303E-2</v>
      </c>
      <c r="N165" s="15">
        <v>426.99</v>
      </c>
      <c r="O165" s="51">
        <f t="shared" si="24"/>
        <v>1.1177682525398507E-2</v>
      </c>
      <c r="P165" s="15">
        <v>486.62</v>
      </c>
      <c r="Q165" s="51">
        <f t="shared" si="25"/>
        <v>2.1903021903021916E-2</v>
      </c>
      <c r="R165" s="15">
        <v>346.71</v>
      </c>
      <c r="S165" s="51">
        <f t="shared" si="26"/>
        <v>7.9658109718869444E-3</v>
      </c>
      <c r="T165" s="51"/>
      <c r="U165" s="14">
        <v>19.52</v>
      </c>
      <c r="V165" s="14"/>
    </row>
    <row r="166" spans="1:22" ht="13.8" x14ac:dyDescent="0.3">
      <c r="A166" s="9">
        <v>37862</v>
      </c>
      <c r="B166" s="16">
        <v>591.63</v>
      </c>
      <c r="C166" s="51">
        <f t="shared" si="18"/>
        <v>2.8653394766582664E-2</v>
      </c>
      <c r="D166" s="15">
        <v>640.44000000000005</v>
      </c>
      <c r="E166" s="51">
        <f t="shared" si="19"/>
        <v>2.2854678740836663E-2</v>
      </c>
      <c r="F166" s="15">
        <v>419.55</v>
      </c>
      <c r="G166" s="51">
        <f t="shared" si="20"/>
        <v>1.3185539375498169E-2</v>
      </c>
      <c r="H166" s="15">
        <v>648.30999999999995</v>
      </c>
      <c r="I166" s="51">
        <f t="shared" si="21"/>
        <v>2.6034248092931866E-2</v>
      </c>
      <c r="J166" s="15">
        <v>799.9</v>
      </c>
      <c r="K166" s="51">
        <f t="shared" si="22"/>
        <v>2.3243319304619189E-2</v>
      </c>
      <c r="L166" s="15">
        <v>502.78</v>
      </c>
      <c r="M166" s="51">
        <f t="shared" si="23"/>
        <v>4.7458333333333276E-2</v>
      </c>
      <c r="N166" s="15">
        <v>434.02</v>
      </c>
      <c r="O166" s="51">
        <f t="shared" si="24"/>
        <v>1.6464085809972065E-2</v>
      </c>
      <c r="P166" s="15">
        <v>492.67</v>
      </c>
      <c r="Q166" s="51">
        <f t="shared" si="25"/>
        <v>1.2432699025934017E-2</v>
      </c>
      <c r="R166" s="15">
        <v>351.42</v>
      </c>
      <c r="S166" s="51">
        <f t="shared" si="26"/>
        <v>1.3584840356494005E-2</v>
      </c>
      <c r="T166" s="51"/>
      <c r="U166" s="14">
        <v>19.489999999999998</v>
      </c>
      <c r="V166" s="14"/>
    </row>
    <row r="167" spans="1:22" ht="13.8" x14ac:dyDescent="0.3">
      <c r="A167" s="9">
        <v>37894</v>
      </c>
      <c r="B167" s="16">
        <v>580.58000000000004</v>
      </c>
      <c r="C167" s="51">
        <f t="shared" si="18"/>
        <v>-1.8677213799164941E-2</v>
      </c>
      <c r="D167" s="15">
        <v>631.61</v>
      </c>
      <c r="E167" s="51">
        <f t="shared" si="19"/>
        <v>-1.3787396165136532E-2</v>
      </c>
      <c r="F167" s="15">
        <v>420.03</v>
      </c>
      <c r="G167" s="51">
        <f t="shared" si="20"/>
        <v>1.1440829460134939E-3</v>
      </c>
      <c r="H167" s="15">
        <v>636.80999999999995</v>
      </c>
      <c r="I167" s="51">
        <f t="shared" si="21"/>
        <v>-1.7738427604078288E-2</v>
      </c>
      <c r="J167" s="15">
        <v>786.78</v>
      </c>
      <c r="K167" s="51">
        <f t="shared" si="22"/>
        <v>-1.6402050256282042E-2</v>
      </c>
      <c r="L167" s="15">
        <v>484.32</v>
      </c>
      <c r="M167" s="51">
        <f t="shared" si="23"/>
        <v>-3.6715859819404076E-2</v>
      </c>
      <c r="N167" s="15">
        <v>430.92</v>
      </c>
      <c r="O167" s="51">
        <f t="shared" si="24"/>
        <v>-7.1425279941015763E-3</v>
      </c>
      <c r="P167" s="15">
        <v>486.67</v>
      </c>
      <c r="Q167" s="51">
        <f t="shared" si="25"/>
        <v>-1.2178537357663345E-2</v>
      </c>
      <c r="R167" s="15">
        <v>349.49</v>
      </c>
      <c r="S167" s="51">
        <f t="shared" si="26"/>
        <v>-5.4920038700131089E-3</v>
      </c>
      <c r="T167" s="51"/>
      <c r="U167" s="14">
        <v>18.63</v>
      </c>
      <c r="V167" s="14"/>
    </row>
    <row r="168" spans="1:22" ht="13.8" x14ac:dyDescent="0.3">
      <c r="A168" s="9">
        <v>37925</v>
      </c>
      <c r="B168" s="16">
        <v>607.46</v>
      </c>
      <c r="C168" s="51">
        <f t="shared" si="18"/>
        <v>4.6298529057149734E-2</v>
      </c>
      <c r="D168" s="15">
        <v>662.81</v>
      </c>
      <c r="E168" s="51">
        <f t="shared" si="19"/>
        <v>4.9397571286078322E-2</v>
      </c>
      <c r="F168" s="15">
        <v>432.33</v>
      </c>
      <c r="G168" s="51">
        <f t="shared" si="20"/>
        <v>2.9283622598385857E-2</v>
      </c>
      <c r="H168" s="15">
        <v>675.71</v>
      </c>
      <c r="I168" s="51">
        <f t="shared" si="21"/>
        <v>6.1085724156341836E-2</v>
      </c>
      <c r="J168" s="15">
        <v>835.23</v>
      </c>
      <c r="K168" s="51">
        <f t="shared" si="22"/>
        <v>6.1580111339891767E-2</v>
      </c>
      <c r="L168" s="15">
        <v>506.35</v>
      </c>
      <c r="M168" s="51">
        <f t="shared" si="23"/>
        <v>4.5486455236207528E-2</v>
      </c>
      <c r="N168" s="15">
        <v>450.44</v>
      </c>
      <c r="O168" s="51">
        <f t="shared" si="24"/>
        <v>4.52984312633435E-2</v>
      </c>
      <c r="P168" s="15">
        <v>502.25</v>
      </c>
      <c r="Q168" s="51">
        <f t="shared" si="25"/>
        <v>3.2013479359730382E-2</v>
      </c>
      <c r="R168" s="15">
        <v>363.56</v>
      </c>
      <c r="S168" s="51">
        <f t="shared" si="26"/>
        <v>4.0258662622678743E-2</v>
      </c>
      <c r="T168" s="51"/>
      <c r="U168" s="14">
        <v>22.72</v>
      </c>
      <c r="V168" s="14"/>
    </row>
    <row r="169" spans="1:22" ht="13.8" x14ac:dyDescent="0.3">
      <c r="A169" s="9">
        <v>37953</v>
      </c>
      <c r="B169" s="16">
        <v>614.80999999999995</v>
      </c>
      <c r="C169" s="51">
        <f t="shared" si="18"/>
        <v>1.2099562111085354E-2</v>
      </c>
      <c r="D169" s="15">
        <v>676.93</v>
      </c>
      <c r="E169" s="51">
        <f t="shared" si="19"/>
        <v>2.1303239238997608E-2</v>
      </c>
      <c r="F169" s="15">
        <v>434.75</v>
      </c>
      <c r="G169" s="51">
        <f t="shared" si="20"/>
        <v>5.59757592579746E-3</v>
      </c>
      <c r="H169" s="15">
        <v>681.66</v>
      </c>
      <c r="I169" s="51">
        <f t="shared" si="21"/>
        <v>8.8055526779238225E-3</v>
      </c>
      <c r="J169" s="15">
        <v>842.52</v>
      </c>
      <c r="K169" s="51">
        <f t="shared" si="22"/>
        <v>8.7281347652741915E-3</v>
      </c>
      <c r="L169" s="15">
        <v>523.52</v>
      </c>
      <c r="M169" s="51">
        <f t="shared" si="23"/>
        <v>3.3909351239261296E-2</v>
      </c>
      <c r="N169" s="15">
        <v>450.61</v>
      </c>
      <c r="O169" s="51">
        <f t="shared" si="24"/>
        <v>3.7740875588317184E-4</v>
      </c>
      <c r="P169" s="15">
        <v>505.53</v>
      </c>
      <c r="Q169" s="51">
        <f t="shared" si="25"/>
        <v>6.5306122448979048E-3</v>
      </c>
      <c r="R169" s="15">
        <v>364.65</v>
      </c>
      <c r="S169" s="51">
        <f t="shared" si="26"/>
        <v>2.9981296072174469E-3</v>
      </c>
      <c r="T169" s="51"/>
      <c r="U169" s="14">
        <v>16.100000000000001</v>
      </c>
      <c r="V169" s="14"/>
    </row>
    <row r="170" spans="1:22" ht="13.8" x14ac:dyDescent="0.3">
      <c r="A170" s="9">
        <v>37986</v>
      </c>
      <c r="B170" s="16">
        <v>625.38</v>
      </c>
      <c r="C170" s="51">
        <f t="shared" si="18"/>
        <v>1.7192303313218801E-2</v>
      </c>
      <c r="D170" s="15">
        <v>685.97</v>
      </c>
      <c r="E170" s="51">
        <f t="shared" si="19"/>
        <v>1.3354408875363891E-2</v>
      </c>
      <c r="F170" s="15">
        <v>455.07</v>
      </c>
      <c r="G170" s="51">
        <f t="shared" si="20"/>
        <v>4.6739505462909704E-2</v>
      </c>
      <c r="H170" s="15">
        <v>699.51</v>
      </c>
      <c r="I170" s="51">
        <f t="shared" si="21"/>
        <v>2.6186075169439382E-2</v>
      </c>
      <c r="J170" s="15">
        <v>864.74</v>
      </c>
      <c r="K170" s="51">
        <f t="shared" si="22"/>
        <v>2.6373261168874361E-2</v>
      </c>
      <c r="L170" s="15">
        <v>505.08</v>
      </c>
      <c r="M170" s="51">
        <f t="shared" si="23"/>
        <v>-3.5223105134474325E-2</v>
      </c>
      <c r="N170" s="15">
        <v>462.68</v>
      </c>
      <c r="O170" s="51">
        <f t="shared" si="24"/>
        <v>2.6785912429817343E-2</v>
      </c>
      <c r="P170" s="15">
        <v>496.28</v>
      </c>
      <c r="Q170" s="51">
        <f t="shared" si="25"/>
        <v>-1.829762823175677E-2</v>
      </c>
      <c r="R170" s="15">
        <v>382.6</v>
      </c>
      <c r="S170" s="51">
        <f t="shared" si="26"/>
        <v>4.9225284519402293E-2</v>
      </c>
      <c r="T170" s="51"/>
      <c r="U170" s="14">
        <v>16.32</v>
      </c>
      <c r="V170" s="14"/>
    </row>
    <row r="171" spans="1:22" ht="13.8" x14ac:dyDescent="0.3">
      <c r="A171" s="9">
        <v>38016</v>
      </c>
      <c r="B171" s="16">
        <v>628.13</v>
      </c>
      <c r="C171" s="51">
        <f t="shared" si="18"/>
        <v>4.3973264255332762E-3</v>
      </c>
      <c r="D171" s="15">
        <v>692.29</v>
      </c>
      <c r="E171" s="51">
        <f t="shared" si="19"/>
        <v>9.213230899310372E-3</v>
      </c>
      <c r="F171" s="15">
        <v>460.68</v>
      </c>
      <c r="G171" s="51">
        <f t="shared" si="20"/>
        <v>1.2327773749093576E-2</v>
      </c>
      <c r="H171" s="15">
        <v>707.35</v>
      </c>
      <c r="I171" s="51">
        <f t="shared" si="21"/>
        <v>1.1207845491844282E-2</v>
      </c>
      <c r="J171" s="15">
        <v>873.46</v>
      </c>
      <c r="K171" s="51">
        <f t="shared" si="22"/>
        <v>1.0083955871128926E-2</v>
      </c>
      <c r="L171" s="15">
        <v>495.3</v>
      </c>
      <c r="M171" s="51">
        <f t="shared" si="23"/>
        <v>-1.9363269185079537E-2</v>
      </c>
      <c r="N171" s="15">
        <v>467.82</v>
      </c>
      <c r="O171" s="51">
        <f t="shared" si="24"/>
        <v>1.1109189936889398E-2</v>
      </c>
      <c r="P171" s="15">
        <v>492.71</v>
      </c>
      <c r="Q171" s="51">
        <f t="shared" si="25"/>
        <v>-7.19351978721688E-3</v>
      </c>
      <c r="R171" s="15">
        <v>388.1</v>
      </c>
      <c r="S171" s="51">
        <f t="shared" si="26"/>
        <v>1.4375326711970726E-2</v>
      </c>
      <c r="T171" s="51"/>
      <c r="U171" s="14">
        <v>18.309999999999999</v>
      </c>
      <c r="V171" s="14"/>
    </row>
    <row r="172" spans="1:22" ht="13.8" x14ac:dyDescent="0.3">
      <c r="A172" s="9">
        <v>38044</v>
      </c>
      <c r="B172" s="16">
        <v>636.5</v>
      </c>
      <c r="C172" s="51">
        <f t="shared" si="18"/>
        <v>1.3325267062550753E-2</v>
      </c>
      <c r="D172" s="15">
        <v>705.93</v>
      </c>
      <c r="E172" s="51">
        <f t="shared" si="19"/>
        <v>1.9702725736324353E-2</v>
      </c>
      <c r="F172" s="15">
        <v>465.38</v>
      </c>
      <c r="G172" s="51">
        <f t="shared" si="20"/>
        <v>1.0202309629243702E-2</v>
      </c>
      <c r="H172" s="15">
        <v>720.92</v>
      </c>
      <c r="I172" s="51">
        <f t="shared" si="21"/>
        <v>1.9184279352512768E-2</v>
      </c>
      <c r="J172" s="15">
        <v>890.28</v>
      </c>
      <c r="K172" s="51">
        <f t="shared" si="22"/>
        <v>1.9256749021134265E-2</v>
      </c>
      <c r="L172" s="15">
        <v>509</v>
      </c>
      <c r="M172" s="51">
        <f t="shared" si="23"/>
        <v>2.7660004037956772E-2</v>
      </c>
      <c r="N172" s="15">
        <v>473.56</v>
      </c>
      <c r="O172" s="51">
        <f t="shared" si="24"/>
        <v>1.226967637125392E-2</v>
      </c>
      <c r="P172" s="15">
        <v>499.95</v>
      </c>
      <c r="Q172" s="51">
        <f t="shared" si="25"/>
        <v>1.469424204907554E-2</v>
      </c>
      <c r="R172" s="15">
        <v>391.67</v>
      </c>
      <c r="S172" s="51">
        <f t="shared" si="26"/>
        <v>9.1986601391393797E-3</v>
      </c>
      <c r="T172" s="51"/>
      <c r="U172" s="14">
        <v>16.63</v>
      </c>
      <c r="V172" s="14"/>
    </row>
    <row r="173" spans="1:22" ht="13.8" x14ac:dyDescent="0.3">
      <c r="A173" s="9">
        <v>38077</v>
      </c>
      <c r="B173" s="16">
        <v>635.58000000000004</v>
      </c>
      <c r="C173" s="51">
        <f t="shared" si="18"/>
        <v>-1.4454045561664713E-3</v>
      </c>
      <c r="D173" s="15">
        <v>705.95</v>
      </c>
      <c r="E173" s="51">
        <f t="shared" si="19"/>
        <v>2.8331420962553651E-5</v>
      </c>
      <c r="F173" s="15">
        <v>455.82</v>
      </c>
      <c r="G173" s="51">
        <f t="shared" si="20"/>
        <v>-2.0542352486140364E-2</v>
      </c>
      <c r="H173" s="15">
        <v>713.86</v>
      </c>
      <c r="I173" s="51">
        <f t="shared" si="21"/>
        <v>-9.7930422238250436E-3</v>
      </c>
      <c r="J173" s="15">
        <v>883.52</v>
      </c>
      <c r="K173" s="51">
        <f t="shared" si="22"/>
        <v>-7.5931167722514169E-3</v>
      </c>
      <c r="L173" s="15">
        <v>514.77</v>
      </c>
      <c r="M173" s="51">
        <f t="shared" si="23"/>
        <v>1.1335952848722951E-2</v>
      </c>
      <c r="N173" s="15">
        <v>466.79</v>
      </c>
      <c r="O173" s="51">
        <f t="shared" si="24"/>
        <v>-1.4295970943491811E-2</v>
      </c>
      <c r="P173" s="15">
        <v>506.81</v>
      </c>
      <c r="Q173" s="51">
        <f t="shared" si="25"/>
        <v>1.372137213721375E-2</v>
      </c>
      <c r="R173" s="15">
        <v>384.29</v>
      </c>
      <c r="S173" s="51">
        <f t="shared" si="26"/>
        <v>-1.88423928306993E-2</v>
      </c>
      <c r="T173" s="51"/>
      <c r="U173" s="14">
        <v>14.55</v>
      </c>
      <c r="V173" s="14"/>
    </row>
    <row r="174" spans="1:22" ht="13.8" x14ac:dyDescent="0.3">
      <c r="A174" s="9">
        <v>38107</v>
      </c>
      <c r="B174" s="16">
        <v>634</v>
      </c>
      <c r="C174" s="51">
        <f t="shared" si="18"/>
        <v>-2.4859183737689053E-3</v>
      </c>
      <c r="D174" s="15">
        <v>706.76</v>
      </c>
      <c r="E174" s="51">
        <f t="shared" si="19"/>
        <v>1.1473900417875845E-3</v>
      </c>
      <c r="F174" s="15">
        <v>447.65</v>
      </c>
      <c r="G174" s="51">
        <f t="shared" si="20"/>
        <v>-1.7923741827914563E-2</v>
      </c>
      <c r="H174" s="15">
        <v>708.68</v>
      </c>
      <c r="I174" s="51">
        <f t="shared" si="21"/>
        <v>-7.2563247695627275E-3</v>
      </c>
      <c r="J174" s="15">
        <v>876.57</v>
      </c>
      <c r="K174" s="51">
        <f t="shared" si="22"/>
        <v>-7.8662622238318686E-3</v>
      </c>
      <c r="L174" s="15">
        <v>528.07000000000005</v>
      </c>
      <c r="M174" s="51">
        <f t="shared" si="23"/>
        <v>2.5836781475222077E-2</v>
      </c>
      <c r="N174" s="15">
        <v>462.09</v>
      </c>
      <c r="O174" s="51">
        <f t="shared" si="24"/>
        <v>-1.006876754000738E-2</v>
      </c>
      <c r="P174" s="15">
        <v>510.09</v>
      </c>
      <c r="Q174" s="51">
        <f t="shared" si="25"/>
        <v>6.471853357273875E-3</v>
      </c>
      <c r="R174" s="15">
        <v>377.56</v>
      </c>
      <c r="S174" s="51">
        <f t="shared" si="26"/>
        <v>-1.7512815842202548E-2</v>
      </c>
      <c r="T174" s="51"/>
      <c r="U174" s="14">
        <v>16.739999999999998</v>
      </c>
      <c r="V174" s="14"/>
    </row>
    <row r="175" spans="1:22" ht="13.8" x14ac:dyDescent="0.3">
      <c r="A175" s="9">
        <v>38138</v>
      </c>
      <c r="B175" s="16">
        <v>638.80999999999995</v>
      </c>
      <c r="C175" s="51">
        <f t="shared" si="18"/>
        <v>7.5867507886434472E-3</v>
      </c>
      <c r="D175" s="15">
        <v>711.29</v>
      </c>
      <c r="E175" s="51">
        <f t="shared" si="19"/>
        <v>6.4095308166845499E-3</v>
      </c>
      <c r="F175" s="15">
        <v>450.56</v>
      </c>
      <c r="G175" s="51">
        <f t="shared" si="20"/>
        <v>6.5006143192226631E-3</v>
      </c>
      <c r="H175" s="15">
        <v>715.79</v>
      </c>
      <c r="I175" s="51">
        <f t="shared" si="21"/>
        <v>1.0032736919342922E-2</v>
      </c>
      <c r="J175" s="15">
        <v>885.75</v>
      </c>
      <c r="K175" s="51">
        <f t="shared" si="22"/>
        <v>1.0472637667271238E-2</v>
      </c>
      <c r="L175" s="15">
        <v>521.66999999999996</v>
      </c>
      <c r="M175" s="51">
        <f t="shared" si="23"/>
        <v>-1.2119605355350787E-2</v>
      </c>
      <c r="N175" s="15">
        <v>464.51</v>
      </c>
      <c r="O175" s="51">
        <f t="shared" si="24"/>
        <v>5.2370750286741029E-3</v>
      </c>
      <c r="P175" s="15">
        <v>517.82000000000005</v>
      </c>
      <c r="Q175" s="51">
        <f t="shared" si="25"/>
        <v>1.5154188476543503E-2</v>
      </c>
      <c r="R175" s="15">
        <v>379.48</v>
      </c>
      <c r="S175" s="51">
        <f t="shared" si="26"/>
        <v>5.0852844580994167E-3</v>
      </c>
      <c r="T175" s="51"/>
      <c r="U175" s="14">
        <v>17.190000000000001</v>
      </c>
      <c r="V175" s="14"/>
    </row>
    <row r="176" spans="1:22" ht="13.8" x14ac:dyDescent="0.3">
      <c r="A176" s="9">
        <v>38168</v>
      </c>
      <c r="B176" s="16">
        <v>651.89</v>
      </c>
      <c r="C176" s="51">
        <f t="shared" si="18"/>
        <v>2.0475571766252941E-2</v>
      </c>
      <c r="D176" s="15">
        <v>719.3</v>
      </c>
      <c r="E176" s="51">
        <f t="shared" si="19"/>
        <v>1.126122959692951E-2</v>
      </c>
      <c r="F176" s="15">
        <v>456.91</v>
      </c>
      <c r="G176" s="51">
        <f t="shared" si="20"/>
        <v>1.4093572443181868E-2</v>
      </c>
      <c r="H176" s="15">
        <v>733.87</v>
      </c>
      <c r="I176" s="51">
        <f t="shared" si="21"/>
        <v>2.5258804956761027E-2</v>
      </c>
      <c r="J176" s="15">
        <v>908.48</v>
      </c>
      <c r="K176" s="51">
        <f t="shared" si="22"/>
        <v>2.5661868473045461E-2</v>
      </c>
      <c r="L176" s="15">
        <v>529.87</v>
      </c>
      <c r="M176" s="51">
        <f t="shared" si="23"/>
        <v>1.5718749400962382E-2</v>
      </c>
      <c r="N176" s="15">
        <v>476.42</v>
      </c>
      <c r="O176" s="51">
        <f t="shared" si="24"/>
        <v>2.5639921637854998E-2</v>
      </c>
      <c r="P176" s="15">
        <v>527.82000000000005</v>
      </c>
      <c r="Q176" s="51">
        <f t="shared" si="25"/>
        <v>1.9311729944768451E-2</v>
      </c>
      <c r="R176" s="15">
        <v>385.74</v>
      </c>
      <c r="S176" s="51">
        <f t="shared" si="26"/>
        <v>1.6496258037314193E-2</v>
      </c>
      <c r="T176" s="51"/>
      <c r="U176" s="14">
        <v>15.5</v>
      </c>
      <c r="V176" s="14"/>
    </row>
    <row r="177" spans="1:22" ht="13.8" x14ac:dyDescent="0.3">
      <c r="A177" s="9">
        <v>38198</v>
      </c>
      <c r="B177" s="16">
        <v>641.08000000000004</v>
      </c>
      <c r="C177" s="51">
        <f t="shared" si="18"/>
        <v>-1.6582552271088596E-2</v>
      </c>
      <c r="D177" s="15">
        <v>714.56</v>
      </c>
      <c r="E177" s="51">
        <f t="shared" si="19"/>
        <v>-6.5897400250243422E-3</v>
      </c>
      <c r="F177" s="15">
        <v>442.82</v>
      </c>
      <c r="G177" s="51">
        <f t="shared" si="20"/>
        <v>-3.0837582893786592E-2</v>
      </c>
      <c r="H177" s="15">
        <v>714</v>
      </c>
      <c r="I177" s="51">
        <f t="shared" si="21"/>
        <v>-2.7075640099745168E-2</v>
      </c>
      <c r="J177" s="15">
        <v>885.5</v>
      </c>
      <c r="K177" s="51">
        <f t="shared" si="22"/>
        <v>-2.5294998238816504E-2</v>
      </c>
      <c r="L177" s="15">
        <v>532.9</v>
      </c>
      <c r="M177" s="51">
        <f t="shared" si="23"/>
        <v>5.7183837545057709E-3</v>
      </c>
      <c r="N177" s="15">
        <v>461.75</v>
      </c>
      <c r="O177" s="51">
        <f t="shared" si="24"/>
        <v>-3.079215817975739E-2</v>
      </c>
      <c r="P177" s="15">
        <v>534.72</v>
      </c>
      <c r="Q177" s="51">
        <f t="shared" si="25"/>
        <v>1.3072638399454314E-2</v>
      </c>
      <c r="R177" s="15">
        <v>371.87</v>
      </c>
      <c r="S177" s="51">
        <f t="shared" si="26"/>
        <v>-3.5956862135116931E-2</v>
      </c>
      <c r="T177" s="51"/>
      <c r="U177" s="14">
        <v>14.34</v>
      </c>
      <c r="V177" s="14"/>
    </row>
    <row r="178" spans="1:22" ht="13.8" x14ac:dyDescent="0.3">
      <c r="A178" s="9">
        <v>38230</v>
      </c>
      <c r="B178" s="16">
        <v>647.41999999999996</v>
      </c>
      <c r="C178" s="51">
        <f t="shared" si="18"/>
        <v>9.8895613651961024E-3</v>
      </c>
      <c r="D178" s="15">
        <v>720.67</v>
      </c>
      <c r="E178" s="51">
        <f t="shared" si="19"/>
        <v>8.5507165248544757E-3</v>
      </c>
      <c r="F178" s="15">
        <v>440.89</v>
      </c>
      <c r="G178" s="51">
        <f t="shared" si="20"/>
        <v>-4.3584300618761725E-3</v>
      </c>
      <c r="H178" s="15">
        <v>718.39</v>
      </c>
      <c r="I178" s="51">
        <f t="shared" si="21"/>
        <v>6.148459383753524E-3</v>
      </c>
      <c r="J178" s="15">
        <v>891.49</v>
      </c>
      <c r="K178" s="51">
        <f t="shared" si="22"/>
        <v>6.7645398080180795E-3</v>
      </c>
      <c r="L178" s="15">
        <v>540.16</v>
      </c>
      <c r="M178" s="51">
        <f t="shared" si="23"/>
        <v>1.3623569149934305E-2</v>
      </c>
      <c r="N178" s="15">
        <v>461.95</v>
      </c>
      <c r="O178" s="51">
        <f t="shared" si="24"/>
        <v>4.331348132105872E-4</v>
      </c>
      <c r="P178" s="15">
        <v>540.95000000000005</v>
      </c>
      <c r="Q178" s="51">
        <f t="shared" si="25"/>
        <v>1.1650957510472805E-2</v>
      </c>
      <c r="R178" s="15">
        <v>371.52</v>
      </c>
      <c r="S178" s="51">
        <f t="shared" si="26"/>
        <v>-9.4118912523199702E-4</v>
      </c>
      <c r="T178" s="51"/>
      <c r="U178" s="14">
        <v>15.32</v>
      </c>
      <c r="V178" s="14"/>
    </row>
    <row r="179" spans="1:22" ht="13.8" x14ac:dyDescent="0.3">
      <c r="A179" s="9">
        <v>38260</v>
      </c>
      <c r="B179" s="16">
        <v>652.69000000000005</v>
      </c>
      <c r="C179" s="51">
        <f t="shared" si="18"/>
        <v>8.1400018535110058E-3</v>
      </c>
      <c r="D179" s="15">
        <v>724.34</v>
      </c>
      <c r="E179" s="51">
        <f t="shared" si="19"/>
        <v>5.0924833835182164E-3</v>
      </c>
      <c r="F179" s="15">
        <v>443.6</v>
      </c>
      <c r="G179" s="51">
        <f t="shared" si="20"/>
        <v>6.1466578965275612E-3</v>
      </c>
      <c r="H179" s="15">
        <v>727.83</v>
      </c>
      <c r="I179" s="51">
        <f t="shared" si="21"/>
        <v>1.3140494717354123E-2</v>
      </c>
      <c r="J179" s="15">
        <v>901.26</v>
      </c>
      <c r="K179" s="51">
        <f t="shared" si="22"/>
        <v>1.0959180697483967E-2</v>
      </c>
      <c r="L179" s="15">
        <v>539.59</v>
      </c>
      <c r="M179" s="51">
        <f t="shared" si="23"/>
        <v>-1.0552428909951428E-3</v>
      </c>
      <c r="N179" s="15">
        <v>468.65</v>
      </c>
      <c r="O179" s="51">
        <f t="shared" si="24"/>
        <v>1.4503734170364734E-2</v>
      </c>
      <c r="P179" s="15">
        <v>547.5</v>
      </c>
      <c r="Q179" s="51">
        <f t="shared" si="25"/>
        <v>1.2108327941584165E-2</v>
      </c>
      <c r="R179" s="15">
        <v>374.71</v>
      </c>
      <c r="S179" s="51">
        <f t="shared" si="26"/>
        <v>8.5863479758828531E-3</v>
      </c>
      <c r="T179" s="51"/>
      <c r="U179" s="14">
        <v>15.29</v>
      </c>
      <c r="V179" s="14"/>
    </row>
    <row r="180" spans="1:22" ht="13.8" x14ac:dyDescent="0.3">
      <c r="A180" s="9">
        <v>38289</v>
      </c>
      <c r="B180" s="16">
        <v>658.65</v>
      </c>
      <c r="C180" s="51">
        <f t="shared" si="18"/>
        <v>9.1314406532962394E-3</v>
      </c>
      <c r="D180" s="15">
        <v>730.52</v>
      </c>
      <c r="E180" s="51">
        <f t="shared" si="19"/>
        <v>8.5319049065355358E-3</v>
      </c>
      <c r="F180" s="15">
        <v>447.9</v>
      </c>
      <c r="G180" s="51">
        <f t="shared" si="20"/>
        <v>9.6934174932370477E-3</v>
      </c>
      <c r="H180" s="15">
        <v>735.32</v>
      </c>
      <c r="I180" s="51">
        <f t="shared" si="21"/>
        <v>1.0290864624981078E-2</v>
      </c>
      <c r="J180" s="15">
        <v>911.6</v>
      </c>
      <c r="K180" s="51">
        <f t="shared" si="22"/>
        <v>1.1472826931185265E-2</v>
      </c>
      <c r="L180" s="15">
        <v>537.82000000000005</v>
      </c>
      <c r="M180" s="51">
        <f t="shared" si="23"/>
        <v>-3.2802683518967767E-3</v>
      </c>
      <c r="N180" s="15">
        <v>471.37</v>
      </c>
      <c r="O180" s="51">
        <f t="shared" si="24"/>
        <v>5.8039048330311054E-3</v>
      </c>
      <c r="P180" s="15">
        <v>553.71</v>
      </c>
      <c r="Q180" s="51">
        <f t="shared" si="25"/>
        <v>1.1342465753424723E-2</v>
      </c>
      <c r="R180" s="15">
        <v>378.72</v>
      </c>
      <c r="S180" s="51">
        <f t="shared" si="26"/>
        <v>1.0701609244482527E-2</v>
      </c>
      <c r="T180" s="51"/>
      <c r="U180" s="14">
        <v>13.34</v>
      </c>
      <c r="V180" s="14"/>
    </row>
    <row r="181" spans="1:22" ht="13.8" x14ac:dyDescent="0.3">
      <c r="A181" s="9">
        <v>38321</v>
      </c>
      <c r="B181" s="16">
        <v>660.36</v>
      </c>
      <c r="C181" s="51">
        <f t="shared" si="18"/>
        <v>2.596219539968172E-3</v>
      </c>
      <c r="D181" s="15">
        <v>739.12</v>
      </c>
      <c r="E181" s="51">
        <f t="shared" si="19"/>
        <v>1.177243607293438E-2</v>
      </c>
      <c r="F181" s="15">
        <v>463.31</v>
      </c>
      <c r="G181" s="51">
        <f t="shared" si="20"/>
        <v>3.4405001116320666E-2</v>
      </c>
      <c r="H181" s="15">
        <v>740.91</v>
      </c>
      <c r="I181" s="51">
        <f t="shared" si="21"/>
        <v>7.6021324049393435E-3</v>
      </c>
      <c r="J181" s="15">
        <v>921.48</v>
      </c>
      <c r="K181" s="51">
        <f t="shared" si="22"/>
        <v>1.0838086880210613E-2</v>
      </c>
      <c r="L181" s="15">
        <v>521.38</v>
      </c>
      <c r="M181" s="51">
        <f t="shared" si="23"/>
        <v>-3.056784797887779E-2</v>
      </c>
      <c r="N181" s="15">
        <v>476.77</v>
      </c>
      <c r="O181" s="51">
        <f t="shared" si="24"/>
        <v>1.145596877187767E-2</v>
      </c>
      <c r="P181" s="15">
        <v>539.22</v>
      </c>
      <c r="Q181" s="51">
        <f t="shared" si="25"/>
        <v>-2.6168933196077385E-2</v>
      </c>
      <c r="R181" s="15">
        <v>393.01</v>
      </c>
      <c r="S181" s="51">
        <f t="shared" si="26"/>
        <v>3.7732361639205646E-2</v>
      </c>
      <c r="T181" s="51"/>
      <c r="U181" s="14">
        <v>16.27</v>
      </c>
      <c r="V181" s="14"/>
    </row>
    <row r="182" spans="1:22" ht="13.8" x14ac:dyDescent="0.3">
      <c r="A182" s="9">
        <v>38352</v>
      </c>
      <c r="B182" s="16">
        <v>677.26</v>
      </c>
      <c r="C182" s="51">
        <f t="shared" si="18"/>
        <v>2.5592101278090702E-2</v>
      </c>
      <c r="D182" s="15">
        <v>751</v>
      </c>
      <c r="E182" s="51">
        <f t="shared" si="19"/>
        <v>1.6073168091784818E-2</v>
      </c>
      <c r="F182" s="15">
        <v>477.55</v>
      </c>
      <c r="G182" s="51">
        <f t="shared" si="20"/>
        <v>3.0735360773564157E-2</v>
      </c>
      <c r="H182" s="15">
        <v>767.62</v>
      </c>
      <c r="I182" s="51">
        <f t="shared" si="21"/>
        <v>3.6050262515015419E-2</v>
      </c>
      <c r="J182" s="15">
        <v>954.99</v>
      </c>
      <c r="K182" s="51">
        <f t="shared" si="22"/>
        <v>3.6365412163042052E-2</v>
      </c>
      <c r="L182" s="15">
        <v>529.95000000000005</v>
      </c>
      <c r="M182" s="51">
        <f t="shared" si="23"/>
        <v>1.6437147569910718E-2</v>
      </c>
      <c r="N182" s="15">
        <v>491.38</v>
      </c>
      <c r="O182" s="51">
        <f t="shared" si="24"/>
        <v>3.0643706609056808E-2</v>
      </c>
      <c r="P182" s="15">
        <v>546.38</v>
      </c>
      <c r="Q182" s="51">
        <f t="shared" si="25"/>
        <v>1.3278439227031579E-2</v>
      </c>
      <c r="R182" s="15">
        <v>405.59</v>
      </c>
      <c r="S182" s="51">
        <f t="shared" si="26"/>
        <v>3.2009363629424151E-2</v>
      </c>
      <c r="T182" s="51"/>
      <c r="U182" s="14">
        <v>13.24</v>
      </c>
      <c r="V182" s="14"/>
    </row>
    <row r="183" spans="1:22" ht="13.8" x14ac:dyDescent="0.3">
      <c r="A183" s="9">
        <v>38383</v>
      </c>
      <c r="B183" s="16">
        <v>673.89</v>
      </c>
      <c r="C183" s="51">
        <f t="shared" si="18"/>
        <v>-4.975932433629632E-3</v>
      </c>
      <c r="D183" s="15">
        <v>748.21</v>
      </c>
      <c r="E183" s="51">
        <f t="shared" si="19"/>
        <v>-3.7150466045272486E-3</v>
      </c>
      <c r="F183" s="15">
        <v>465.39</v>
      </c>
      <c r="G183" s="51">
        <f t="shared" si="20"/>
        <v>-2.5463302272013454E-2</v>
      </c>
      <c r="H183" s="15">
        <v>754.8</v>
      </c>
      <c r="I183" s="51">
        <f t="shared" si="21"/>
        <v>-1.6700971835022616E-2</v>
      </c>
      <c r="J183" s="15">
        <v>941.21</v>
      </c>
      <c r="K183" s="51">
        <f t="shared" si="22"/>
        <v>-1.4429470465659297E-2</v>
      </c>
      <c r="L183" s="15">
        <v>539.73</v>
      </c>
      <c r="M183" s="51">
        <f t="shared" si="23"/>
        <v>1.8454571185960885E-2</v>
      </c>
      <c r="N183" s="15">
        <v>480.9</v>
      </c>
      <c r="O183" s="51">
        <f t="shared" si="24"/>
        <v>-2.1327689364646542E-2</v>
      </c>
      <c r="P183" s="15">
        <v>556.82000000000005</v>
      </c>
      <c r="Q183" s="51">
        <f t="shared" si="25"/>
        <v>1.9107580804568348E-2</v>
      </c>
      <c r="R183" s="15">
        <v>394.92</v>
      </c>
      <c r="S183" s="51">
        <f t="shared" si="26"/>
        <v>-2.6307354717818386E-2</v>
      </c>
      <c r="T183" s="51"/>
      <c r="U183" s="14">
        <v>13.29</v>
      </c>
      <c r="V183" s="14"/>
    </row>
    <row r="184" spans="1:22" ht="13.8" x14ac:dyDescent="0.3">
      <c r="A184" s="9">
        <v>38411</v>
      </c>
      <c r="B184" s="16">
        <v>681.95</v>
      </c>
      <c r="C184" s="51">
        <f t="shared" si="18"/>
        <v>1.1960408968822892E-2</v>
      </c>
      <c r="D184" s="15">
        <v>756.83</v>
      </c>
      <c r="E184" s="51">
        <f t="shared" si="19"/>
        <v>1.152082971358309E-2</v>
      </c>
      <c r="F184" s="15">
        <v>473.39</v>
      </c>
      <c r="G184" s="51">
        <f t="shared" si="20"/>
        <v>1.7189883753411118E-2</v>
      </c>
      <c r="H184" s="15">
        <v>772.52</v>
      </c>
      <c r="I184" s="51">
        <f t="shared" si="21"/>
        <v>2.3476417594064714E-2</v>
      </c>
      <c r="J184" s="15">
        <v>962.75</v>
      </c>
      <c r="K184" s="51">
        <f t="shared" si="22"/>
        <v>2.2885434706388545E-2</v>
      </c>
      <c r="L184" s="15">
        <v>542.91</v>
      </c>
      <c r="M184" s="51">
        <f t="shared" si="23"/>
        <v>5.8918348062919424E-3</v>
      </c>
      <c r="N184" s="15">
        <v>490.8</v>
      </c>
      <c r="O184" s="51">
        <f t="shared" si="24"/>
        <v>2.0586400499064326E-2</v>
      </c>
      <c r="P184" s="15">
        <v>562.86</v>
      </c>
      <c r="Q184" s="51">
        <f t="shared" si="25"/>
        <v>1.0847311518982728E-2</v>
      </c>
      <c r="R184" s="15">
        <v>402.64</v>
      </c>
      <c r="S184" s="51">
        <f t="shared" si="26"/>
        <v>1.954826293932941E-2</v>
      </c>
      <c r="T184" s="51"/>
      <c r="U184" s="14">
        <v>12.82</v>
      </c>
      <c r="V184" s="14"/>
    </row>
    <row r="185" spans="1:22" ht="13.8" x14ac:dyDescent="0.3">
      <c r="A185" s="9">
        <v>38442</v>
      </c>
      <c r="B185" s="16">
        <v>679.93</v>
      </c>
      <c r="C185" s="51">
        <f t="shared" si="18"/>
        <v>-2.9620939951610754E-3</v>
      </c>
      <c r="D185" s="15">
        <v>758.84</v>
      </c>
      <c r="E185" s="51">
        <f t="shared" si="19"/>
        <v>2.6558143836792818E-3</v>
      </c>
      <c r="F185" s="15">
        <v>464.36</v>
      </c>
      <c r="G185" s="51">
        <f t="shared" si="20"/>
        <v>-1.9075181140285963E-2</v>
      </c>
      <c r="H185" s="15">
        <v>763.02</v>
      </c>
      <c r="I185" s="51">
        <f t="shared" si="21"/>
        <v>-1.2297416248122972E-2</v>
      </c>
      <c r="J185" s="15">
        <v>953.34</v>
      </c>
      <c r="K185" s="51">
        <f t="shared" si="22"/>
        <v>-9.774084653336762E-3</v>
      </c>
      <c r="L185" s="15">
        <v>555.03</v>
      </c>
      <c r="M185" s="51">
        <f t="shared" si="23"/>
        <v>2.2324142123003824E-2</v>
      </c>
      <c r="N185" s="15">
        <v>482.9</v>
      </c>
      <c r="O185" s="51">
        <f t="shared" si="24"/>
        <v>-1.6096169519152475E-2</v>
      </c>
      <c r="P185" s="15">
        <v>572.74</v>
      </c>
      <c r="Q185" s="51">
        <f t="shared" si="25"/>
        <v>1.7553210389794967E-2</v>
      </c>
      <c r="R185" s="15">
        <v>394.84</v>
      </c>
      <c r="S185" s="51">
        <f t="shared" si="26"/>
        <v>-1.9372143850586162E-2</v>
      </c>
      <c r="T185" s="51"/>
      <c r="U185" s="14">
        <v>12.08</v>
      </c>
      <c r="V185" s="14"/>
    </row>
    <row r="186" spans="1:22" ht="13.8" x14ac:dyDescent="0.3">
      <c r="A186" s="9">
        <v>38471</v>
      </c>
      <c r="B186" s="16">
        <v>673.75</v>
      </c>
      <c r="C186" s="51">
        <f t="shared" si="18"/>
        <v>-9.0891709440676996E-3</v>
      </c>
      <c r="D186" s="15">
        <v>754.26</v>
      </c>
      <c r="E186" s="51">
        <f t="shared" si="19"/>
        <v>-6.0355279110221403E-3</v>
      </c>
      <c r="F186" s="15">
        <v>456.31</v>
      </c>
      <c r="G186" s="51">
        <f t="shared" si="20"/>
        <v>-1.7335687828409017E-2</v>
      </c>
      <c r="H186" s="15">
        <v>752.43</v>
      </c>
      <c r="I186" s="51">
        <f t="shared" si="21"/>
        <v>-1.3879059526617943E-2</v>
      </c>
      <c r="J186" s="15">
        <v>939.34</v>
      </c>
      <c r="K186" s="51">
        <f t="shared" si="22"/>
        <v>-1.4685211991524534E-2</v>
      </c>
      <c r="L186" s="15">
        <v>552.52</v>
      </c>
      <c r="M186" s="51">
        <f t="shared" si="23"/>
        <v>-4.5222780750589896E-3</v>
      </c>
      <c r="N186" s="15">
        <v>474.14</v>
      </c>
      <c r="O186" s="51">
        <f t="shared" si="24"/>
        <v>-1.814040173949056E-2</v>
      </c>
      <c r="P186" s="15">
        <v>580.41999999999996</v>
      </c>
      <c r="Q186" s="51">
        <f t="shared" si="25"/>
        <v>1.3409225826727572E-2</v>
      </c>
      <c r="R186" s="15">
        <v>386.25</v>
      </c>
      <c r="S186" s="51">
        <f t="shared" si="26"/>
        <v>-2.175564785735988E-2</v>
      </c>
      <c r="T186" s="51"/>
      <c r="U186" s="14">
        <v>14.02</v>
      </c>
      <c r="V186" s="14"/>
    </row>
    <row r="187" spans="1:22" ht="13.8" x14ac:dyDescent="0.3">
      <c r="A187" s="9">
        <v>38503</v>
      </c>
      <c r="B187" s="16">
        <v>687.39</v>
      </c>
      <c r="C187" s="51">
        <f t="shared" si="18"/>
        <v>2.0244897959183654E-2</v>
      </c>
      <c r="D187" s="15">
        <v>769.7</v>
      </c>
      <c r="E187" s="51">
        <f t="shared" si="19"/>
        <v>2.0470394824066044E-2</v>
      </c>
      <c r="F187" s="15">
        <v>466</v>
      </c>
      <c r="G187" s="51">
        <f t="shared" si="20"/>
        <v>2.1235563542328674E-2</v>
      </c>
      <c r="H187" s="15">
        <v>774.73</v>
      </c>
      <c r="I187" s="51">
        <f t="shared" si="21"/>
        <v>2.9637308453942746E-2</v>
      </c>
      <c r="J187" s="15">
        <v>971.16</v>
      </c>
      <c r="K187" s="51">
        <f t="shared" si="22"/>
        <v>3.38748482977409E-2</v>
      </c>
      <c r="L187" s="15">
        <v>562.05999999999995</v>
      </c>
      <c r="M187" s="51">
        <f t="shared" si="23"/>
        <v>1.7266343299789988E-2</v>
      </c>
      <c r="N187" s="15">
        <v>487.94</v>
      </c>
      <c r="O187" s="51">
        <f t="shared" si="24"/>
        <v>2.9105327540388939E-2</v>
      </c>
      <c r="P187" s="15">
        <v>589.48</v>
      </c>
      <c r="Q187" s="51">
        <f t="shared" si="25"/>
        <v>1.5609386306467833E-2</v>
      </c>
      <c r="R187" s="15">
        <v>396.91</v>
      </c>
      <c r="S187" s="51">
        <f t="shared" si="26"/>
        <v>2.7598705501618189E-2</v>
      </c>
      <c r="T187" s="51"/>
      <c r="U187" s="14">
        <v>15.31</v>
      </c>
      <c r="V187" s="14"/>
    </row>
    <row r="188" spans="1:22" ht="13.8" x14ac:dyDescent="0.3">
      <c r="A188" s="9">
        <v>38533</v>
      </c>
      <c r="B188" s="16">
        <v>682.81</v>
      </c>
      <c r="C188" s="51">
        <f t="shared" si="18"/>
        <v>-6.6628842432971689E-3</v>
      </c>
      <c r="D188" s="15">
        <v>768.32</v>
      </c>
      <c r="E188" s="51">
        <f t="shared" si="19"/>
        <v>-1.7929063271404384E-3</v>
      </c>
      <c r="F188" s="15">
        <v>467.53</v>
      </c>
      <c r="G188" s="51">
        <f t="shared" si="20"/>
        <v>3.2832618025750489E-3</v>
      </c>
      <c r="H188" s="15">
        <v>774.55</v>
      </c>
      <c r="I188" s="51">
        <f t="shared" si="21"/>
        <v>-2.3233900842878352E-4</v>
      </c>
      <c r="J188" s="15">
        <v>969.65</v>
      </c>
      <c r="K188" s="51">
        <f t="shared" si="22"/>
        <v>-1.5548416326866747E-3</v>
      </c>
      <c r="L188" s="15">
        <v>549.71</v>
      </c>
      <c r="M188" s="51">
        <f t="shared" si="23"/>
        <v>-2.1972743123509785E-2</v>
      </c>
      <c r="N188" s="15">
        <v>489.5</v>
      </c>
      <c r="O188" s="51">
        <f t="shared" si="24"/>
        <v>3.1971143993113956E-3</v>
      </c>
      <c r="P188" s="15">
        <v>589.22</v>
      </c>
      <c r="Q188" s="51">
        <f t="shared" si="25"/>
        <v>-4.4106670285673966E-4</v>
      </c>
      <c r="R188" s="15">
        <v>397.08</v>
      </c>
      <c r="S188" s="51">
        <f t="shared" si="26"/>
        <v>4.2830868458834258E-4</v>
      </c>
      <c r="T188" s="51"/>
      <c r="U188" s="14">
        <v>13.29</v>
      </c>
      <c r="V188" s="14"/>
    </row>
    <row r="189" spans="1:22" ht="13.8" x14ac:dyDescent="0.3">
      <c r="A189" s="9">
        <v>38562</v>
      </c>
      <c r="B189" s="16">
        <v>703.28</v>
      </c>
      <c r="C189" s="51">
        <f t="shared" si="18"/>
        <v>2.9979057131559333E-2</v>
      </c>
      <c r="D189" s="15">
        <v>790.04</v>
      </c>
      <c r="E189" s="51">
        <f t="shared" si="19"/>
        <v>2.8269471053727499E-2</v>
      </c>
      <c r="F189" s="15">
        <v>481.07</v>
      </c>
      <c r="G189" s="51">
        <f t="shared" si="20"/>
        <v>2.8960708403738843E-2</v>
      </c>
      <c r="H189" s="15">
        <v>803.18</v>
      </c>
      <c r="I189" s="51">
        <f t="shared" si="21"/>
        <v>3.696339810212379E-2</v>
      </c>
      <c r="J189" s="15">
        <v>1005.58</v>
      </c>
      <c r="K189" s="51">
        <f t="shared" si="22"/>
        <v>3.705460733254274E-2</v>
      </c>
      <c r="L189" s="15">
        <v>569.42999999999995</v>
      </c>
      <c r="M189" s="51">
        <f t="shared" si="23"/>
        <v>3.5873460551927222E-2</v>
      </c>
      <c r="N189" s="15">
        <v>504.26</v>
      </c>
      <c r="O189" s="51">
        <f t="shared" si="24"/>
        <v>3.0153217568947888E-2</v>
      </c>
      <c r="P189" s="15">
        <v>604.12</v>
      </c>
      <c r="Q189" s="51">
        <f t="shared" si="25"/>
        <v>2.5287668443026334E-2</v>
      </c>
      <c r="R189" s="15">
        <v>411.04</v>
      </c>
      <c r="S189" s="51">
        <f t="shared" si="26"/>
        <v>3.5156643497532079E-2</v>
      </c>
      <c r="T189" s="51"/>
      <c r="U189" s="14">
        <v>12.04</v>
      </c>
      <c r="V189" s="14"/>
    </row>
    <row r="190" spans="1:22" ht="13.8" x14ac:dyDescent="0.3">
      <c r="A190" s="9">
        <v>38595</v>
      </c>
      <c r="B190" s="16">
        <v>710.87</v>
      </c>
      <c r="C190" s="51">
        <f t="shared" si="18"/>
        <v>1.0792287566829758E-2</v>
      </c>
      <c r="D190" s="15">
        <v>797.34</v>
      </c>
      <c r="E190" s="51">
        <f t="shared" si="19"/>
        <v>9.2400384790644382E-3</v>
      </c>
      <c r="F190" s="15">
        <v>476.02</v>
      </c>
      <c r="G190" s="51">
        <f t="shared" si="20"/>
        <v>-1.0497432806036567E-2</v>
      </c>
      <c r="H190" s="15">
        <v>801.17</v>
      </c>
      <c r="I190" s="51">
        <f t="shared" si="21"/>
        <v>-2.5025523543912298E-3</v>
      </c>
      <c r="J190" s="15">
        <v>1003.6</v>
      </c>
      <c r="K190" s="51">
        <f t="shared" si="22"/>
        <v>-1.9690129079735258E-3</v>
      </c>
      <c r="L190" s="15">
        <v>598.38</v>
      </c>
      <c r="M190" s="51">
        <f t="shared" si="23"/>
        <v>5.0840313998208819E-2</v>
      </c>
      <c r="N190" s="15">
        <v>501.19</v>
      </c>
      <c r="O190" s="51">
        <f t="shared" si="24"/>
        <v>-6.0881291397294913E-3</v>
      </c>
      <c r="P190" s="15">
        <v>613.09</v>
      </c>
      <c r="Q190" s="51">
        <f t="shared" si="25"/>
        <v>1.4848043435079169E-2</v>
      </c>
      <c r="R190" s="15">
        <v>406.59</v>
      </c>
      <c r="S190" s="51">
        <f t="shared" si="26"/>
        <v>-1.0826196963799254E-2</v>
      </c>
      <c r="T190" s="51"/>
      <c r="U190" s="14">
        <v>11.57</v>
      </c>
      <c r="V190" s="14"/>
    </row>
    <row r="191" spans="1:22" ht="13.8" x14ac:dyDescent="0.3">
      <c r="A191" s="9">
        <v>38625</v>
      </c>
      <c r="B191" s="16">
        <v>720.96</v>
      </c>
      <c r="C191" s="51">
        <f t="shared" si="18"/>
        <v>1.4193875110779793E-2</v>
      </c>
      <c r="D191" s="15">
        <v>807.47</v>
      </c>
      <c r="E191" s="51">
        <f t="shared" si="19"/>
        <v>1.2704743271377323E-2</v>
      </c>
      <c r="F191" s="15">
        <v>478.62</v>
      </c>
      <c r="G191" s="51">
        <f t="shared" si="20"/>
        <v>5.4619553800260975E-3</v>
      </c>
      <c r="H191" s="15">
        <v>810.43</v>
      </c>
      <c r="I191" s="51">
        <f t="shared" si="21"/>
        <v>1.155809628418436E-2</v>
      </c>
      <c r="J191" s="15">
        <v>1016.16</v>
      </c>
      <c r="K191" s="51">
        <f t="shared" si="22"/>
        <v>1.2514946193702615E-2</v>
      </c>
      <c r="L191" s="15">
        <v>617.25</v>
      </c>
      <c r="M191" s="51">
        <f t="shared" si="23"/>
        <v>3.1535144891206263E-2</v>
      </c>
      <c r="N191" s="15">
        <v>505.36</v>
      </c>
      <c r="O191" s="51">
        <f t="shared" si="24"/>
        <v>8.3201979289291798E-3</v>
      </c>
      <c r="P191" s="15">
        <v>621.26</v>
      </c>
      <c r="Q191" s="51">
        <f t="shared" si="25"/>
        <v>1.3325939095401912E-2</v>
      </c>
      <c r="R191" s="15">
        <v>408.93</v>
      </c>
      <c r="S191" s="51">
        <f t="shared" si="26"/>
        <v>5.7551833542389928E-3</v>
      </c>
      <c r="T191" s="51"/>
      <c r="U191" s="14">
        <v>12.6</v>
      </c>
      <c r="V191" s="14"/>
    </row>
    <row r="192" spans="1:22" ht="13.8" x14ac:dyDescent="0.3">
      <c r="A192" s="9">
        <v>38656</v>
      </c>
      <c r="B192" s="16">
        <v>705.77</v>
      </c>
      <c r="C192" s="51">
        <f t="shared" si="18"/>
        <v>-2.1069130048823864E-2</v>
      </c>
      <c r="D192" s="15">
        <v>794.33</v>
      </c>
      <c r="E192" s="51">
        <f t="shared" si="19"/>
        <v>-1.627305039196501E-2</v>
      </c>
      <c r="F192" s="15">
        <v>470.81</v>
      </c>
      <c r="G192" s="51">
        <f t="shared" si="20"/>
        <v>-1.6317746855543023E-2</v>
      </c>
      <c r="H192" s="15">
        <v>792.69</v>
      </c>
      <c r="I192" s="51">
        <f t="shared" si="21"/>
        <v>-2.1889614155448212E-2</v>
      </c>
      <c r="J192" s="15">
        <v>994.06</v>
      </c>
      <c r="K192" s="51">
        <f t="shared" si="22"/>
        <v>-2.1748543536450976E-2</v>
      </c>
      <c r="L192" s="15">
        <v>586.69000000000005</v>
      </c>
      <c r="M192" s="51">
        <f t="shared" si="23"/>
        <v>-4.9509923045767429E-2</v>
      </c>
      <c r="N192" s="15">
        <v>499.18</v>
      </c>
      <c r="O192" s="51">
        <f t="shared" si="24"/>
        <v>-1.22289061263258E-2</v>
      </c>
      <c r="P192" s="15">
        <v>610.33000000000004</v>
      </c>
      <c r="Q192" s="51">
        <f t="shared" si="25"/>
        <v>-1.7593278176608745E-2</v>
      </c>
      <c r="R192" s="15">
        <v>400.74</v>
      </c>
      <c r="S192" s="51">
        <f t="shared" si="26"/>
        <v>-2.0027877631868529E-2</v>
      </c>
      <c r="T192" s="51"/>
      <c r="U192" s="14">
        <v>11.92</v>
      </c>
      <c r="V192" s="14"/>
    </row>
    <row r="193" spans="1:22" ht="13.8" x14ac:dyDescent="0.3">
      <c r="A193" s="9">
        <v>38686</v>
      </c>
      <c r="B193" s="16">
        <v>707.28</v>
      </c>
      <c r="C193" s="51">
        <f t="shared" si="18"/>
        <v>2.1395072048967668E-3</v>
      </c>
      <c r="D193" s="15">
        <v>802.9</v>
      </c>
      <c r="E193" s="51">
        <f t="shared" si="19"/>
        <v>1.0788966802210587E-2</v>
      </c>
      <c r="F193" s="15">
        <v>485.91</v>
      </c>
      <c r="G193" s="51">
        <f t="shared" si="20"/>
        <v>3.2072385888150257E-2</v>
      </c>
      <c r="H193" s="15">
        <v>799.23</v>
      </c>
      <c r="I193" s="51">
        <f t="shared" si="21"/>
        <v>8.2503879196154095E-3</v>
      </c>
      <c r="J193" s="15">
        <v>1003.05</v>
      </c>
      <c r="K193" s="51">
        <f t="shared" si="22"/>
        <v>9.0437196949882392E-3</v>
      </c>
      <c r="L193" s="15">
        <v>564.05999999999995</v>
      </c>
      <c r="M193" s="51">
        <f t="shared" si="23"/>
        <v>-3.8572329509621958E-2</v>
      </c>
      <c r="N193" s="15">
        <v>504.45</v>
      </c>
      <c r="O193" s="51">
        <f t="shared" si="24"/>
        <v>1.0557313994951684E-2</v>
      </c>
      <c r="P193" s="15">
        <v>597.84</v>
      </c>
      <c r="Q193" s="51">
        <f t="shared" si="25"/>
        <v>-2.0464338964166939E-2</v>
      </c>
      <c r="R193" s="15">
        <v>414.93</v>
      </c>
      <c r="S193" s="51">
        <f t="shared" si="26"/>
        <v>3.5409492438987868E-2</v>
      </c>
      <c r="T193" s="51"/>
      <c r="U193" s="14">
        <v>15.32</v>
      </c>
      <c r="V193" s="14"/>
    </row>
    <row r="194" spans="1:22" ht="13.8" x14ac:dyDescent="0.3">
      <c r="A194" s="9">
        <v>38716</v>
      </c>
      <c r="B194" s="16">
        <v>706.04</v>
      </c>
      <c r="C194" s="51">
        <f t="shared" si="18"/>
        <v>-1.7531953398936902E-3</v>
      </c>
      <c r="D194" s="15">
        <v>801.42</v>
      </c>
      <c r="E194" s="51">
        <f t="shared" si="19"/>
        <v>-1.8433179723502532E-3</v>
      </c>
      <c r="F194" s="15">
        <v>487.16</v>
      </c>
      <c r="G194" s="51">
        <f t="shared" si="20"/>
        <v>2.5724928484698812E-3</v>
      </c>
      <c r="H194" s="15">
        <v>801.51</v>
      </c>
      <c r="I194" s="51">
        <f t="shared" si="21"/>
        <v>2.8527457678013679E-3</v>
      </c>
      <c r="J194" s="15">
        <v>1002.97</v>
      </c>
      <c r="K194" s="51">
        <f t="shared" si="22"/>
        <v>-7.9756741937019336E-5</v>
      </c>
      <c r="L194" s="15">
        <v>558.16999999999996</v>
      </c>
      <c r="M194" s="51">
        <f t="shared" si="23"/>
        <v>-1.0442151544161945E-2</v>
      </c>
      <c r="N194" s="15">
        <v>505.97</v>
      </c>
      <c r="O194" s="51">
        <f t="shared" si="24"/>
        <v>3.0131826741997001E-3</v>
      </c>
      <c r="P194" s="15">
        <v>601.11</v>
      </c>
      <c r="Q194" s="51">
        <f t="shared" si="25"/>
        <v>5.4696908871938671E-3</v>
      </c>
      <c r="R194" s="15">
        <v>414.83</v>
      </c>
      <c r="S194" s="51">
        <f t="shared" si="26"/>
        <v>-2.4100450678433166E-4</v>
      </c>
      <c r="T194" s="51"/>
      <c r="U194" s="14">
        <v>12.06</v>
      </c>
      <c r="V194" s="14"/>
    </row>
    <row r="195" spans="1:22" ht="13.8" x14ac:dyDescent="0.3">
      <c r="A195" s="9">
        <v>38748</v>
      </c>
      <c r="B195" s="16">
        <v>720.52</v>
      </c>
      <c r="C195" s="51">
        <f t="shared" si="18"/>
        <v>2.0508753045153275E-2</v>
      </c>
      <c r="D195" s="15">
        <v>822.36</v>
      </c>
      <c r="E195" s="51">
        <f t="shared" si="19"/>
        <v>2.6128621696488802E-2</v>
      </c>
      <c r="F195" s="15">
        <v>496.37</v>
      </c>
      <c r="G195" s="51">
        <f t="shared" si="20"/>
        <v>1.8905493061827695E-2</v>
      </c>
      <c r="H195" s="15">
        <v>823.64</v>
      </c>
      <c r="I195" s="51">
        <f t="shared" si="21"/>
        <v>2.7610385397561998E-2</v>
      </c>
      <c r="J195" s="15">
        <v>1030.46</v>
      </c>
      <c r="K195" s="51">
        <f t="shared" si="22"/>
        <v>2.7408596468488595E-2</v>
      </c>
      <c r="L195" s="15">
        <v>579.34</v>
      </c>
      <c r="M195" s="51">
        <f t="shared" si="23"/>
        <v>3.7927513123242156E-2</v>
      </c>
      <c r="N195" s="15">
        <v>516.67999999999995</v>
      </c>
      <c r="O195" s="51">
        <f t="shared" si="24"/>
        <v>2.1167262881198336E-2</v>
      </c>
      <c r="P195" s="15">
        <v>616.87</v>
      </c>
      <c r="Q195" s="51">
        <f t="shared" si="25"/>
        <v>2.6218163064996407E-2</v>
      </c>
      <c r="R195" s="15">
        <v>424.59</v>
      </c>
      <c r="S195" s="51">
        <f t="shared" si="26"/>
        <v>2.352771014632498E-2</v>
      </c>
      <c r="T195" s="51"/>
      <c r="U195" s="14">
        <v>12.07</v>
      </c>
      <c r="V195" s="14"/>
    </row>
    <row r="196" spans="1:22" ht="13.8" x14ac:dyDescent="0.3">
      <c r="A196" s="9">
        <v>38776</v>
      </c>
      <c r="B196" s="16">
        <v>727.87</v>
      </c>
      <c r="C196" s="51">
        <f t="shared" si="18"/>
        <v>1.0200965969022405E-2</v>
      </c>
      <c r="D196" s="15">
        <v>831.1</v>
      </c>
      <c r="E196" s="51">
        <f t="shared" si="19"/>
        <v>1.0627948830196032E-2</v>
      </c>
      <c r="F196" s="15">
        <v>496.52</v>
      </c>
      <c r="G196" s="51">
        <f t="shared" si="20"/>
        <v>3.0219392791662925E-4</v>
      </c>
      <c r="H196" s="15">
        <v>828.79</v>
      </c>
      <c r="I196" s="51">
        <f t="shared" si="21"/>
        <v>6.2527317760185941E-3</v>
      </c>
      <c r="J196" s="15">
        <v>1038.74</v>
      </c>
      <c r="K196" s="51">
        <f t="shared" si="22"/>
        <v>8.0352463948139396E-3</v>
      </c>
      <c r="L196" s="15">
        <v>597.15</v>
      </c>
      <c r="M196" s="51">
        <f t="shared" si="23"/>
        <v>3.0741878689543176E-2</v>
      </c>
      <c r="N196" s="15">
        <v>518.78</v>
      </c>
      <c r="O196" s="51">
        <f t="shared" si="24"/>
        <v>4.0644112410002766E-3</v>
      </c>
      <c r="P196" s="15">
        <v>626.4</v>
      </c>
      <c r="Q196" s="51">
        <f t="shared" si="25"/>
        <v>1.5448960072624657E-2</v>
      </c>
      <c r="R196" s="15">
        <v>425.21</v>
      </c>
      <c r="S196" s="51">
        <f t="shared" si="26"/>
        <v>1.4602322240278966E-3</v>
      </c>
      <c r="T196" s="51"/>
      <c r="U196" s="14">
        <v>12.95</v>
      </c>
      <c r="V196" s="14"/>
    </row>
    <row r="197" spans="1:22" ht="13.8" x14ac:dyDescent="0.3">
      <c r="A197" s="9">
        <v>38807</v>
      </c>
      <c r="B197" s="16">
        <v>735.49</v>
      </c>
      <c r="C197" s="51">
        <f t="shared" ref="C197:C260" si="27">(B197-B196) / B196</f>
        <v>1.0468902413892598E-2</v>
      </c>
      <c r="D197" s="15">
        <v>841.05</v>
      </c>
      <c r="E197" s="51">
        <f t="shared" ref="E197:E260" si="28">(D197-D196) / D196</f>
        <v>1.1972085188304574E-2</v>
      </c>
      <c r="F197" s="15">
        <v>501.87</v>
      </c>
      <c r="G197" s="51">
        <f t="shared" ref="G197:G260" si="29">(F197-F196) / F196</f>
        <v>1.0774993957947359E-2</v>
      </c>
      <c r="H197" s="15">
        <v>843.01</v>
      </c>
      <c r="I197" s="51">
        <f t="shared" ref="I197:I260" si="30">H197/H196 -1</f>
        <v>1.7157542924021829E-2</v>
      </c>
      <c r="J197" s="15">
        <v>1057.07</v>
      </c>
      <c r="K197" s="51">
        <f t="shared" ref="K197:K260" si="31">(J197-J196) / J196</f>
        <v>1.7646379267189025E-2</v>
      </c>
      <c r="L197" s="15">
        <v>606.04</v>
      </c>
      <c r="M197" s="51">
        <f t="shared" ref="M197:M260" si="32">(L197-L196) / L196</f>
        <v>1.4887381729883591E-2</v>
      </c>
      <c r="N197" s="15">
        <v>525.78</v>
      </c>
      <c r="O197" s="51">
        <f t="shared" ref="O197:O260" si="33">(N197-N196) / N196</f>
        <v>1.3493195574231853E-2</v>
      </c>
      <c r="P197" s="15">
        <v>636.25</v>
      </c>
      <c r="Q197" s="51">
        <f t="shared" ref="Q197:Q260" si="34">(P197-P196) / P196</f>
        <v>1.5724776500638606E-2</v>
      </c>
      <c r="R197" s="15">
        <v>429.69</v>
      </c>
      <c r="S197" s="51">
        <f t="shared" ref="S197:S260" si="35">(R197-R196) / R196</f>
        <v>1.0535970461654285E-2</v>
      </c>
      <c r="T197" s="51"/>
      <c r="U197" s="14">
        <v>12.34</v>
      </c>
      <c r="V197" s="14"/>
    </row>
    <row r="198" spans="1:22" ht="13.8" x14ac:dyDescent="0.3">
      <c r="A198" s="9">
        <v>38835</v>
      </c>
      <c r="B198" s="16">
        <v>745.76</v>
      </c>
      <c r="C198" s="51">
        <f t="shared" si="27"/>
        <v>1.3963480128893637E-2</v>
      </c>
      <c r="D198" s="15">
        <v>854.65</v>
      </c>
      <c r="E198" s="51">
        <f t="shared" si="28"/>
        <v>1.6170263361274625E-2</v>
      </c>
      <c r="F198" s="15">
        <v>507.19</v>
      </c>
      <c r="G198" s="51">
        <f t="shared" si="29"/>
        <v>1.0600354673521018E-2</v>
      </c>
      <c r="H198" s="15">
        <v>855.14</v>
      </c>
      <c r="I198" s="51">
        <f t="shared" si="30"/>
        <v>1.4388915908470912E-2</v>
      </c>
      <c r="J198" s="15">
        <v>1074.6199999999999</v>
      </c>
      <c r="K198" s="51">
        <f t="shared" si="31"/>
        <v>1.6602495577397861E-2</v>
      </c>
      <c r="L198" s="15">
        <v>623.9</v>
      </c>
      <c r="M198" s="51">
        <f t="shared" si="32"/>
        <v>2.9470001980067346E-2</v>
      </c>
      <c r="N198" s="15">
        <v>532.27</v>
      </c>
      <c r="O198" s="51">
        <f t="shared" si="33"/>
        <v>1.2343565749933449E-2</v>
      </c>
      <c r="P198" s="15">
        <v>646.12</v>
      </c>
      <c r="Q198" s="51">
        <f t="shared" si="34"/>
        <v>1.5512770137524565E-2</v>
      </c>
      <c r="R198" s="15">
        <v>434.83</v>
      </c>
      <c r="S198" s="51">
        <f t="shared" si="35"/>
        <v>1.1962112220437958E-2</v>
      </c>
      <c r="T198" s="51"/>
      <c r="U198" s="14">
        <v>11.39</v>
      </c>
      <c r="V198" s="14"/>
    </row>
    <row r="199" spans="1:22" ht="13.8" x14ac:dyDescent="0.3">
      <c r="A199" s="9">
        <v>38868</v>
      </c>
      <c r="B199" s="16">
        <v>730.85</v>
      </c>
      <c r="C199" s="51">
        <f t="shared" si="27"/>
        <v>-1.9993027247371765E-2</v>
      </c>
      <c r="D199" s="15">
        <v>839.48</v>
      </c>
      <c r="E199" s="51">
        <f t="shared" si="28"/>
        <v>-1.7749956122389235E-2</v>
      </c>
      <c r="F199" s="15">
        <v>493.31</v>
      </c>
      <c r="G199" s="51">
        <f t="shared" si="29"/>
        <v>-2.736647015911196E-2</v>
      </c>
      <c r="H199" s="15">
        <v>833.09</v>
      </c>
      <c r="I199" s="51">
        <f t="shared" si="30"/>
        <v>-2.5785251537759901E-2</v>
      </c>
      <c r="J199" s="15">
        <v>1047.6099999999999</v>
      </c>
      <c r="K199" s="51">
        <f t="shared" si="31"/>
        <v>-2.5134466136866981E-2</v>
      </c>
      <c r="L199" s="15">
        <v>605.29999999999995</v>
      </c>
      <c r="M199" s="51">
        <f t="shared" si="32"/>
        <v>-2.9812469947106946E-2</v>
      </c>
      <c r="N199" s="15">
        <v>522.78</v>
      </c>
      <c r="O199" s="51">
        <f t="shared" si="33"/>
        <v>-1.7829297161215191E-2</v>
      </c>
      <c r="P199" s="15">
        <v>631.15</v>
      </c>
      <c r="Q199" s="51">
        <f t="shared" si="34"/>
        <v>-2.3169070760849422E-2</v>
      </c>
      <c r="R199" s="15">
        <v>420.7</v>
      </c>
      <c r="S199" s="51">
        <f t="shared" si="35"/>
        <v>-3.2495457995078525E-2</v>
      </c>
      <c r="T199" s="51"/>
      <c r="U199" s="14">
        <v>11.59</v>
      </c>
      <c r="V199" s="14"/>
    </row>
    <row r="200" spans="1:22" ht="13.8" x14ac:dyDescent="0.3">
      <c r="A200" s="9">
        <v>38898</v>
      </c>
      <c r="B200" s="16">
        <v>740.51</v>
      </c>
      <c r="C200" s="51">
        <f t="shared" si="27"/>
        <v>1.3217486488335456E-2</v>
      </c>
      <c r="D200" s="15">
        <v>853.83</v>
      </c>
      <c r="E200" s="51">
        <f t="shared" si="28"/>
        <v>1.7093915280888196E-2</v>
      </c>
      <c r="F200" s="15">
        <v>488.85</v>
      </c>
      <c r="G200" s="51">
        <f t="shared" si="29"/>
        <v>-9.0409681538991295E-3</v>
      </c>
      <c r="H200" s="15">
        <v>837.63</v>
      </c>
      <c r="I200" s="51">
        <f t="shared" si="30"/>
        <v>5.4495912806538094E-3</v>
      </c>
      <c r="J200" s="15">
        <v>1053.1199999999999</v>
      </c>
      <c r="K200" s="51">
        <f t="shared" si="31"/>
        <v>5.25959087828485E-3</v>
      </c>
      <c r="L200" s="15">
        <v>625.64</v>
      </c>
      <c r="M200" s="51">
        <f t="shared" si="32"/>
        <v>3.3603171980836004E-2</v>
      </c>
      <c r="N200" s="15">
        <v>521.73</v>
      </c>
      <c r="O200" s="51">
        <f t="shared" si="33"/>
        <v>-2.0084930563524896E-3</v>
      </c>
      <c r="P200" s="15">
        <v>640.55999999999995</v>
      </c>
      <c r="Q200" s="51">
        <f t="shared" si="34"/>
        <v>1.4909292561197763E-2</v>
      </c>
      <c r="R200" s="15">
        <v>418.05</v>
      </c>
      <c r="S200" s="51">
        <f t="shared" si="35"/>
        <v>-6.2990254338007546E-3</v>
      </c>
      <c r="T200" s="51"/>
      <c r="U200" s="14">
        <v>16.440000000000001</v>
      </c>
      <c r="V200" s="14"/>
    </row>
    <row r="201" spans="1:22" ht="13.8" x14ac:dyDescent="0.3">
      <c r="A201" s="9">
        <v>38929</v>
      </c>
      <c r="B201" s="16">
        <v>752.51</v>
      </c>
      <c r="C201" s="51">
        <f t="shared" si="27"/>
        <v>1.6205047872412257E-2</v>
      </c>
      <c r="D201" s="15">
        <v>870.08</v>
      </c>
      <c r="E201" s="51">
        <f t="shared" si="28"/>
        <v>1.9031891594345478E-2</v>
      </c>
      <c r="F201" s="15">
        <v>490.77</v>
      </c>
      <c r="G201" s="51">
        <f t="shared" si="29"/>
        <v>3.927585148818572E-3</v>
      </c>
      <c r="H201" s="15">
        <v>845.21</v>
      </c>
      <c r="I201" s="51">
        <f t="shared" si="30"/>
        <v>9.0493415947376921E-3</v>
      </c>
      <c r="J201" s="15">
        <v>1060.01</v>
      </c>
      <c r="K201" s="51">
        <f t="shared" si="31"/>
        <v>6.5424642965664888E-3</v>
      </c>
      <c r="L201" s="15">
        <v>657.51</v>
      </c>
      <c r="M201" s="51">
        <f t="shared" si="32"/>
        <v>5.0939837606291165E-2</v>
      </c>
      <c r="N201" s="15">
        <v>521.26</v>
      </c>
      <c r="O201" s="51">
        <f t="shared" si="33"/>
        <v>-9.0084909819260401E-4</v>
      </c>
      <c r="P201" s="15">
        <v>645.96</v>
      </c>
      <c r="Q201" s="51">
        <f t="shared" si="34"/>
        <v>8.4301236418135566E-3</v>
      </c>
      <c r="R201" s="15">
        <v>418.83</v>
      </c>
      <c r="S201" s="51">
        <f t="shared" si="35"/>
        <v>1.8658055256547607E-3</v>
      </c>
      <c r="T201" s="51"/>
      <c r="U201" s="14">
        <v>13.08</v>
      </c>
      <c r="V201" s="14"/>
    </row>
    <row r="202" spans="1:22" ht="13.8" x14ac:dyDescent="0.3">
      <c r="A202" s="9">
        <v>38960</v>
      </c>
      <c r="B202" s="16">
        <v>761.58</v>
      </c>
      <c r="C202" s="51">
        <f t="shared" si="27"/>
        <v>1.2052995973475502E-2</v>
      </c>
      <c r="D202" s="15">
        <v>882.23</v>
      </c>
      <c r="E202" s="51">
        <f t="shared" si="28"/>
        <v>1.3964233173960987E-2</v>
      </c>
      <c r="F202" s="15">
        <v>501.02</v>
      </c>
      <c r="G202" s="51">
        <f t="shared" si="29"/>
        <v>2.0885547201336677E-2</v>
      </c>
      <c r="H202" s="15">
        <v>860.9</v>
      </c>
      <c r="I202" s="51">
        <f t="shared" si="30"/>
        <v>1.8563433939494223E-2</v>
      </c>
      <c r="J202" s="15">
        <v>1081.45</v>
      </c>
      <c r="K202" s="51">
        <f t="shared" si="31"/>
        <v>2.0226224280903062E-2</v>
      </c>
      <c r="L202" s="15">
        <v>653.03</v>
      </c>
      <c r="M202" s="51">
        <f t="shared" si="32"/>
        <v>-6.8135845842649057E-3</v>
      </c>
      <c r="N202" s="15">
        <v>529.76</v>
      </c>
      <c r="O202" s="51">
        <f t="shared" si="33"/>
        <v>1.6306641599201935E-2</v>
      </c>
      <c r="P202" s="15">
        <v>651.63</v>
      </c>
      <c r="Q202" s="51">
        <f t="shared" si="34"/>
        <v>8.777633289986932E-3</v>
      </c>
      <c r="R202" s="15">
        <v>427.88</v>
      </c>
      <c r="S202" s="51">
        <f t="shared" si="35"/>
        <v>2.1607812238855887E-2</v>
      </c>
      <c r="T202" s="51"/>
      <c r="U202" s="14">
        <v>14.95</v>
      </c>
      <c r="V202" s="14"/>
    </row>
    <row r="203" spans="1:22" ht="13.8" x14ac:dyDescent="0.3">
      <c r="A203" s="9">
        <v>38989</v>
      </c>
      <c r="B203" s="16">
        <v>772.94</v>
      </c>
      <c r="C203" s="51">
        <f t="shared" si="27"/>
        <v>1.4916358097639136E-2</v>
      </c>
      <c r="D203" s="15">
        <v>895</v>
      </c>
      <c r="E203" s="51">
        <f t="shared" si="28"/>
        <v>1.4474683472563823E-2</v>
      </c>
      <c r="F203" s="15">
        <v>512.21</v>
      </c>
      <c r="G203" s="51">
        <f t="shared" si="29"/>
        <v>2.2334437746996238E-2</v>
      </c>
      <c r="H203" s="15">
        <v>883.73</v>
      </c>
      <c r="I203" s="51">
        <f t="shared" si="30"/>
        <v>2.6518759437797801E-2</v>
      </c>
      <c r="J203" s="15">
        <v>1110.96</v>
      </c>
      <c r="K203" s="51">
        <f t="shared" si="31"/>
        <v>2.7287438161727302E-2</v>
      </c>
      <c r="L203" s="15">
        <v>654.17999999999995</v>
      </c>
      <c r="M203" s="51">
        <f t="shared" si="32"/>
        <v>1.7610216988499414E-3</v>
      </c>
      <c r="N203" s="15">
        <v>542.63</v>
      </c>
      <c r="O203" s="51">
        <f t="shared" si="33"/>
        <v>2.4294019933554827E-2</v>
      </c>
      <c r="P203" s="15">
        <v>658.95</v>
      </c>
      <c r="Q203" s="51">
        <f t="shared" si="34"/>
        <v>1.1233368629437027E-2</v>
      </c>
      <c r="R203" s="15">
        <v>437.91</v>
      </c>
      <c r="S203" s="51">
        <f t="shared" si="35"/>
        <v>2.344115172478272E-2</v>
      </c>
      <c r="T203" s="51"/>
      <c r="U203" s="14">
        <v>12.31</v>
      </c>
      <c r="V203" s="14"/>
    </row>
    <row r="204" spans="1:22" ht="13.8" x14ac:dyDescent="0.3">
      <c r="A204" s="9">
        <v>39021</v>
      </c>
      <c r="B204" s="16">
        <v>782.2</v>
      </c>
      <c r="C204" s="51">
        <f t="shared" si="27"/>
        <v>1.1980231324552993E-2</v>
      </c>
      <c r="D204" s="15">
        <v>907.46</v>
      </c>
      <c r="E204" s="51">
        <f t="shared" si="28"/>
        <v>1.3921787709497247E-2</v>
      </c>
      <c r="F204" s="15">
        <v>526.30999999999995</v>
      </c>
      <c r="G204" s="51">
        <f t="shared" si="29"/>
        <v>2.7527771812342415E-2</v>
      </c>
      <c r="H204" s="15">
        <v>902.98</v>
      </c>
      <c r="I204" s="51">
        <f t="shared" si="30"/>
        <v>2.1782671177848378E-2</v>
      </c>
      <c r="J204" s="15">
        <v>1137.6099999999999</v>
      </c>
      <c r="K204" s="51">
        <f t="shared" si="31"/>
        <v>2.3988262403686778E-2</v>
      </c>
      <c r="L204" s="15">
        <v>641.6</v>
      </c>
      <c r="M204" s="51">
        <f t="shared" si="32"/>
        <v>-1.923018129566775E-2</v>
      </c>
      <c r="N204" s="15">
        <v>555.27</v>
      </c>
      <c r="O204" s="51">
        <f t="shared" si="33"/>
        <v>2.3293957208410862E-2</v>
      </c>
      <c r="P204" s="15">
        <v>663.11</v>
      </c>
      <c r="Q204" s="51">
        <f t="shared" si="34"/>
        <v>6.3130738295773094E-3</v>
      </c>
      <c r="R204" s="15">
        <v>451.46</v>
      </c>
      <c r="S204" s="51">
        <f t="shared" si="35"/>
        <v>3.0942431093146889E-2</v>
      </c>
      <c r="T204" s="51"/>
      <c r="U204" s="14">
        <v>11.98</v>
      </c>
      <c r="V204" s="14"/>
    </row>
    <row r="205" spans="1:22" ht="13.8" x14ac:dyDescent="0.3">
      <c r="A205" s="9">
        <v>39051</v>
      </c>
      <c r="B205" s="16">
        <v>793.48</v>
      </c>
      <c r="C205" s="51">
        <f t="shared" si="27"/>
        <v>1.4420864229097382E-2</v>
      </c>
      <c r="D205" s="15">
        <v>917.86</v>
      </c>
      <c r="E205" s="51">
        <f t="shared" si="28"/>
        <v>1.1460560245079647E-2</v>
      </c>
      <c r="F205" s="15">
        <v>536.01</v>
      </c>
      <c r="G205" s="51">
        <f t="shared" si="29"/>
        <v>1.8430202732230144E-2</v>
      </c>
      <c r="H205" s="15">
        <v>924.85</v>
      </c>
      <c r="I205" s="51">
        <f t="shared" si="30"/>
        <v>2.421980553279135E-2</v>
      </c>
      <c r="J205" s="15">
        <v>1162.97</v>
      </c>
      <c r="K205" s="51">
        <f t="shared" si="31"/>
        <v>2.2292349750793444E-2</v>
      </c>
      <c r="L205" s="15">
        <v>647.97</v>
      </c>
      <c r="M205" s="51">
        <f t="shared" si="32"/>
        <v>9.9283042394015027E-3</v>
      </c>
      <c r="N205" s="15">
        <v>567.28</v>
      </c>
      <c r="O205" s="51">
        <f t="shared" si="33"/>
        <v>2.1629117366326275E-2</v>
      </c>
      <c r="P205" s="15">
        <v>677.58</v>
      </c>
      <c r="Q205" s="51">
        <f t="shared" si="34"/>
        <v>2.1821417261087946E-2</v>
      </c>
      <c r="R205" s="15">
        <v>459.67</v>
      </c>
      <c r="S205" s="51">
        <f t="shared" si="35"/>
        <v>1.818544278562893E-2</v>
      </c>
      <c r="T205" s="51"/>
      <c r="U205" s="14">
        <v>11.1</v>
      </c>
      <c r="V205" s="14"/>
    </row>
    <row r="206" spans="1:22" ht="13.8" x14ac:dyDescent="0.3">
      <c r="A206" s="9">
        <v>39080</v>
      </c>
      <c r="B206" s="16">
        <v>800.16</v>
      </c>
      <c r="C206" s="51">
        <f t="shared" si="27"/>
        <v>8.4186116852345994E-3</v>
      </c>
      <c r="D206" s="15">
        <v>922.88</v>
      </c>
      <c r="E206" s="51">
        <f t="shared" si="28"/>
        <v>5.4692436755060482E-3</v>
      </c>
      <c r="F206" s="15">
        <v>543.98</v>
      </c>
      <c r="G206" s="51">
        <f t="shared" si="29"/>
        <v>1.4869125576015423E-2</v>
      </c>
      <c r="H206" s="15">
        <v>938.85</v>
      </c>
      <c r="I206" s="51">
        <f t="shared" si="30"/>
        <v>1.5137589879439917E-2</v>
      </c>
      <c r="J206" s="15">
        <v>1181</v>
      </c>
      <c r="K206" s="51">
        <f t="shared" si="31"/>
        <v>1.5503409374274463E-2</v>
      </c>
      <c r="L206" s="15">
        <v>645.1</v>
      </c>
      <c r="M206" s="51">
        <f t="shared" si="32"/>
        <v>-4.4292174020402249E-3</v>
      </c>
      <c r="N206" s="15">
        <v>576.36</v>
      </c>
      <c r="O206" s="51">
        <f t="shared" si="33"/>
        <v>1.6006205048653296E-2</v>
      </c>
      <c r="P206" s="15">
        <v>683.34</v>
      </c>
      <c r="Q206" s="51">
        <f t="shared" si="34"/>
        <v>8.5008412290799463E-3</v>
      </c>
      <c r="R206" s="15">
        <v>465.77</v>
      </c>
      <c r="S206" s="51">
        <f t="shared" si="35"/>
        <v>1.3270389627341278E-2</v>
      </c>
      <c r="T206" s="51"/>
      <c r="U206" s="14">
        <v>10.91</v>
      </c>
      <c r="V206" s="14"/>
    </row>
    <row r="207" spans="1:22" ht="13.8" x14ac:dyDescent="0.3">
      <c r="A207" s="9">
        <v>39113</v>
      </c>
      <c r="B207" s="16">
        <v>815.39</v>
      </c>
      <c r="C207" s="51">
        <f t="shared" si="27"/>
        <v>1.9033693261347753E-2</v>
      </c>
      <c r="D207" s="15">
        <v>941.03</v>
      </c>
      <c r="E207" s="51">
        <f t="shared" si="28"/>
        <v>1.9666695561719807E-2</v>
      </c>
      <c r="F207" s="15">
        <v>548.87</v>
      </c>
      <c r="G207" s="51">
        <f t="shared" si="29"/>
        <v>8.9893010772454617E-3</v>
      </c>
      <c r="H207" s="15">
        <v>953.97</v>
      </c>
      <c r="I207" s="51">
        <f t="shared" si="30"/>
        <v>1.6104809074932058E-2</v>
      </c>
      <c r="J207" s="15">
        <v>1200.17</v>
      </c>
      <c r="K207" s="51">
        <f t="shared" si="31"/>
        <v>1.623200677392047E-2</v>
      </c>
      <c r="L207" s="15">
        <v>666.15</v>
      </c>
      <c r="M207" s="51">
        <f t="shared" si="32"/>
        <v>3.263059990699109E-2</v>
      </c>
      <c r="N207" s="15">
        <v>582.72</v>
      </c>
      <c r="O207" s="51">
        <f t="shared" si="33"/>
        <v>1.1034769935457029E-2</v>
      </c>
      <c r="P207" s="15">
        <v>697.96</v>
      </c>
      <c r="Q207" s="51">
        <f t="shared" si="34"/>
        <v>2.139491322035883E-2</v>
      </c>
      <c r="R207" s="15">
        <v>471.79</v>
      </c>
      <c r="S207" s="51">
        <f t="shared" si="35"/>
        <v>1.2924834145608431E-2</v>
      </c>
      <c r="T207" s="51"/>
      <c r="U207" s="14">
        <v>11.56</v>
      </c>
      <c r="V207" s="14"/>
    </row>
    <row r="208" spans="1:22" ht="13.8" x14ac:dyDescent="0.3">
      <c r="A208" s="9">
        <v>39141</v>
      </c>
      <c r="B208" s="16">
        <v>805.1</v>
      </c>
      <c r="C208" s="51">
        <f t="shared" si="27"/>
        <v>-1.261972798292837E-2</v>
      </c>
      <c r="D208" s="15">
        <v>928.29</v>
      </c>
      <c r="E208" s="51">
        <f t="shared" si="28"/>
        <v>-1.3538356906793629E-2</v>
      </c>
      <c r="F208" s="15">
        <v>538.71</v>
      </c>
      <c r="G208" s="51">
        <f t="shared" si="29"/>
        <v>-1.8510758467396592E-2</v>
      </c>
      <c r="H208" s="15">
        <v>938.52</v>
      </c>
      <c r="I208" s="51">
        <f t="shared" si="30"/>
        <v>-1.6195477845215356E-2</v>
      </c>
      <c r="J208" s="15">
        <v>1183.1199999999999</v>
      </c>
      <c r="K208" s="51">
        <f t="shared" si="31"/>
        <v>-1.4206320771224227E-2</v>
      </c>
      <c r="L208" s="15">
        <v>659.76</v>
      </c>
      <c r="M208" s="51">
        <f t="shared" si="32"/>
        <v>-9.5924341364557325E-3</v>
      </c>
      <c r="N208" s="15">
        <v>576.62</v>
      </c>
      <c r="O208" s="51">
        <f t="shared" si="33"/>
        <v>-1.0468149368478896E-2</v>
      </c>
      <c r="P208" s="15">
        <v>686.68</v>
      </c>
      <c r="Q208" s="51">
        <f t="shared" si="34"/>
        <v>-1.6161384606567835E-2</v>
      </c>
      <c r="R208" s="15">
        <v>464.7</v>
      </c>
      <c r="S208" s="51">
        <f t="shared" si="35"/>
        <v>-1.5027872570423349E-2</v>
      </c>
      <c r="T208" s="51"/>
      <c r="U208" s="14">
        <v>10.42</v>
      </c>
      <c r="V208" s="14"/>
    </row>
    <row r="209" spans="1:22" ht="13.8" x14ac:dyDescent="0.3">
      <c r="A209" s="9">
        <v>39171</v>
      </c>
      <c r="B209" s="16">
        <v>807.02</v>
      </c>
      <c r="C209" s="51">
        <f t="shared" si="27"/>
        <v>2.3847969196372611E-3</v>
      </c>
      <c r="D209" s="15">
        <v>932.75</v>
      </c>
      <c r="E209" s="51">
        <f t="shared" si="28"/>
        <v>4.8045330661754806E-3</v>
      </c>
      <c r="F209" s="15">
        <v>540.59</v>
      </c>
      <c r="G209" s="51">
        <f t="shared" si="29"/>
        <v>3.4898182695698898E-3</v>
      </c>
      <c r="H209" s="15">
        <v>943.92</v>
      </c>
      <c r="I209" s="51">
        <f t="shared" si="30"/>
        <v>5.7537399309550707E-3</v>
      </c>
      <c r="J209" s="15">
        <v>1190.67</v>
      </c>
      <c r="K209" s="51">
        <f t="shared" si="31"/>
        <v>6.3814321455137116E-3</v>
      </c>
      <c r="L209" s="15">
        <v>643.21</v>
      </c>
      <c r="M209" s="51">
        <f t="shared" si="32"/>
        <v>-2.5084879350066622E-2</v>
      </c>
      <c r="N209" s="15">
        <v>581.21</v>
      </c>
      <c r="O209" s="51">
        <f t="shared" si="33"/>
        <v>7.9601817488120976E-3</v>
      </c>
      <c r="P209" s="15">
        <v>673.78</v>
      </c>
      <c r="Q209" s="51">
        <f t="shared" si="34"/>
        <v>-1.8786042989456485E-2</v>
      </c>
      <c r="R209" s="15">
        <v>465.04</v>
      </c>
      <c r="S209" s="51">
        <f t="shared" si="35"/>
        <v>7.3165483107387962E-4</v>
      </c>
      <c r="T209" s="51"/>
      <c r="U209" s="14">
        <v>15.42</v>
      </c>
      <c r="V209" s="14"/>
    </row>
    <row r="210" spans="1:22" ht="13.8" x14ac:dyDescent="0.3">
      <c r="A210" s="9">
        <v>39202</v>
      </c>
      <c r="B210" s="16">
        <v>812.77</v>
      </c>
      <c r="C210" s="51">
        <f t="shared" si="27"/>
        <v>7.1249783152833885E-3</v>
      </c>
      <c r="D210" s="15">
        <v>942.96</v>
      </c>
      <c r="E210" s="51">
        <f t="shared" si="28"/>
        <v>1.0946127043688058E-2</v>
      </c>
      <c r="F210" s="15">
        <v>561.91</v>
      </c>
      <c r="G210" s="51">
        <f t="shared" si="29"/>
        <v>3.9438391387187952E-2</v>
      </c>
      <c r="H210" s="15">
        <v>956.84</v>
      </c>
      <c r="I210" s="51">
        <f t="shared" si="30"/>
        <v>1.3687600644122444E-2</v>
      </c>
      <c r="J210" s="15">
        <v>1208.8699999999999</v>
      </c>
      <c r="K210" s="51">
        <f t="shared" si="31"/>
        <v>1.5285511518724598E-2</v>
      </c>
      <c r="L210" s="15">
        <v>621.35</v>
      </c>
      <c r="M210" s="51">
        <f t="shared" si="32"/>
        <v>-3.3985790021921321E-2</v>
      </c>
      <c r="N210" s="15">
        <v>588.42999999999995</v>
      </c>
      <c r="O210" s="51">
        <f t="shared" si="33"/>
        <v>1.2422360248447055E-2</v>
      </c>
      <c r="P210" s="15">
        <v>660.09</v>
      </c>
      <c r="Q210" s="51">
        <f t="shared" si="34"/>
        <v>-2.0318204755261273E-2</v>
      </c>
      <c r="R210" s="15">
        <v>484.73</v>
      </c>
      <c r="S210" s="51">
        <f t="shared" si="35"/>
        <v>4.2340443832788573E-2</v>
      </c>
      <c r="T210" s="51"/>
      <c r="U210" s="14">
        <v>14.64</v>
      </c>
      <c r="V210" s="14"/>
    </row>
    <row r="211" spans="1:22" ht="13.8" x14ac:dyDescent="0.3">
      <c r="A211" s="9">
        <v>39233</v>
      </c>
      <c r="B211" s="16">
        <v>831.12</v>
      </c>
      <c r="C211" s="51">
        <f t="shared" si="27"/>
        <v>2.2577112836349795E-2</v>
      </c>
      <c r="D211" s="15">
        <v>961.1</v>
      </c>
      <c r="E211" s="51">
        <f t="shared" si="28"/>
        <v>1.9237295325358429E-2</v>
      </c>
      <c r="F211" s="15">
        <v>580.63</v>
      </c>
      <c r="G211" s="51">
        <f t="shared" si="29"/>
        <v>3.3314943674253937E-2</v>
      </c>
      <c r="H211" s="15">
        <v>991.78</v>
      </c>
      <c r="I211" s="51">
        <f t="shared" si="30"/>
        <v>3.6516031938464089E-2</v>
      </c>
      <c r="J211" s="15">
        <v>1250.2</v>
      </c>
      <c r="K211" s="51">
        <f t="shared" si="31"/>
        <v>3.4188953320042813E-2</v>
      </c>
      <c r="L211" s="15">
        <v>625.39</v>
      </c>
      <c r="M211" s="51">
        <f t="shared" si="32"/>
        <v>6.5019715136395966E-3</v>
      </c>
      <c r="N211" s="15">
        <v>607.46</v>
      </c>
      <c r="O211" s="51">
        <f t="shared" si="33"/>
        <v>3.2340295362235247E-2</v>
      </c>
      <c r="P211" s="15">
        <v>672.79</v>
      </c>
      <c r="Q211" s="51">
        <f t="shared" si="34"/>
        <v>1.9239800633246876E-2</v>
      </c>
      <c r="R211" s="15">
        <v>500.11</v>
      </c>
      <c r="S211" s="51">
        <f t="shared" si="35"/>
        <v>3.1729003775297575E-2</v>
      </c>
      <c r="T211" s="51"/>
      <c r="U211" s="14">
        <v>14.22</v>
      </c>
      <c r="V211" s="14"/>
    </row>
    <row r="212" spans="1:22" ht="13.8" x14ac:dyDescent="0.3">
      <c r="A212" s="9">
        <v>39262</v>
      </c>
      <c r="B212" s="16">
        <v>830.27</v>
      </c>
      <c r="C212" s="51">
        <f t="shared" si="27"/>
        <v>-1.0227163345846843E-3</v>
      </c>
      <c r="D212" s="15">
        <v>958.9</v>
      </c>
      <c r="E212" s="51">
        <f t="shared" si="28"/>
        <v>-2.2890438039746596E-3</v>
      </c>
      <c r="F212" s="15">
        <v>574.64</v>
      </c>
      <c r="G212" s="51">
        <f t="shared" si="29"/>
        <v>-1.0316380483268189E-2</v>
      </c>
      <c r="H212" s="15">
        <v>983.35</v>
      </c>
      <c r="I212" s="51">
        <f t="shared" si="30"/>
        <v>-8.4998689225432855E-3</v>
      </c>
      <c r="J212" s="15">
        <v>1237.49</v>
      </c>
      <c r="K212" s="51">
        <f t="shared" si="31"/>
        <v>-1.0166373380259188E-2</v>
      </c>
      <c r="L212" s="15">
        <v>640.63</v>
      </c>
      <c r="M212" s="51">
        <f t="shared" si="32"/>
        <v>2.4368793872623497E-2</v>
      </c>
      <c r="N212" s="15">
        <v>601.53</v>
      </c>
      <c r="O212" s="51">
        <f t="shared" si="33"/>
        <v>-9.7619596352024225E-3</v>
      </c>
      <c r="P212" s="15">
        <v>675.66</v>
      </c>
      <c r="Q212" s="51">
        <f t="shared" si="34"/>
        <v>4.2658184574681617E-3</v>
      </c>
      <c r="R212" s="15">
        <v>492.63</v>
      </c>
      <c r="S212" s="51">
        <f t="shared" si="35"/>
        <v>-1.4956709523904778E-2</v>
      </c>
      <c r="T212" s="51"/>
      <c r="U212" s="14">
        <v>13.05</v>
      </c>
      <c r="V212" s="14"/>
    </row>
    <row r="213" spans="1:22" ht="13.8" x14ac:dyDescent="0.3">
      <c r="A213" s="9">
        <v>39294</v>
      </c>
      <c r="B213" s="16">
        <v>812.71</v>
      </c>
      <c r="C213" s="51">
        <f t="shared" si="27"/>
        <v>-2.1149746468016362E-2</v>
      </c>
      <c r="D213" s="15">
        <v>946.16</v>
      </c>
      <c r="E213" s="51">
        <f t="shared" si="28"/>
        <v>-1.328605694024404E-2</v>
      </c>
      <c r="F213" s="15">
        <v>564.4</v>
      </c>
      <c r="G213" s="51">
        <f t="shared" si="29"/>
        <v>-1.7819852429347086E-2</v>
      </c>
      <c r="H213" s="15">
        <v>959.04</v>
      </c>
      <c r="I213" s="51">
        <f t="shared" si="30"/>
        <v>-2.472161488788327E-2</v>
      </c>
      <c r="J213" s="15">
        <v>1204.92</v>
      </c>
      <c r="K213" s="51">
        <f t="shared" si="31"/>
        <v>-2.6319404601249253E-2</v>
      </c>
      <c r="L213" s="15">
        <v>648.02</v>
      </c>
      <c r="M213" s="51">
        <f t="shared" si="32"/>
        <v>1.1535519722772874E-2</v>
      </c>
      <c r="N213" s="15">
        <v>588.38</v>
      </c>
      <c r="O213" s="51">
        <f t="shared" si="33"/>
        <v>-2.1860921317307495E-2</v>
      </c>
      <c r="P213" s="15">
        <v>672.72</v>
      </c>
      <c r="Q213" s="51">
        <f t="shared" si="34"/>
        <v>-4.3513009501819572E-3</v>
      </c>
      <c r="R213" s="15">
        <v>482.42</v>
      </c>
      <c r="S213" s="51">
        <f t="shared" si="35"/>
        <v>-2.0725493778291984E-2</v>
      </c>
      <c r="T213" s="51"/>
      <c r="U213" s="14">
        <v>16.23</v>
      </c>
      <c r="V213" s="14"/>
    </row>
    <row r="214" spans="1:22" ht="13.8" x14ac:dyDescent="0.3">
      <c r="A214" s="9">
        <v>39325</v>
      </c>
      <c r="B214" s="16">
        <v>821.76</v>
      </c>
      <c r="C214" s="51">
        <f t="shared" si="27"/>
        <v>1.1135583418439485E-2</v>
      </c>
      <c r="D214" s="15">
        <v>965.43</v>
      </c>
      <c r="E214" s="51">
        <f t="shared" si="28"/>
        <v>2.0366534201403549E-2</v>
      </c>
      <c r="F214" s="15">
        <v>564.83000000000004</v>
      </c>
      <c r="G214" s="51">
        <f t="shared" si="29"/>
        <v>7.6187101346574004E-4</v>
      </c>
      <c r="H214" s="15">
        <v>971.64</v>
      </c>
      <c r="I214" s="51">
        <f t="shared" si="30"/>
        <v>1.3138138138138133E-2</v>
      </c>
      <c r="J214" s="15">
        <v>1225.4100000000001</v>
      </c>
      <c r="K214" s="51">
        <f t="shared" si="31"/>
        <v>1.7005278358729215E-2</v>
      </c>
      <c r="L214" s="15">
        <v>631.75</v>
      </c>
      <c r="M214" s="51">
        <f t="shared" si="32"/>
        <v>-2.5107249776241448E-2</v>
      </c>
      <c r="N214" s="15">
        <v>600.74</v>
      </c>
      <c r="O214" s="51">
        <f t="shared" si="33"/>
        <v>2.1006832319249488E-2</v>
      </c>
      <c r="P214" s="15">
        <v>678.23</v>
      </c>
      <c r="Q214" s="51">
        <f t="shared" si="34"/>
        <v>8.1906290878820173E-3</v>
      </c>
      <c r="R214" s="15">
        <v>476.44</v>
      </c>
      <c r="S214" s="51">
        <f t="shared" si="35"/>
        <v>-1.2395837651838684E-2</v>
      </c>
      <c r="T214" s="51"/>
      <c r="U214" s="14">
        <v>23.52</v>
      </c>
      <c r="V214" s="14"/>
    </row>
    <row r="215" spans="1:22" ht="13.8" x14ac:dyDescent="0.3">
      <c r="A215" s="9">
        <v>39353</v>
      </c>
      <c r="B215" s="16">
        <v>833.07</v>
      </c>
      <c r="C215" s="51">
        <f t="shared" si="27"/>
        <v>1.3763142523364557E-2</v>
      </c>
      <c r="D215" s="15">
        <v>981.45</v>
      </c>
      <c r="E215" s="51">
        <f t="shared" si="28"/>
        <v>1.6593642211242758E-2</v>
      </c>
      <c r="F215" s="15">
        <v>575.01</v>
      </c>
      <c r="G215" s="51">
        <f t="shared" si="29"/>
        <v>1.8023122001310038E-2</v>
      </c>
      <c r="H215" s="15">
        <v>988.59</v>
      </c>
      <c r="I215" s="51">
        <f t="shared" si="30"/>
        <v>1.7444732617018621E-2</v>
      </c>
      <c r="J215" s="15">
        <v>1258.76</v>
      </c>
      <c r="K215" s="51">
        <f t="shared" si="31"/>
        <v>2.7215380974530898E-2</v>
      </c>
      <c r="L215" s="15">
        <v>626.48</v>
      </c>
      <c r="M215" s="51">
        <f t="shared" si="32"/>
        <v>-8.3419074000791165E-3</v>
      </c>
      <c r="N215" s="15">
        <v>616.17999999999995</v>
      </c>
      <c r="O215" s="51">
        <f t="shared" si="33"/>
        <v>2.5701634650597497E-2</v>
      </c>
      <c r="P215" s="15">
        <v>683.23</v>
      </c>
      <c r="Q215" s="51">
        <f t="shared" si="34"/>
        <v>7.3721303982424843E-3</v>
      </c>
      <c r="R215" s="15">
        <v>491.59</v>
      </c>
      <c r="S215" s="51">
        <f t="shared" si="35"/>
        <v>3.1798337671060314E-2</v>
      </c>
      <c r="T215" s="51"/>
      <c r="U215" s="14">
        <v>23.38</v>
      </c>
      <c r="V215" s="14"/>
    </row>
    <row r="216" spans="1:22" ht="13.8" x14ac:dyDescent="0.3">
      <c r="A216" s="9">
        <v>39386</v>
      </c>
      <c r="B216" s="16">
        <v>853.26</v>
      </c>
      <c r="C216" s="51">
        <f t="shared" si="27"/>
        <v>2.4235658468075839E-2</v>
      </c>
      <c r="D216" s="15">
        <v>1008.83</v>
      </c>
      <c r="E216" s="51">
        <f t="shared" si="28"/>
        <v>2.7897498599011659E-2</v>
      </c>
      <c r="F216" s="15">
        <v>580.28</v>
      </c>
      <c r="G216" s="51">
        <f t="shared" si="29"/>
        <v>9.1650579989912898E-3</v>
      </c>
      <c r="H216" s="15">
        <v>1007.26</v>
      </c>
      <c r="I216" s="51">
        <f t="shared" si="30"/>
        <v>1.8885483365196798E-2</v>
      </c>
      <c r="J216" s="15">
        <v>1284.27</v>
      </c>
      <c r="K216" s="51">
        <f t="shared" si="31"/>
        <v>2.0265976039912287E-2</v>
      </c>
      <c r="L216" s="15">
        <v>659.65</v>
      </c>
      <c r="M216" s="51">
        <f t="shared" si="32"/>
        <v>5.2946622398161086E-2</v>
      </c>
      <c r="N216" s="15">
        <v>622.48</v>
      </c>
      <c r="O216" s="51">
        <f t="shared" si="33"/>
        <v>1.0224285111493507E-2</v>
      </c>
      <c r="P216" s="15">
        <v>694.34</v>
      </c>
      <c r="Q216" s="51">
        <f t="shared" si="34"/>
        <v>1.6260995565183047E-2</v>
      </c>
      <c r="R216" s="15">
        <v>494.6</v>
      </c>
      <c r="S216" s="51">
        <f t="shared" si="35"/>
        <v>6.122988669419736E-3</v>
      </c>
      <c r="T216" s="51"/>
      <c r="U216" s="14">
        <v>18</v>
      </c>
      <c r="V216" s="14"/>
    </row>
    <row r="217" spans="1:22" ht="13.8" x14ac:dyDescent="0.3">
      <c r="A217" s="9">
        <v>39416</v>
      </c>
      <c r="B217" s="16">
        <v>837.41</v>
      </c>
      <c r="C217" s="51">
        <f t="shared" si="27"/>
        <v>-1.8575815109110966E-2</v>
      </c>
      <c r="D217" s="15">
        <v>998.17</v>
      </c>
      <c r="E217" s="51">
        <f t="shared" si="28"/>
        <v>-1.056669607366958E-2</v>
      </c>
      <c r="F217" s="15">
        <v>557.78</v>
      </c>
      <c r="G217" s="51">
        <f t="shared" si="29"/>
        <v>-3.8774384779761494E-2</v>
      </c>
      <c r="H217" s="15">
        <v>977.27</v>
      </c>
      <c r="I217" s="51">
        <f t="shared" si="30"/>
        <v>-2.9773841907749787E-2</v>
      </c>
      <c r="J217" s="15">
        <v>1243.3699999999999</v>
      </c>
      <c r="K217" s="51">
        <f t="shared" si="31"/>
        <v>-3.1846885779470119E-2</v>
      </c>
      <c r="L217" s="15">
        <v>654.28</v>
      </c>
      <c r="M217" s="51">
        <f t="shared" si="32"/>
        <v>-8.1406806639884866E-3</v>
      </c>
      <c r="N217" s="15">
        <v>601.20000000000005</v>
      </c>
      <c r="O217" s="51">
        <f t="shared" si="33"/>
        <v>-3.4185837295977337E-2</v>
      </c>
      <c r="P217" s="15">
        <v>707.61</v>
      </c>
      <c r="Q217" s="51">
        <f t="shared" si="34"/>
        <v>1.9111674395829104E-2</v>
      </c>
      <c r="R217" s="15">
        <v>468.28</v>
      </c>
      <c r="S217" s="51">
        <f t="shared" si="35"/>
        <v>-5.3214718964820155E-2</v>
      </c>
      <c r="T217" s="51"/>
      <c r="U217" s="14">
        <v>18.53</v>
      </c>
      <c r="V217" s="14"/>
    </row>
    <row r="218" spans="1:22" ht="13.8" x14ac:dyDescent="0.3">
      <c r="A218" s="9">
        <v>39447</v>
      </c>
      <c r="B218" s="16">
        <v>852.88</v>
      </c>
      <c r="C218" s="51">
        <f t="shared" si="27"/>
        <v>1.8473627016634658E-2</v>
      </c>
      <c r="D218" s="15">
        <v>1010.61</v>
      </c>
      <c r="E218" s="51">
        <f t="shared" si="28"/>
        <v>1.2462806936694205E-2</v>
      </c>
      <c r="F218" s="15">
        <v>548.94000000000005</v>
      </c>
      <c r="G218" s="51">
        <f t="shared" si="29"/>
        <v>-1.5848542436085765E-2</v>
      </c>
      <c r="H218" s="15">
        <v>996.25</v>
      </c>
      <c r="I218" s="51">
        <f t="shared" si="30"/>
        <v>1.9421449548231218E-2</v>
      </c>
      <c r="J218" s="15">
        <v>1254.44</v>
      </c>
      <c r="K218" s="51">
        <f t="shared" si="31"/>
        <v>8.9032226931646773E-3</v>
      </c>
      <c r="L218" s="15">
        <v>687.53</v>
      </c>
      <c r="M218" s="51">
        <f t="shared" si="32"/>
        <v>5.0819221128568813E-2</v>
      </c>
      <c r="N218" s="15">
        <v>601.98</v>
      </c>
      <c r="O218" s="51">
        <f t="shared" si="33"/>
        <v>1.297405189620713E-3</v>
      </c>
      <c r="P218" s="15">
        <v>716.76</v>
      </c>
      <c r="Q218" s="51">
        <f t="shared" si="34"/>
        <v>1.2930851740365424E-2</v>
      </c>
      <c r="R218" s="15">
        <v>463.53</v>
      </c>
      <c r="S218" s="51">
        <f t="shared" si="35"/>
        <v>-1.0143503886563595E-2</v>
      </c>
      <c r="T218" s="51"/>
      <c r="U218" s="14">
        <v>22.87</v>
      </c>
      <c r="V218" s="14"/>
    </row>
    <row r="219" spans="1:22" ht="13.8" x14ac:dyDescent="0.3">
      <c r="A219" s="9">
        <v>39478</v>
      </c>
      <c r="B219" s="16">
        <v>802.38</v>
      </c>
      <c r="C219" s="51">
        <f t="shared" si="27"/>
        <v>-5.9211143419941846E-2</v>
      </c>
      <c r="D219" s="15">
        <v>956.3</v>
      </c>
      <c r="E219" s="51">
        <f t="shared" si="28"/>
        <v>-5.3739820504447866E-2</v>
      </c>
      <c r="F219" s="15">
        <v>525.57000000000005</v>
      </c>
      <c r="G219" s="51">
        <f t="shared" si="29"/>
        <v>-4.2572958793310751E-2</v>
      </c>
      <c r="H219" s="15">
        <v>934.65</v>
      </c>
      <c r="I219" s="51">
        <f t="shared" si="30"/>
        <v>-6.1831869510664994E-2</v>
      </c>
      <c r="J219" s="15">
        <v>1183.23</v>
      </c>
      <c r="K219" s="51">
        <f t="shared" si="31"/>
        <v>-5.6766365868435344E-2</v>
      </c>
      <c r="L219" s="15">
        <v>650.88</v>
      </c>
      <c r="M219" s="51">
        <f t="shared" si="32"/>
        <v>-5.3306764795717977E-2</v>
      </c>
      <c r="N219" s="15">
        <v>583.27</v>
      </c>
      <c r="O219" s="51">
        <f t="shared" si="33"/>
        <v>-3.1080766802883877E-2</v>
      </c>
      <c r="P219" s="15">
        <v>664.18</v>
      </c>
      <c r="Q219" s="51">
        <f t="shared" si="34"/>
        <v>-7.3357888275015409E-2</v>
      </c>
      <c r="R219" s="15">
        <v>447.71</v>
      </c>
      <c r="S219" s="51">
        <f t="shared" si="35"/>
        <v>-3.4129398312946292E-2</v>
      </c>
      <c r="T219" s="51"/>
      <c r="U219" s="14">
        <v>22.5</v>
      </c>
      <c r="V219" s="14"/>
    </row>
    <row r="220" spans="1:22" ht="13.8" x14ac:dyDescent="0.3">
      <c r="A220" s="9">
        <v>39507</v>
      </c>
      <c r="B220" s="16">
        <v>809.97</v>
      </c>
      <c r="C220" s="51">
        <f t="shared" si="27"/>
        <v>9.4593584087340563E-3</v>
      </c>
      <c r="D220" s="15">
        <v>972.68</v>
      </c>
      <c r="E220" s="51">
        <f t="shared" si="28"/>
        <v>1.7128516156017983E-2</v>
      </c>
      <c r="F220" s="15">
        <v>515.05999999999995</v>
      </c>
      <c r="G220" s="51">
        <f t="shared" si="29"/>
        <v>-1.9997336225431633E-2</v>
      </c>
      <c r="H220" s="15">
        <v>934.59</v>
      </c>
      <c r="I220" s="51">
        <f t="shared" si="30"/>
        <v>-6.4195153265833582E-5</v>
      </c>
      <c r="J220" s="15">
        <v>1164.67</v>
      </c>
      <c r="K220" s="51">
        <f t="shared" si="31"/>
        <v>-1.5685876794875001E-2</v>
      </c>
      <c r="L220" s="15">
        <v>707.63</v>
      </c>
      <c r="M220" s="51">
        <f t="shared" si="32"/>
        <v>8.7189650934119955E-2</v>
      </c>
      <c r="N220" s="15">
        <v>564.46</v>
      </c>
      <c r="O220" s="51">
        <f t="shared" si="33"/>
        <v>-3.2249215629125354E-2</v>
      </c>
      <c r="P220" s="15">
        <v>674.89</v>
      </c>
      <c r="Q220" s="51">
        <f t="shared" si="34"/>
        <v>1.6125146797554935E-2</v>
      </c>
      <c r="R220" s="15">
        <v>431.81</v>
      </c>
      <c r="S220" s="51">
        <f t="shared" si="35"/>
        <v>-3.5514060440910364E-2</v>
      </c>
      <c r="T220" s="51"/>
      <c r="U220" s="14">
        <v>26.2</v>
      </c>
      <c r="V220" s="14"/>
    </row>
    <row r="221" spans="1:22" ht="13.8" x14ac:dyDescent="0.3">
      <c r="A221" s="9">
        <v>39538</v>
      </c>
      <c r="B221" s="16">
        <v>823.41</v>
      </c>
      <c r="C221" s="51">
        <f t="shared" si="27"/>
        <v>1.6593207155820511E-2</v>
      </c>
      <c r="D221" s="15">
        <v>984.81</v>
      </c>
      <c r="E221" s="51">
        <f t="shared" si="28"/>
        <v>1.247069951063042E-2</v>
      </c>
      <c r="F221" s="15">
        <v>517.05999999999995</v>
      </c>
      <c r="G221" s="51">
        <f t="shared" si="29"/>
        <v>3.8830427523007032E-3</v>
      </c>
      <c r="H221" s="15">
        <v>939.87</v>
      </c>
      <c r="I221" s="51">
        <f t="shared" si="30"/>
        <v>5.6495361602413308E-3</v>
      </c>
      <c r="J221" s="15">
        <v>1169.03</v>
      </c>
      <c r="K221" s="51">
        <f t="shared" si="31"/>
        <v>3.7435496750151541E-3</v>
      </c>
      <c r="L221" s="15">
        <v>718.06</v>
      </c>
      <c r="M221" s="51">
        <f t="shared" si="32"/>
        <v>1.4739341181125659E-2</v>
      </c>
      <c r="N221" s="15">
        <v>559.97</v>
      </c>
      <c r="O221" s="51">
        <f t="shared" si="33"/>
        <v>-7.9545051908018437E-3</v>
      </c>
      <c r="P221" s="15">
        <v>688.07</v>
      </c>
      <c r="Q221" s="51">
        <f t="shared" si="34"/>
        <v>1.9529108447302618E-2</v>
      </c>
      <c r="R221" s="15">
        <v>422.84</v>
      </c>
      <c r="S221" s="51">
        <f t="shared" si="35"/>
        <v>-2.0773025173108608E-2</v>
      </c>
      <c r="T221" s="51"/>
      <c r="U221" s="14">
        <v>26.54</v>
      </c>
      <c r="V221" s="14"/>
    </row>
    <row r="222" spans="1:22" ht="13.8" x14ac:dyDescent="0.3">
      <c r="A222" s="9">
        <v>39568</v>
      </c>
      <c r="B222" s="16">
        <v>843.24</v>
      </c>
      <c r="C222" s="51">
        <f t="shared" si="27"/>
        <v>2.4082777717054738E-2</v>
      </c>
      <c r="D222" s="15">
        <v>1007</v>
      </c>
      <c r="E222" s="51">
        <f t="shared" si="28"/>
        <v>2.2532265106975004E-2</v>
      </c>
      <c r="F222" s="15">
        <v>526.80999999999995</v>
      </c>
      <c r="G222" s="51">
        <f t="shared" si="29"/>
        <v>1.885661238540982E-2</v>
      </c>
      <c r="H222" s="15">
        <v>971.06</v>
      </c>
      <c r="I222" s="51">
        <f t="shared" si="30"/>
        <v>3.3185440539649003E-2</v>
      </c>
      <c r="J222" s="15">
        <v>1214.47</v>
      </c>
      <c r="K222" s="51">
        <f t="shared" si="31"/>
        <v>3.8869832254091047E-2</v>
      </c>
      <c r="L222" s="15">
        <v>703.09</v>
      </c>
      <c r="M222" s="51">
        <f t="shared" si="32"/>
        <v>-2.0847840013369239E-2</v>
      </c>
      <c r="N222" s="15">
        <v>578.77</v>
      </c>
      <c r="O222" s="51">
        <f t="shared" si="33"/>
        <v>3.3573227137167982E-2</v>
      </c>
      <c r="P222" s="15">
        <v>695.86</v>
      </c>
      <c r="Q222" s="51">
        <f t="shared" si="34"/>
        <v>1.1321522519511042E-2</v>
      </c>
      <c r="R222" s="15">
        <v>439.94</v>
      </c>
      <c r="S222" s="51">
        <f t="shared" si="35"/>
        <v>4.0440828682243933E-2</v>
      </c>
      <c r="T222" s="51"/>
      <c r="U222" s="14">
        <v>25.61</v>
      </c>
      <c r="V222" s="14"/>
    </row>
    <row r="223" spans="1:22" ht="13.8" x14ac:dyDescent="0.3">
      <c r="A223" s="9">
        <v>39598</v>
      </c>
      <c r="B223" s="16">
        <v>853.76</v>
      </c>
      <c r="C223" s="51">
        <f t="shared" si="27"/>
        <v>1.247568900906027E-2</v>
      </c>
      <c r="D223" s="15">
        <v>1024.7</v>
      </c>
      <c r="E223" s="51">
        <f t="shared" si="28"/>
        <v>1.757696127110233E-2</v>
      </c>
      <c r="F223" s="15">
        <v>527.96</v>
      </c>
      <c r="G223" s="51">
        <f t="shared" si="29"/>
        <v>2.1829502097532147E-3</v>
      </c>
      <c r="H223" s="15">
        <v>992.14</v>
      </c>
      <c r="I223" s="51">
        <f t="shared" si="30"/>
        <v>2.1708236360266087E-2</v>
      </c>
      <c r="J223" s="15">
        <v>1243.48</v>
      </c>
      <c r="K223" s="51">
        <f t="shared" si="31"/>
        <v>2.388696303737432E-2</v>
      </c>
      <c r="L223" s="15">
        <v>713.36</v>
      </c>
      <c r="M223" s="51">
        <f t="shared" si="32"/>
        <v>1.4606949323699643E-2</v>
      </c>
      <c r="N223" s="15">
        <v>588.16</v>
      </c>
      <c r="O223" s="51">
        <f t="shared" si="33"/>
        <v>1.6224061371529253E-2</v>
      </c>
      <c r="P223" s="15">
        <v>706.67</v>
      </c>
      <c r="Q223" s="51">
        <f t="shared" si="34"/>
        <v>1.5534733998217953E-2</v>
      </c>
      <c r="R223" s="15">
        <v>443</v>
      </c>
      <c r="S223" s="51">
        <f t="shared" si="35"/>
        <v>6.9554939309905946E-3</v>
      </c>
      <c r="T223" s="51"/>
      <c r="U223" s="14">
        <v>20.79</v>
      </c>
      <c r="V223" s="14"/>
    </row>
    <row r="224" spans="1:22" ht="13.8" x14ac:dyDescent="0.3">
      <c r="A224" s="9">
        <v>39629</v>
      </c>
      <c r="B224" s="16">
        <v>802.62</v>
      </c>
      <c r="C224" s="51">
        <f t="shared" si="27"/>
        <v>-5.9899737631184391E-2</v>
      </c>
      <c r="D224" s="15">
        <v>973.94</v>
      </c>
      <c r="E224" s="51">
        <f t="shared" si="28"/>
        <v>-4.9536449692592945E-2</v>
      </c>
      <c r="F224" s="15">
        <v>486.59</v>
      </c>
      <c r="G224" s="51">
        <f t="shared" si="29"/>
        <v>-7.8358208955223996E-2</v>
      </c>
      <c r="H224" s="15">
        <v>921.24</v>
      </c>
      <c r="I224" s="51">
        <f t="shared" si="30"/>
        <v>-7.1461688874553952E-2</v>
      </c>
      <c r="J224" s="15">
        <v>1149.28</v>
      </c>
      <c r="K224" s="51">
        <f t="shared" si="31"/>
        <v>-7.5755138804001712E-2</v>
      </c>
      <c r="L224" s="15">
        <v>676.57</v>
      </c>
      <c r="M224" s="51">
        <f t="shared" si="32"/>
        <v>-5.157283839856449E-2</v>
      </c>
      <c r="N224" s="15">
        <v>555.30999999999995</v>
      </c>
      <c r="O224" s="51">
        <f t="shared" si="33"/>
        <v>-5.5852149075081653E-2</v>
      </c>
      <c r="P224" s="15">
        <v>705.12</v>
      </c>
      <c r="Q224" s="51">
        <f t="shared" si="34"/>
        <v>-2.1933858802552176E-3</v>
      </c>
      <c r="R224" s="15">
        <v>407.44</v>
      </c>
      <c r="S224" s="51">
        <f t="shared" si="35"/>
        <v>-8.0270880361173816E-2</v>
      </c>
      <c r="T224" s="51"/>
      <c r="U224" s="14">
        <v>17.829999999999998</v>
      </c>
      <c r="V224" s="14"/>
    </row>
    <row r="225" spans="1:22" ht="13.8" x14ac:dyDescent="0.3">
      <c r="A225" s="9">
        <v>39660</v>
      </c>
      <c r="B225" s="16">
        <v>802.95</v>
      </c>
      <c r="C225" s="51">
        <f t="shared" si="27"/>
        <v>4.1115347237801316E-4</v>
      </c>
      <c r="D225" s="15">
        <v>979.41</v>
      </c>
      <c r="E225" s="51">
        <f t="shared" si="28"/>
        <v>5.6163624042547934E-3</v>
      </c>
      <c r="F225" s="15">
        <v>479.25</v>
      </c>
      <c r="G225" s="51">
        <f t="shared" si="29"/>
        <v>-1.5084568116895077E-2</v>
      </c>
      <c r="H225" s="15">
        <v>918.62</v>
      </c>
      <c r="I225" s="51">
        <f t="shared" si="30"/>
        <v>-2.8439928791629265E-3</v>
      </c>
      <c r="J225" s="15">
        <v>1144.76</v>
      </c>
      <c r="K225" s="51">
        <f t="shared" si="31"/>
        <v>-3.9328971181957243E-3</v>
      </c>
      <c r="L225" s="15">
        <v>662.67</v>
      </c>
      <c r="M225" s="51">
        <f t="shared" si="32"/>
        <v>-2.0544806893595769E-2</v>
      </c>
      <c r="N225" s="15">
        <v>556.29</v>
      </c>
      <c r="O225" s="51">
        <f t="shared" si="33"/>
        <v>1.7647800327745193E-3</v>
      </c>
      <c r="P225" s="15">
        <v>723.35</v>
      </c>
      <c r="Q225" s="51">
        <f t="shared" si="34"/>
        <v>2.5853755389153646E-2</v>
      </c>
      <c r="R225" s="15">
        <v>396.2</v>
      </c>
      <c r="S225" s="51">
        <f t="shared" si="35"/>
        <v>-2.7586883958374261E-2</v>
      </c>
      <c r="T225" s="51"/>
      <c r="U225" s="14">
        <v>23.95</v>
      </c>
      <c r="V225" s="14"/>
    </row>
    <row r="226" spans="1:22" ht="13.8" x14ac:dyDescent="0.3">
      <c r="A226" s="9">
        <v>39689</v>
      </c>
      <c r="B226" s="16">
        <v>818.05</v>
      </c>
      <c r="C226" s="51">
        <f t="shared" si="27"/>
        <v>1.8805654150320577E-2</v>
      </c>
      <c r="D226" s="15">
        <v>993.16</v>
      </c>
      <c r="E226" s="51">
        <f t="shared" si="28"/>
        <v>1.4039064334650454E-2</v>
      </c>
      <c r="F226" s="15">
        <v>478.11</v>
      </c>
      <c r="G226" s="51">
        <f t="shared" si="29"/>
        <v>-2.3787167449138996E-3</v>
      </c>
      <c r="H226" s="15">
        <v>941.56</v>
      </c>
      <c r="I226" s="51">
        <f t="shared" si="30"/>
        <v>2.4972240970150716E-2</v>
      </c>
      <c r="J226" s="15">
        <v>1177.29</v>
      </c>
      <c r="K226" s="51">
        <f t="shared" si="31"/>
        <v>2.8416436633006022E-2</v>
      </c>
      <c r="L226" s="15">
        <v>672.28</v>
      </c>
      <c r="M226" s="51">
        <f t="shared" si="32"/>
        <v>1.4501939125054724E-2</v>
      </c>
      <c r="N226" s="15">
        <v>567.34</v>
      </c>
      <c r="O226" s="51">
        <f t="shared" si="33"/>
        <v>1.9863740135540937E-2</v>
      </c>
      <c r="P226" s="15">
        <v>733.86</v>
      </c>
      <c r="Q226" s="51">
        <f t="shared" si="34"/>
        <v>1.4529619133199683E-2</v>
      </c>
      <c r="R226" s="15">
        <v>399.65</v>
      </c>
      <c r="S226" s="51">
        <f t="shared" si="35"/>
        <v>8.707723372034298E-3</v>
      </c>
      <c r="T226" s="51"/>
      <c r="U226" s="14">
        <v>22.94</v>
      </c>
      <c r="V226" s="14"/>
    </row>
    <row r="227" spans="1:22" ht="13.8" x14ac:dyDescent="0.3">
      <c r="A227" s="9">
        <v>39721</v>
      </c>
      <c r="B227" s="16">
        <v>771.87</v>
      </c>
      <c r="C227" s="51">
        <f t="shared" si="27"/>
        <v>-5.6451317156652955E-2</v>
      </c>
      <c r="D227" s="15">
        <v>967.47</v>
      </c>
      <c r="E227" s="51">
        <f t="shared" si="28"/>
        <v>-2.5866929799830785E-2</v>
      </c>
      <c r="F227" s="15">
        <v>445.58</v>
      </c>
      <c r="G227" s="51">
        <f t="shared" si="29"/>
        <v>-6.8038735855765475E-2</v>
      </c>
      <c r="H227" s="15">
        <v>877.72</v>
      </c>
      <c r="I227" s="51">
        <f t="shared" si="30"/>
        <v>-6.7802370534007284E-2</v>
      </c>
      <c r="J227" s="15">
        <v>1092.5</v>
      </c>
      <c r="K227" s="51">
        <f t="shared" si="31"/>
        <v>-7.2021337138682875E-2</v>
      </c>
      <c r="L227" s="15">
        <v>684</v>
      </c>
      <c r="M227" s="51">
        <f t="shared" si="32"/>
        <v>1.7433212351996234E-2</v>
      </c>
      <c r="N227" s="15">
        <v>520.42999999999995</v>
      </c>
      <c r="O227" s="51">
        <f t="shared" si="33"/>
        <v>-8.2684104769626815E-2</v>
      </c>
      <c r="P227" s="15">
        <v>736.76</v>
      </c>
      <c r="Q227" s="51">
        <f t="shared" si="34"/>
        <v>3.9517074101326922E-3</v>
      </c>
      <c r="R227" s="15">
        <v>369.56</v>
      </c>
      <c r="S227" s="51">
        <f t="shared" si="35"/>
        <v>-7.5290879519579579E-2</v>
      </c>
      <c r="T227" s="51"/>
      <c r="U227" s="14">
        <v>20.65</v>
      </c>
      <c r="V227" s="14"/>
    </row>
    <row r="228" spans="1:22" ht="13.8" x14ac:dyDescent="0.3">
      <c r="A228" s="9">
        <v>39752</v>
      </c>
      <c r="B228" s="16">
        <v>655.08000000000004</v>
      </c>
      <c r="C228" s="51">
        <f t="shared" si="27"/>
        <v>-0.15130786272299734</v>
      </c>
      <c r="D228" s="15">
        <v>796.71</v>
      </c>
      <c r="E228" s="51">
        <f t="shared" si="28"/>
        <v>-0.1765015969487426</v>
      </c>
      <c r="F228" s="15">
        <v>428.57</v>
      </c>
      <c r="G228" s="51">
        <f t="shared" si="29"/>
        <v>-3.8174962969612619E-2</v>
      </c>
      <c r="H228" s="15">
        <v>739.92</v>
      </c>
      <c r="I228" s="51">
        <f t="shared" si="30"/>
        <v>-0.15699767579638157</v>
      </c>
      <c r="J228" s="15">
        <v>922.08</v>
      </c>
      <c r="K228" s="51">
        <f t="shared" si="31"/>
        <v>-0.15599084668192215</v>
      </c>
      <c r="L228" s="15">
        <v>669.04</v>
      </c>
      <c r="M228" s="51">
        <f t="shared" si="32"/>
        <v>-2.1871345029239819E-2</v>
      </c>
      <c r="N228" s="15">
        <v>441.34</v>
      </c>
      <c r="O228" s="51">
        <f t="shared" si="33"/>
        <v>-0.15197048594431525</v>
      </c>
      <c r="P228" s="15">
        <v>684.55</v>
      </c>
      <c r="Q228" s="51">
        <f t="shared" si="34"/>
        <v>-7.0864324881915464E-2</v>
      </c>
      <c r="R228" s="15">
        <v>368.6</v>
      </c>
      <c r="S228" s="51">
        <f t="shared" si="35"/>
        <v>-2.5976837320055728E-3</v>
      </c>
      <c r="T228" s="51"/>
      <c r="U228" s="14">
        <v>39.39</v>
      </c>
      <c r="V228" s="14"/>
    </row>
    <row r="229" spans="1:22" ht="13.8" x14ac:dyDescent="0.3">
      <c r="A229" s="9">
        <v>39780</v>
      </c>
      <c r="B229" s="16">
        <v>585.21</v>
      </c>
      <c r="C229" s="51">
        <f t="shared" si="27"/>
        <v>-0.106658728704891</v>
      </c>
      <c r="D229" s="15">
        <v>718.7</v>
      </c>
      <c r="E229" s="51">
        <f t="shared" si="28"/>
        <v>-9.7915176161966072E-2</v>
      </c>
      <c r="F229" s="15">
        <v>411.04</v>
      </c>
      <c r="G229" s="51">
        <f t="shared" si="29"/>
        <v>-4.0903469678232197E-2</v>
      </c>
      <c r="H229" s="15">
        <v>657.45</v>
      </c>
      <c r="I229" s="51">
        <f t="shared" si="30"/>
        <v>-0.1114579954589684</v>
      </c>
      <c r="J229" s="15">
        <v>817.02</v>
      </c>
      <c r="K229" s="51">
        <f t="shared" si="31"/>
        <v>-0.11393805309734518</v>
      </c>
      <c r="L229" s="15">
        <v>650.71</v>
      </c>
      <c r="M229" s="51">
        <f t="shared" si="32"/>
        <v>-2.7397465024512627E-2</v>
      </c>
      <c r="N229" s="15">
        <v>390.38</v>
      </c>
      <c r="O229" s="51">
        <f t="shared" si="33"/>
        <v>-0.11546653373816101</v>
      </c>
      <c r="P229" s="15">
        <v>664.54</v>
      </c>
      <c r="Q229" s="51">
        <f t="shared" si="34"/>
        <v>-2.9230881601051775E-2</v>
      </c>
      <c r="R229" s="15">
        <v>373.03</v>
      </c>
      <c r="S229" s="51">
        <f t="shared" si="35"/>
        <v>1.2018448182311313E-2</v>
      </c>
      <c r="T229" s="51"/>
      <c r="U229" s="14">
        <v>59.89</v>
      </c>
      <c r="V229" s="14"/>
    </row>
    <row r="230" spans="1:22" ht="13.8" x14ac:dyDescent="0.3">
      <c r="A230" s="9">
        <v>39813</v>
      </c>
      <c r="B230" s="16">
        <v>608.49</v>
      </c>
      <c r="C230" s="51">
        <f t="shared" si="27"/>
        <v>3.9780591582508795E-2</v>
      </c>
      <c r="D230" s="15">
        <v>740.1</v>
      </c>
      <c r="E230" s="51">
        <f t="shared" si="28"/>
        <v>2.9775984416307189E-2</v>
      </c>
      <c r="F230" s="15">
        <v>419.14</v>
      </c>
      <c r="G230" s="51">
        <f t="shared" si="29"/>
        <v>1.9706111327364651E-2</v>
      </c>
      <c r="H230" s="15">
        <v>685.1</v>
      </c>
      <c r="I230" s="51">
        <f t="shared" si="30"/>
        <v>4.2056430146779178E-2</v>
      </c>
      <c r="J230" s="15">
        <v>862.39</v>
      </c>
      <c r="K230" s="51">
        <f t="shared" si="31"/>
        <v>5.5531076350640141E-2</v>
      </c>
      <c r="L230" s="15">
        <v>650.83000000000004</v>
      </c>
      <c r="M230" s="51">
        <f t="shared" si="32"/>
        <v>1.8441394784159538E-4</v>
      </c>
      <c r="N230" s="15">
        <v>411.26</v>
      </c>
      <c r="O230" s="51">
        <f t="shared" si="33"/>
        <v>5.348634663661047E-2</v>
      </c>
      <c r="P230" s="15">
        <v>688.17</v>
      </c>
      <c r="Q230" s="51">
        <f t="shared" si="34"/>
        <v>3.5558431396153722E-2</v>
      </c>
      <c r="R230" s="15">
        <v>370.32</v>
      </c>
      <c r="S230" s="51">
        <f t="shared" si="35"/>
        <v>-7.2648312468165553E-3</v>
      </c>
      <c r="T230" s="51"/>
      <c r="U230" s="14">
        <v>55.28</v>
      </c>
      <c r="V230" s="14"/>
    </row>
    <row r="231" spans="1:22" ht="13.8" x14ac:dyDescent="0.3">
      <c r="A231" s="9">
        <v>39843</v>
      </c>
      <c r="B231" s="16">
        <v>585.07000000000005</v>
      </c>
      <c r="C231" s="51">
        <f t="shared" si="27"/>
        <v>-3.8488717974001149E-2</v>
      </c>
      <c r="D231" s="15">
        <v>730.32</v>
      </c>
      <c r="E231" s="51">
        <f t="shared" si="28"/>
        <v>-1.321443048236721E-2</v>
      </c>
      <c r="F231" s="15">
        <v>396.17</v>
      </c>
      <c r="G231" s="51">
        <f t="shared" si="29"/>
        <v>-5.480269122488899E-2</v>
      </c>
      <c r="H231" s="15">
        <v>651.04</v>
      </c>
      <c r="I231" s="51">
        <f t="shared" si="30"/>
        <v>-4.9715370018975413E-2</v>
      </c>
      <c r="J231" s="15">
        <v>807.19</v>
      </c>
      <c r="K231" s="51">
        <f t="shared" si="31"/>
        <v>-6.4008163359964676E-2</v>
      </c>
      <c r="L231" s="15">
        <v>641.24</v>
      </c>
      <c r="M231" s="51">
        <f t="shared" si="32"/>
        <v>-1.4735030653166005E-2</v>
      </c>
      <c r="N231" s="15">
        <v>386.01</v>
      </c>
      <c r="O231" s="51">
        <f t="shared" si="33"/>
        <v>-6.1396683363322477E-2</v>
      </c>
      <c r="P231" s="15">
        <v>697.11</v>
      </c>
      <c r="Q231" s="51">
        <f t="shared" si="34"/>
        <v>1.2990976066960279E-2</v>
      </c>
      <c r="R231" s="15">
        <v>334.02</v>
      </c>
      <c r="S231" s="51">
        <f t="shared" si="35"/>
        <v>-9.802333117303956E-2</v>
      </c>
      <c r="T231" s="51"/>
      <c r="U231" s="14">
        <v>40</v>
      </c>
      <c r="V231" s="14"/>
    </row>
    <row r="232" spans="1:22" ht="13.8" x14ac:dyDescent="0.3">
      <c r="A232" s="9">
        <v>39871</v>
      </c>
      <c r="B232" s="16">
        <v>547.99</v>
      </c>
      <c r="C232" s="51">
        <f t="shared" si="27"/>
        <v>-6.3377031808159776E-2</v>
      </c>
      <c r="D232" s="15">
        <v>690.06</v>
      </c>
      <c r="E232" s="51">
        <f t="shared" si="28"/>
        <v>-5.5126519881695833E-2</v>
      </c>
      <c r="F232" s="15">
        <v>374.68</v>
      </c>
      <c r="G232" s="51">
        <f t="shared" si="29"/>
        <v>-5.4244390034581133E-2</v>
      </c>
      <c r="H232" s="15">
        <v>601.27</v>
      </c>
      <c r="I232" s="51">
        <f t="shared" si="30"/>
        <v>-7.6446915704104224E-2</v>
      </c>
      <c r="J232" s="15">
        <v>735.48</v>
      </c>
      <c r="K232" s="51">
        <f t="shared" si="31"/>
        <v>-8.8839058957618441E-2</v>
      </c>
      <c r="L232" s="15">
        <v>625.83000000000004</v>
      </c>
      <c r="M232" s="51">
        <f t="shared" si="32"/>
        <v>-2.4031563845050164E-2</v>
      </c>
      <c r="N232" s="15">
        <v>354.7</v>
      </c>
      <c r="O232" s="51">
        <f t="shared" si="33"/>
        <v>-8.1111888293049411E-2</v>
      </c>
      <c r="P232" s="15">
        <v>705.7</v>
      </c>
      <c r="Q232" s="51">
        <f t="shared" si="34"/>
        <v>1.2322302075712631E-2</v>
      </c>
      <c r="R232" s="15">
        <v>305.49</v>
      </c>
      <c r="S232" s="51">
        <f t="shared" si="35"/>
        <v>-8.5414047063050044E-2</v>
      </c>
      <c r="T232" s="51"/>
      <c r="U232" s="14">
        <v>44.84</v>
      </c>
      <c r="V232" s="14"/>
    </row>
    <row r="233" spans="1:22" ht="13.8" x14ac:dyDescent="0.3">
      <c r="A233" s="9">
        <v>39903</v>
      </c>
      <c r="B233" s="16">
        <v>592.75</v>
      </c>
      <c r="C233" s="51">
        <f t="shared" si="27"/>
        <v>8.168032263362468E-2</v>
      </c>
      <c r="D233" s="15">
        <v>747.71</v>
      </c>
      <c r="E233" s="51">
        <f t="shared" si="28"/>
        <v>8.3543459988986601E-2</v>
      </c>
      <c r="F233" s="15">
        <v>389.53</v>
      </c>
      <c r="G233" s="51">
        <f t="shared" si="29"/>
        <v>3.963382086046751E-2</v>
      </c>
      <c r="H233" s="15">
        <v>659.35</v>
      </c>
      <c r="I233" s="51">
        <f t="shared" si="30"/>
        <v>9.6595539441515443E-2</v>
      </c>
      <c r="J233" s="15">
        <v>805.54</v>
      </c>
      <c r="K233" s="51">
        <f t="shared" si="31"/>
        <v>9.5257518899222196E-2</v>
      </c>
      <c r="L233" s="15">
        <v>649.65</v>
      </c>
      <c r="M233" s="51">
        <f t="shared" si="32"/>
        <v>3.8061454388571871E-2</v>
      </c>
      <c r="N233" s="15">
        <v>381.66</v>
      </c>
      <c r="O233" s="51">
        <f t="shared" si="33"/>
        <v>7.6007893994925399E-2</v>
      </c>
      <c r="P233" s="15">
        <v>718.75</v>
      </c>
      <c r="Q233" s="51">
        <f t="shared" si="34"/>
        <v>1.8492277171602598E-2</v>
      </c>
      <c r="R233" s="15">
        <v>317.25</v>
      </c>
      <c r="S233" s="51">
        <f t="shared" si="35"/>
        <v>3.8495531768633968E-2</v>
      </c>
      <c r="T233" s="51"/>
      <c r="U233" s="14">
        <v>46.35</v>
      </c>
      <c r="V233" s="14"/>
    </row>
    <row r="234" spans="1:22" ht="13.8" x14ac:dyDescent="0.3">
      <c r="A234" s="9">
        <v>39933</v>
      </c>
      <c r="B234" s="16">
        <v>615.12</v>
      </c>
      <c r="C234" s="51">
        <f t="shared" si="27"/>
        <v>3.7739350485027419E-2</v>
      </c>
      <c r="D234" s="15">
        <v>779.37</v>
      </c>
      <c r="E234" s="51">
        <f t="shared" si="28"/>
        <v>4.234261946476571E-2</v>
      </c>
      <c r="F234" s="15">
        <v>411.23</v>
      </c>
      <c r="G234" s="51">
        <f t="shared" si="29"/>
        <v>5.5708161117243978E-2</v>
      </c>
      <c r="H234" s="15">
        <v>689.17</v>
      </c>
      <c r="I234" s="51">
        <f t="shared" si="30"/>
        <v>4.5226359293243146E-2</v>
      </c>
      <c r="J234" s="15">
        <v>859.62</v>
      </c>
      <c r="K234" s="51">
        <f t="shared" si="31"/>
        <v>6.7135089505176701E-2</v>
      </c>
      <c r="L234" s="15">
        <v>645.91999999999996</v>
      </c>
      <c r="M234" s="51">
        <f t="shared" si="32"/>
        <v>-5.7415531440006438E-3</v>
      </c>
      <c r="N234" s="15">
        <v>410.76</v>
      </c>
      <c r="O234" s="51">
        <f t="shared" si="33"/>
        <v>7.6245873290363059E-2</v>
      </c>
      <c r="P234" s="15">
        <v>720.48</v>
      </c>
      <c r="Q234" s="51">
        <f t="shared" si="34"/>
        <v>2.4069565217391558E-3</v>
      </c>
      <c r="R234" s="15">
        <v>339.9</v>
      </c>
      <c r="S234" s="51">
        <f t="shared" si="35"/>
        <v>7.1394799054373445E-2</v>
      </c>
      <c r="T234" s="51"/>
      <c r="U234" s="14">
        <v>44.14</v>
      </c>
      <c r="V234" s="14"/>
    </row>
    <row r="235" spans="1:22" ht="13.8" x14ac:dyDescent="0.3">
      <c r="A235" s="9">
        <v>39962</v>
      </c>
      <c r="B235" s="16">
        <v>642.66999999999996</v>
      </c>
      <c r="C235" s="51">
        <f t="shared" si="27"/>
        <v>4.4788008843802761E-2</v>
      </c>
      <c r="D235" s="15">
        <v>815.4</v>
      </c>
      <c r="E235" s="51">
        <f t="shared" si="28"/>
        <v>4.622964702259514E-2</v>
      </c>
      <c r="F235" s="15">
        <v>430.98</v>
      </c>
      <c r="G235" s="51">
        <f t="shared" si="29"/>
        <v>4.8026651752060889E-2</v>
      </c>
      <c r="H235" s="15">
        <v>731.51</v>
      </c>
      <c r="I235" s="51">
        <f t="shared" si="30"/>
        <v>6.1436220381038131E-2</v>
      </c>
      <c r="J235" s="15">
        <v>914.07</v>
      </c>
      <c r="K235" s="51">
        <f t="shared" si="31"/>
        <v>6.3341941788232062E-2</v>
      </c>
      <c r="L235" s="15">
        <v>656.27</v>
      </c>
      <c r="M235" s="51">
        <f t="shared" si="32"/>
        <v>1.6023656180331965E-2</v>
      </c>
      <c r="N235" s="15">
        <v>433.14</v>
      </c>
      <c r="O235" s="51">
        <f t="shared" si="33"/>
        <v>5.4484370435290669E-2</v>
      </c>
      <c r="P235" s="15">
        <v>731.63</v>
      </c>
      <c r="Q235" s="51">
        <f t="shared" si="34"/>
        <v>1.5475793915167634E-2</v>
      </c>
      <c r="R235" s="15">
        <v>351.31</v>
      </c>
      <c r="S235" s="51">
        <f t="shared" si="35"/>
        <v>3.3568696675492865E-2</v>
      </c>
      <c r="T235" s="51"/>
      <c r="U235" s="14">
        <v>36.5</v>
      </c>
      <c r="V235" s="14"/>
    </row>
    <row r="236" spans="1:22" ht="13.8" x14ac:dyDescent="0.3">
      <c r="A236" s="9">
        <v>39994</v>
      </c>
      <c r="B236" s="16">
        <v>655.38</v>
      </c>
      <c r="C236" s="51">
        <f t="shared" si="27"/>
        <v>1.9776868377238764E-2</v>
      </c>
      <c r="D236" s="15">
        <v>831.1</v>
      </c>
      <c r="E236" s="51">
        <f t="shared" si="28"/>
        <v>1.9254353691439841E-2</v>
      </c>
      <c r="F236" s="15">
        <v>429.42</v>
      </c>
      <c r="G236" s="51">
        <f t="shared" si="29"/>
        <v>-3.6196575247111288E-3</v>
      </c>
      <c r="H236" s="15">
        <v>749.42</v>
      </c>
      <c r="I236" s="51">
        <f t="shared" si="30"/>
        <v>2.4483602411450311E-2</v>
      </c>
      <c r="J236" s="15">
        <v>936.2</v>
      </c>
      <c r="K236" s="51">
        <f t="shared" si="31"/>
        <v>2.421039964116533E-2</v>
      </c>
      <c r="L236" s="15">
        <v>667.84</v>
      </c>
      <c r="M236" s="51">
        <f t="shared" si="32"/>
        <v>1.7629938897100357E-2</v>
      </c>
      <c r="N236" s="15">
        <v>438.14</v>
      </c>
      <c r="O236" s="51">
        <f t="shared" si="33"/>
        <v>1.1543611765249111E-2</v>
      </c>
      <c r="P236" s="15">
        <v>744.31</v>
      </c>
      <c r="Q236" s="51">
        <f t="shared" si="34"/>
        <v>1.733116465973231E-2</v>
      </c>
      <c r="R236" s="15">
        <v>348.25</v>
      </c>
      <c r="S236" s="51">
        <f t="shared" si="35"/>
        <v>-8.7102558993481603E-3</v>
      </c>
      <c r="T236" s="51"/>
      <c r="U236" s="14">
        <v>28.92</v>
      </c>
      <c r="V236" s="14"/>
    </row>
    <row r="237" spans="1:22" ht="13.8" x14ac:dyDescent="0.3">
      <c r="A237" s="9">
        <v>40025</v>
      </c>
      <c r="B237" s="16">
        <v>686.54</v>
      </c>
      <c r="C237" s="51">
        <f t="shared" si="27"/>
        <v>4.7544935762458371E-2</v>
      </c>
      <c r="D237" s="15">
        <v>868.86</v>
      </c>
      <c r="E237" s="51">
        <f t="shared" si="28"/>
        <v>4.5433762483455646E-2</v>
      </c>
      <c r="F237" s="15">
        <v>449.91</v>
      </c>
      <c r="G237" s="51">
        <f t="shared" si="29"/>
        <v>4.7715523263937423E-2</v>
      </c>
      <c r="H237" s="15">
        <v>793.74</v>
      </c>
      <c r="I237" s="51">
        <f t="shared" si="30"/>
        <v>5.9139067545568746E-2</v>
      </c>
      <c r="J237" s="15">
        <v>992.17</v>
      </c>
      <c r="K237" s="51">
        <f t="shared" si="31"/>
        <v>5.9784234138004606E-2</v>
      </c>
      <c r="L237" s="15">
        <v>688.76</v>
      </c>
      <c r="M237" s="51">
        <f t="shared" si="32"/>
        <v>3.1324868231911773E-2</v>
      </c>
      <c r="N237" s="15">
        <v>460.53</v>
      </c>
      <c r="O237" s="51">
        <f t="shared" si="33"/>
        <v>5.1102387364769221E-2</v>
      </c>
      <c r="P237" s="15">
        <v>745.8</v>
      </c>
      <c r="Q237" s="51">
        <f t="shared" si="34"/>
        <v>2.001854066182114E-3</v>
      </c>
      <c r="R237" s="15">
        <v>368.37</v>
      </c>
      <c r="S237" s="51">
        <f t="shared" si="35"/>
        <v>5.7774587221823416E-2</v>
      </c>
      <c r="T237" s="51"/>
      <c r="U237" s="14">
        <v>26.35</v>
      </c>
      <c r="V237" s="14"/>
    </row>
    <row r="238" spans="1:22" ht="13.8" x14ac:dyDescent="0.3">
      <c r="A238" s="9">
        <v>40056</v>
      </c>
      <c r="B238" s="16">
        <v>695.88</v>
      </c>
      <c r="C238" s="51">
        <f t="shared" si="27"/>
        <v>1.3604451306551741E-2</v>
      </c>
      <c r="D238" s="15">
        <v>876.55</v>
      </c>
      <c r="E238" s="51">
        <f t="shared" si="28"/>
        <v>8.8506778997766503E-3</v>
      </c>
      <c r="F238" s="15">
        <v>465.71</v>
      </c>
      <c r="G238" s="51">
        <f t="shared" si="29"/>
        <v>3.5118134738058616E-2</v>
      </c>
      <c r="H238" s="15">
        <v>807.46</v>
      </c>
      <c r="I238" s="51">
        <f t="shared" si="30"/>
        <v>1.7285257137097831E-2</v>
      </c>
      <c r="J238" s="15">
        <v>1012.49</v>
      </c>
      <c r="K238" s="51">
        <f t="shared" si="31"/>
        <v>2.0480361228418568E-2</v>
      </c>
      <c r="L238" s="15">
        <v>679.54</v>
      </c>
      <c r="M238" s="51">
        <f t="shared" si="32"/>
        <v>-1.3386375515419054E-2</v>
      </c>
      <c r="N238" s="15">
        <v>471.07</v>
      </c>
      <c r="O238" s="51">
        <f t="shared" si="33"/>
        <v>2.2886674049464793E-2</v>
      </c>
      <c r="P238" s="15">
        <v>735.63</v>
      </c>
      <c r="Q238" s="51">
        <f t="shared" si="34"/>
        <v>-1.3636363636363582E-2</v>
      </c>
      <c r="R238" s="15">
        <v>379.7</v>
      </c>
      <c r="S238" s="51">
        <f t="shared" si="35"/>
        <v>3.0757119200803495E-2</v>
      </c>
      <c r="T238" s="51"/>
      <c r="U238" s="14">
        <v>25.92</v>
      </c>
      <c r="V238" s="14"/>
    </row>
    <row r="239" spans="1:22" ht="13.8" x14ac:dyDescent="0.3">
      <c r="A239" s="9">
        <v>40086</v>
      </c>
      <c r="B239" s="16">
        <v>708.99</v>
      </c>
      <c r="C239" s="51">
        <f t="shared" si="27"/>
        <v>1.8839455078461822E-2</v>
      </c>
      <c r="D239" s="15">
        <v>894.59</v>
      </c>
      <c r="E239" s="51">
        <f t="shared" si="28"/>
        <v>2.0580685642576098E-2</v>
      </c>
      <c r="F239" s="15">
        <v>482.45</v>
      </c>
      <c r="G239" s="51">
        <f t="shared" si="29"/>
        <v>3.594511605935026E-2</v>
      </c>
      <c r="H239" s="15">
        <v>829.17</v>
      </c>
      <c r="I239" s="51">
        <f t="shared" si="30"/>
        <v>2.6886780769326046E-2</v>
      </c>
      <c r="J239" s="15">
        <v>1046.76</v>
      </c>
      <c r="K239" s="51">
        <f t="shared" si="31"/>
        <v>3.3847247874053056E-2</v>
      </c>
      <c r="L239" s="15">
        <v>663.89</v>
      </c>
      <c r="M239" s="51">
        <f t="shared" si="32"/>
        <v>-2.3030285192924594E-2</v>
      </c>
      <c r="N239" s="15">
        <v>487.2</v>
      </c>
      <c r="O239" s="51">
        <f t="shared" si="33"/>
        <v>3.4241195576029032E-2</v>
      </c>
      <c r="P239" s="15">
        <v>744.18</v>
      </c>
      <c r="Q239" s="51">
        <f t="shared" si="34"/>
        <v>1.1622690754863116E-2</v>
      </c>
      <c r="R239" s="15">
        <v>391.06</v>
      </c>
      <c r="S239" s="51">
        <f t="shared" si="35"/>
        <v>2.9918356597313706E-2</v>
      </c>
      <c r="T239" s="51"/>
      <c r="U239" s="14">
        <v>26.01</v>
      </c>
      <c r="V239" s="14"/>
    </row>
    <row r="240" spans="1:22" ht="13.8" x14ac:dyDescent="0.3">
      <c r="A240" s="9">
        <v>40116</v>
      </c>
      <c r="B240" s="16">
        <v>704.97</v>
      </c>
      <c r="C240" s="51">
        <f t="shared" si="27"/>
        <v>-5.6700376592053224E-3</v>
      </c>
      <c r="D240" s="15">
        <v>892.92</v>
      </c>
      <c r="E240" s="51">
        <f t="shared" si="28"/>
        <v>-1.8667769592775156E-3</v>
      </c>
      <c r="F240" s="15">
        <v>474.23</v>
      </c>
      <c r="G240" s="51">
        <f t="shared" si="29"/>
        <v>-1.7038035029536679E-2</v>
      </c>
      <c r="H240" s="15">
        <v>827.81</v>
      </c>
      <c r="I240" s="51">
        <f t="shared" si="30"/>
        <v>-1.640194411278717E-3</v>
      </c>
      <c r="J240" s="15">
        <v>1041.21</v>
      </c>
      <c r="K240" s="51">
        <f t="shared" si="31"/>
        <v>-5.3020749742060782E-3</v>
      </c>
      <c r="L240" s="15">
        <v>677.72</v>
      </c>
      <c r="M240" s="51">
        <f t="shared" si="32"/>
        <v>2.0831764298302493E-2</v>
      </c>
      <c r="N240" s="15">
        <v>481.65</v>
      </c>
      <c r="O240" s="51">
        <f t="shared" si="33"/>
        <v>-1.1391625615763571E-2</v>
      </c>
      <c r="P240" s="15">
        <v>748.2</v>
      </c>
      <c r="Q240" s="51">
        <f t="shared" si="34"/>
        <v>5.4019188905911151E-3</v>
      </c>
      <c r="R240" s="15">
        <v>386.15</v>
      </c>
      <c r="S240" s="51">
        <f t="shared" si="35"/>
        <v>-1.2555618063724301E-2</v>
      </c>
      <c r="T240" s="51"/>
      <c r="U240" s="14">
        <v>25.61</v>
      </c>
      <c r="V240" s="14"/>
    </row>
    <row r="241" spans="1:22" ht="13.8" x14ac:dyDescent="0.3">
      <c r="A241" s="9">
        <v>40147</v>
      </c>
      <c r="B241" s="16">
        <v>746.92</v>
      </c>
      <c r="C241" s="51">
        <f t="shared" si="27"/>
        <v>5.9506078272834204E-2</v>
      </c>
      <c r="D241" s="15">
        <v>945.58</v>
      </c>
      <c r="E241" s="51">
        <f t="shared" si="28"/>
        <v>5.8975048156609866E-2</v>
      </c>
      <c r="F241" s="15">
        <v>489.83</v>
      </c>
      <c r="G241" s="51">
        <f t="shared" si="29"/>
        <v>3.2895430487316205E-2</v>
      </c>
      <c r="H241" s="15">
        <v>879.58</v>
      </c>
      <c r="I241" s="51">
        <f t="shared" si="30"/>
        <v>6.2538505212548889E-2</v>
      </c>
      <c r="J241" s="15">
        <v>1107.5999999999999</v>
      </c>
      <c r="K241" s="51">
        <f t="shared" si="31"/>
        <v>6.3762353415737341E-2</v>
      </c>
      <c r="L241" s="15">
        <v>721.86</v>
      </c>
      <c r="M241" s="51">
        <f t="shared" si="32"/>
        <v>6.5130142241633687E-2</v>
      </c>
      <c r="N241" s="15">
        <v>502.64</v>
      </c>
      <c r="O241" s="51">
        <f t="shared" si="33"/>
        <v>4.3579362607702711E-2</v>
      </c>
      <c r="P241" s="15">
        <v>763.61</v>
      </c>
      <c r="Q241" s="51">
        <f t="shared" si="34"/>
        <v>2.059609730018707E-2</v>
      </c>
      <c r="R241" s="15">
        <v>399.22</v>
      </c>
      <c r="S241" s="51">
        <f t="shared" si="35"/>
        <v>3.3846950666839445E-2</v>
      </c>
      <c r="T241" s="51"/>
      <c r="U241" s="14">
        <v>30.69</v>
      </c>
      <c r="V241" s="14"/>
    </row>
    <row r="242" spans="1:22" ht="13.8" x14ac:dyDescent="0.3">
      <c r="A242" s="9">
        <v>40178</v>
      </c>
      <c r="B242" s="16">
        <v>766.18</v>
      </c>
      <c r="C242" s="51">
        <f t="shared" si="27"/>
        <v>2.5785894071654249E-2</v>
      </c>
      <c r="D242" s="15">
        <v>973.28</v>
      </c>
      <c r="E242" s="51">
        <f t="shared" si="28"/>
        <v>2.929418980942906E-2</v>
      </c>
      <c r="F242" s="15">
        <v>493.1</v>
      </c>
      <c r="G242" s="51">
        <f t="shared" si="29"/>
        <v>6.6757854765939996E-3</v>
      </c>
      <c r="H242" s="15">
        <v>904.83</v>
      </c>
      <c r="I242" s="51">
        <f t="shared" si="30"/>
        <v>2.870688283044176E-2</v>
      </c>
      <c r="J242" s="15">
        <v>1139.42</v>
      </c>
      <c r="K242" s="51">
        <f t="shared" si="31"/>
        <v>2.8728782954135217E-2</v>
      </c>
      <c r="L242" s="15">
        <v>752.99</v>
      </c>
      <c r="M242" s="51">
        <f t="shared" si="32"/>
        <v>4.3124705621588669E-2</v>
      </c>
      <c r="N242" s="15">
        <v>512.70000000000005</v>
      </c>
      <c r="O242" s="51">
        <f t="shared" si="33"/>
        <v>2.0014324367340561E-2</v>
      </c>
      <c r="P242" s="15">
        <v>774.79</v>
      </c>
      <c r="Q242" s="51">
        <f t="shared" si="34"/>
        <v>1.4640981652937953E-2</v>
      </c>
      <c r="R242" s="15">
        <v>402.58</v>
      </c>
      <c r="S242" s="51">
        <f t="shared" si="35"/>
        <v>8.4164120034065336E-3</v>
      </c>
      <c r="T242" s="51"/>
      <c r="U242" s="14">
        <v>24.51</v>
      </c>
      <c r="V242" s="14"/>
    </row>
    <row r="243" spans="1:22" ht="13.8" x14ac:dyDescent="0.3">
      <c r="A243" s="9">
        <v>40207</v>
      </c>
      <c r="B243" s="16">
        <v>734.77</v>
      </c>
      <c r="C243" s="51">
        <f t="shared" si="27"/>
        <v>-4.099558850400685E-2</v>
      </c>
      <c r="D243" s="15">
        <v>943.67</v>
      </c>
      <c r="E243" s="51">
        <f t="shared" si="28"/>
        <v>-3.0422899884925216E-2</v>
      </c>
      <c r="F243" s="15">
        <v>477.33</v>
      </c>
      <c r="G243" s="51">
        <f t="shared" si="29"/>
        <v>-3.1981342526870897E-2</v>
      </c>
      <c r="H243" s="15">
        <v>869.8</v>
      </c>
      <c r="I243" s="51">
        <f t="shared" si="30"/>
        <v>-3.8714454648939634E-2</v>
      </c>
      <c r="J243" s="15">
        <v>1094.53</v>
      </c>
      <c r="K243" s="51">
        <f t="shared" si="31"/>
        <v>-3.9397237190851572E-2</v>
      </c>
      <c r="L243" s="15">
        <v>713.82</v>
      </c>
      <c r="M243" s="51">
        <f t="shared" si="32"/>
        <v>-5.2019283124609836E-2</v>
      </c>
      <c r="N243" s="15">
        <v>498.8</v>
      </c>
      <c r="O243" s="51">
        <f t="shared" si="33"/>
        <v>-2.7111371172225538E-2</v>
      </c>
      <c r="P243" s="15">
        <v>764.04</v>
      </c>
      <c r="Q243" s="51">
        <f t="shared" si="34"/>
        <v>-1.3874727345474258E-2</v>
      </c>
      <c r="R243" s="15">
        <v>393.09</v>
      </c>
      <c r="S243" s="51">
        <f t="shared" si="35"/>
        <v>-2.3572954443837273E-2</v>
      </c>
      <c r="T243" s="51"/>
      <c r="U243" s="14">
        <v>21.68</v>
      </c>
      <c r="V243" s="14"/>
    </row>
    <row r="244" spans="1:22" ht="13.8" x14ac:dyDescent="0.3">
      <c r="A244" s="9">
        <v>40235</v>
      </c>
      <c r="B244" s="16">
        <v>762.78</v>
      </c>
      <c r="C244" s="51">
        <f t="shared" si="27"/>
        <v>3.8120772486628457E-2</v>
      </c>
      <c r="D244" s="15">
        <v>973.48</v>
      </c>
      <c r="E244" s="51">
        <f t="shared" si="28"/>
        <v>3.1589432746616998E-2</v>
      </c>
      <c r="F244" s="15">
        <v>483.16</v>
      </c>
      <c r="G244" s="51">
        <f t="shared" si="29"/>
        <v>1.2213772442545076E-2</v>
      </c>
      <c r="H244" s="15">
        <v>900.63</v>
      </c>
      <c r="I244" s="51">
        <f t="shared" si="30"/>
        <v>3.5444929868935438E-2</v>
      </c>
      <c r="J244" s="15">
        <v>1133.05</v>
      </c>
      <c r="K244" s="51">
        <f t="shared" si="31"/>
        <v>3.5193187943683577E-2</v>
      </c>
      <c r="L244" s="15">
        <v>728.23</v>
      </c>
      <c r="M244" s="51">
        <f t="shared" si="32"/>
        <v>2.0187162029643282E-2</v>
      </c>
      <c r="N244" s="15">
        <v>507.64</v>
      </c>
      <c r="O244" s="51">
        <f t="shared" si="33"/>
        <v>1.7722534081796262E-2</v>
      </c>
      <c r="P244" s="15">
        <v>784.36</v>
      </c>
      <c r="Q244" s="51">
        <f t="shared" si="34"/>
        <v>2.659546620595787E-2</v>
      </c>
      <c r="R244" s="15">
        <v>395.75</v>
      </c>
      <c r="S244" s="51">
        <f t="shared" si="35"/>
        <v>6.7668981658145083E-3</v>
      </c>
      <c r="T244" s="51"/>
      <c r="U244" s="14">
        <v>24.62</v>
      </c>
      <c r="V244" s="14"/>
    </row>
    <row r="245" spans="1:22" ht="13.8" x14ac:dyDescent="0.3">
      <c r="A245" s="9">
        <v>40268</v>
      </c>
      <c r="B245" s="16">
        <v>774.49</v>
      </c>
      <c r="C245" s="51">
        <f t="shared" si="27"/>
        <v>1.5351739689032272E-2</v>
      </c>
      <c r="D245" s="15">
        <v>999.48</v>
      </c>
      <c r="E245" s="51">
        <f t="shared" si="28"/>
        <v>2.6708304228130007E-2</v>
      </c>
      <c r="F245" s="15">
        <v>507.77</v>
      </c>
      <c r="G245" s="51">
        <f t="shared" si="29"/>
        <v>5.0935507906283539E-2</v>
      </c>
      <c r="H245" s="15">
        <v>925.36</v>
      </c>
      <c r="I245" s="51">
        <f t="shared" si="30"/>
        <v>2.7458556788026112E-2</v>
      </c>
      <c r="J245" s="15">
        <v>1168.6300000000001</v>
      </c>
      <c r="K245" s="51">
        <f t="shared" si="31"/>
        <v>3.1401968139093732E-2</v>
      </c>
      <c r="L245" s="15">
        <v>700.77</v>
      </c>
      <c r="M245" s="51">
        <f t="shared" si="32"/>
        <v>-3.7707867020034931E-2</v>
      </c>
      <c r="N245" s="15">
        <v>521.62</v>
      </c>
      <c r="O245" s="51">
        <f t="shared" si="33"/>
        <v>2.7539201008588799E-2</v>
      </c>
      <c r="P245" s="15">
        <v>770.95</v>
      </c>
      <c r="Q245" s="51">
        <f t="shared" si="34"/>
        <v>-1.7096741292263715E-2</v>
      </c>
      <c r="R245" s="15">
        <v>416.55</v>
      </c>
      <c r="S245" s="51">
        <f t="shared" si="35"/>
        <v>5.2558433354390428E-2</v>
      </c>
      <c r="T245" s="51"/>
      <c r="U245" s="14">
        <v>19.5</v>
      </c>
      <c r="V245" s="14"/>
    </row>
    <row r="246" spans="1:22" ht="13.8" x14ac:dyDescent="0.3">
      <c r="A246" s="9">
        <v>40298</v>
      </c>
      <c r="B246" s="16">
        <v>772.73</v>
      </c>
      <c r="C246" s="51">
        <f t="shared" si="27"/>
        <v>-2.2724631693114062E-3</v>
      </c>
      <c r="D246" s="15">
        <v>1009.17</v>
      </c>
      <c r="E246" s="51">
        <f t="shared" si="28"/>
        <v>9.6950414215391419E-3</v>
      </c>
      <c r="F246" s="15">
        <v>513.41999999999996</v>
      </c>
      <c r="G246" s="51">
        <f t="shared" si="29"/>
        <v>1.1127085097583507E-2</v>
      </c>
      <c r="H246" s="15">
        <v>930.16</v>
      </c>
      <c r="I246" s="51">
        <f t="shared" si="30"/>
        <v>5.187170398547547E-3</v>
      </c>
      <c r="J246" s="15">
        <v>1175.3399999999999</v>
      </c>
      <c r="K246" s="51">
        <f t="shared" si="31"/>
        <v>5.7417659995035288E-3</v>
      </c>
      <c r="L246" s="15">
        <v>682.87</v>
      </c>
      <c r="M246" s="51">
        <f t="shared" si="32"/>
        <v>-2.5543330907430366E-2</v>
      </c>
      <c r="N246" s="15">
        <v>523.83000000000004</v>
      </c>
      <c r="O246" s="51">
        <f t="shared" si="33"/>
        <v>4.2368007361681618E-3</v>
      </c>
      <c r="P246" s="15">
        <v>763.98</v>
      </c>
      <c r="Q246" s="51">
        <f t="shared" si="34"/>
        <v>-9.0407938257993734E-3</v>
      </c>
      <c r="R246" s="15">
        <v>422.1</v>
      </c>
      <c r="S246" s="51">
        <f t="shared" si="35"/>
        <v>1.3323730644580509E-2</v>
      </c>
      <c r="T246" s="51"/>
      <c r="U246" s="14">
        <v>17.59</v>
      </c>
      <c r="V246" s="14"/>
    </row>
    <row r="247" spans="1:22" ht="13.8" x14ac:dyDescent="0.3">
      <c r="A247" s="9">
        <v>40329</v>
      </c>
      <c r="B247" s="16">
        <v>725.23</v>
      </c>
      <c r="C247" s="51">
        <f t="shared" si="27"/>
        <v>-6.1470371281042539E-2</v>
      </c>
      <c r="D247" s="15">
        <v>917.7</v>
      </c>
      <c r="E247" s="51">
        <f t="shared" si="28"/>
        <v>-9.0638841820505883E-2</v>
      </c>
      <c r="F247" s="15">
        <v>482.68</v>
      </c>
      <c r="G247" s="51">
        <f t="shared" si="29"/>
        <v>-5.9873008453118215E-2</v>
      </c>
      <c r="H247" s="15">
        <v>865.71</v>
      </c>
      <c r="I247" s="51">
        <f t="shared" si="30"/>
        <v>-6.9289154554055155E-2</v>
      </c>
      <c r="J247" s="15">
        <v>1092.45</v>
      </c>
      <c r="K247" s="51">
        <f t="shared" si="31"/>
        <v>-7.0524273827147779E-2</v>
      </c>
      <c r="L247" s="15">
        <v>651.73</v>
      </c>
      <c r="M247" s="51">
        <f t="shared" si="32"/>
        <v>-4.5601651851743356E-2</v>
      </c>
      <c r="N247" s="15">
        <v>494.66</v>
      </c>
      <c r="O247" s="51">
        <f t="shared" si="33"/>
        <v>-5.5686005001622692E-2</v>
      </c>
      <c r="P247" s="15">
        <v>703.3</v>
      </c>
      <c r="Q247" s="51">
        <f t="shared" si="34"/>
        <v>-7.9426162988559992E-2</v>
      </c>
      <c r="R247" s="15">
        <v>413.13</v>
      </c>
      <c r="S247" s="51">
        <f t="shared" si="35"/>
        <v>-2.1250888415067583E-2</v>
      </c>
      <c r="T247" s="51"/>
      <c r="U247" s="14">
        <v>22.05</v>
      </c>
      <c r="V247" s="14"/>
    </row>
    <row r="248" spans="1:22" ht="13.8" x14ac:dyDescent="0.3">
      <c r="A248" s="9">
        <v>40359</v>
      </c>
      <c r="B248" s="16">
        <v>695.03</v>
      </c>
      <c r="C248" s="51">
        <f t="shared" si="27"/>
        <v>-4.1641961860375394E-2</v>
      </c>
      <c r="D248" s="15">
        <v>880.91</v>
      </c>
      <c r="E248" s="51">
        <f t="shared" si="28"/>
        <v>-4.0089353819331021E-2</v>
      </c>
      <c r="F248" s="15">
        <v>461.33</v>
      </c>
      <c r="G248" s="51">
        <f t="shared" si="29"/>
        <v>-4.4232203530289262E-2</v>
      </c>
      <c r="H248" s="15">
        <v>828.89</v>
      </c>
      <c r="I248" s="51">
        <f t="shared" si="30"/>
        <v>-4.253156368760902E-2</v>
      </c>
      <c r="J248" s="15">
        <v>1054.52</v>
      </c>
      <c r="K248" s="51">
        <f t="shared" si="31"/>
        <v>-3.4720124490823435E-2</v>
      </c>
      <c r="L248" s="15">
        <v>627.29</v>
      </c>
      <c r="M248" s="51">
        <f t="shared" si="32"/>
        <v>-3.7500191797216718E-2</v>
      </c>
      <c r="N248" s="15">
        <v>479.59</v>
      </c>
      <c r="O248" s="51">
        <f t="shared" si="33"/>
        <v>-3.0465370153236665E-2</v>
      </c>
      <c r="P248" s="15">
        <v>692.2</v>
      </c>
      <c r="Q248" s="51">
        <f t="shared" si="34"/>
        <v>-1.5782738518413067E-2</v>
      </c>
      <c r="R248" s="15">
        <v>400.39</v>
      </c>
      <c r="S248" s="51">
        <f t="shared" si="35"/>
        <v>-3.0837750829036888E-2</v>
      </c>
      <c r="T248" s="51"/>
      <c r="U248" s="14">
        <v>32.07</v>
      </c>
      <c r="V248" s="14"/>
    </row>
    <row r="249" spans="1:22" ht="13.8" x14ac:dyDescent="0.3">
      <c r="A249" s="9">
        <v>40389</v>
      </c>
      <c r="B249" s="16">
        <v>741.15</v>
      </c>
      <c r="C249" s="51">
        <f t="shared" si="27"/>
        <v>6.6356847905845798E-2</v>
      </c>
      <c r="D249" s="15">
        <v>954.37</v>
      </c>
      <c r="E249" s="51">
        <f t="shared" si="28"/>
        <v>8.3391038812137497E-2</v>
      </c>
      <c r="F249" s="15">
        <v>470.17</v>
      </c>
      <c r="G249" s="51">
        <f t="shared" si="29"/>
        <v>1.9161988164654437E-2</v>
      </c>
      <c r="H249" s="15">
        <v>885.56</v>
      </c>
      <c r="I249" s="51">
        <f t="shared" si="30"/>
        <v>6.8368541060936927E-2</v>
      </c>
      <c r="J249" s="15">
        <v>1128.97</v>
      </c>
      <c r="K249" s="51">
        <f t="shared" si="31"/>
        <v>7.0600842089291849E-2</v>
      </c>
      <c r="L249" s="15">
        <v>653.16</v>
      </c>
      <c r="M249" s="51">
        <f t="shared" si="32"/>
        <v>4.1240893366704404E-2</v>
      </c>
      <c r="N249" s="15">
        <v>500.41</v>
      </c>
      <c r="O249" s="51">
        <f t="shared" si="33"/>
        <v>4.3412081152651327E-2</v>
      </c>
      <c r="P249" s="15">
        <v>720.8</v>
      </c>
      <c r="Q249" s="51">
        <f t="shared" si="34"/>
        <v>4.1317538283732892E-2</v>
      </c>
      <c r="R249" s="15">
        <v>406.72</v>
      </c>
      <c r="S249" s="51">
        <f t="shared" si="35"/>
        <v>1.5809585653987466E-2</v>
      </c>
      <c r="T249" s="51"/>
      <c r="U249" s="14">
        <v>34.54</v>
      </c>
      <c r="V249" s="14"/>
    </row>
    <row r="250" spans="1:22" ht="13.8" x14ac:dyDescent="0.3">
      <c r="A250" s="9">
        <v>40421</v>
      </c>
      <c r="B250" s="16">
        <v>739.55</v>
      </c>
      <c r="C250" s="51">
        <f t="shared" si="27"/>
        <v>-2.1588072589894393E-3</v>
      </c>
      <c r="D250" s="15">
        <v>961.58</v>
      </c>
      <c r="E250" s="51">
        <f t="shared" si="28"/>
        <v>7.5547219631799372E-3</v>
      </c>
      <c r="F250" s="15">
        <v>451.82</v>
      </c>
      <c r="G250" s="51">
        <f t="shared" si="29"/>
        <v>-3.9028436522959828E-2</v>
      </c>
      <c r="H250" s="15">
        <v>866.03</v>
      </c>
      <c r="I250" s="51">
        <f t="shared" si="30"/>
        <v>-2.2053841636930249E-2</v>
      </c>
      <c r="J250" s="15">
        <v>1097.3599999999999</v>
      </c>
      <c r="K250" s="51">
        <f t="shared" si="31"/>
        <v>-2.7998972514770213E-2</v>
      </c>
      <c r="L250" s="15">
        <v>697.39</v>
      </c>
      <c r="M250" s="51">
        <f t="shared" si="32"/>
        <v>6.771694531202159E-2</v>
      </c>
      <c r="N250" s="15">
        <v>482.76</v>
      </c>
      <c r="O250" s="51">
        <f t="shared" si="33"/>
        <v>-3.527107771627272E-2</v>
      </c>
      <c r="P250" s="15">
        <v>730.32</v>
      </c>
      <c r="Q250" s="51">
        <f t="shared" si="34"/>
        <v>1.3207547169811455E-2</v>
      </c>
      <c r="R250" s="15">
        <v>386.08</v>
      </c>
      <c r="S250" s="51">
        <f t="shared" si="35"/>
        <v>-5.0747442958300651E-2</v>
      </c>
      <c r="T250" s="51"/>
      <c r="U250" s="14">
        <v>23.5</v>
      </c>
      <c r="V250" s="14"/>
    </row>
    <row r="251" spans="1:22" ht="13.8" x14ac:dyDescent="0.3">
      <c r="A251" s="9">
        <v>40451</v>
      </c>
      <c r="B251" s="16">
        <v>767.23</v>
      </c>
      <c r="C251" s="51">
        <f t="shared" si="27"/>
        <v>3.7428165776485792E-2</v>
      </c>
      <c r="D251" s="15">
        <v>1000.66</v>
      </c>
      <c r="E251" s="51">
        <f t="shared" si="28"/>
        <v>4.0641444289606608E-2</v>
      </c>
      <c r="F251" s="15">
        <v>476.26</v>
      </c>
      <c r="G251" s="51">
        <f t="shared" si="29"/>
        <v>5.4092337656588906E-2</v>
      </c>
      <c r="H251" s="15">
        <v>914.14</v>
      </c>
      <c r="I251" s="51">
        <f t="shared" si="30"/>
        <v>5.5552348071083113E-2</v>
      </c>
      <c r="J251" s="15">
        <v>1164.95</v>
      </c>
      <c r="K251" s="51">
        <f t="shared" si="31"/>
        <v>6.1593278413647437E-2</v>
      </c>
      <c r="L251" s="15">
        <v>670.29</v>
      </c>
      <c r="M251" s="51">
        <f t="shared" si="32"/>
        <v>-3.8859174923643908E-2</v>
      </c>
      <c r="N251" s="15">
        <v>511.42</v>
      </c>
      <c r="O251" s="51">
        <f t="shared" si="33"/>
        <v>5.9366973237219373E-2</v>
      </c>
      <c r="P251" s="15">
        <v>730.73</v>
      </c>
      <c r="Q251" s="51">
        <f t="shared" si="34"/>
        <v>5.6139774345488028E-4</v>
      </c>
      <c r="R251" s="15">
        <v>414.22</v>
      </c>
      <c r="S251" s="51">
        <f t="shared" si="35"/>
        <v>7.2886448404475876E-2</v>
      </c>
      <c r="T251" s="51"/>
      <c r="U251" s="14">
        <v>26.05</v>
      </c>
      <c r="V251" s="14"/>
    </row>
    <row r="252" spans="1:22" ht="13.8" x14ac:dyDescent="0.3">
      <c r="A252" s="9">
        <v>40480</v>
      </c>
      <c r="B252" s="16">
        <v>776.79</v>
      </c>
      <c r="C252" s="51">
        <f t="shared" si="27"/>
        <v>1.2460409525174909E-2</v>
      </c>
      <c r="D252" s="15">
        <v>1019.78</v>
      </c>
      <c r="E252" s="51">
        <f t="shared" si="28"/>
        <v>1.9107389123178706E-2</v>
      </c>
      <c r="F252" s="15">
        <v>486.92</v>
      </c>
      <c r="G252" s="51">
        <f t="shared" si="29"/>
        <v>2.2382732121110371E-2</v>
      </c>
      <c r="H252" s="15">
        <v>933.66</v>
      </c>
      <c r="I252" s="51">
        <f t="shared" si="30"/>
        <v>2.1353403198634657E-2</v>
      </c>
      <c r="J252" s="15">
        <v>1192.71</v>
      </c>
      <c r="K252" s="51">
        <f t="shared" si="31"/>
        <v>2.3829348899094372E-2</v>
      </c>
      <c r="L252" s="15">
        <v>651.02</v>
      </c>
      <c r="M252" s="51">
        <f t="shared" si="32"/>
        <v>-2.8748750540810667E-2</v>
      </c>
      <c r="N252" s="15">
        <v>521.66</v>
      </c>
      <c r="O252" s="51">
        <f t="shared" si="33"/>
        <v>2.0022681944390035E-2</v>
      </c>
      <c r="P252" s="15">
        <v>727.95</v>
      </c>
      <c r="Q252" s="51">
        <f t="shared" si="34"/>
        <v>-3.8044147633188355E-3</v>
      </c>
      <c r="R252" s="15">
        <v>426.69</v>
      </c>
      <c r="S252" s="51">
        <f t="shared" si="35"/>
        <v>3.0104775240210442E-2</v>
      </c>
      <c r="T252" s="51"/>
      <c r="U252" s="14">
        <v>23.7</v>
      </c>
      <c r="V252" s="14"/>
    </row>
    <row r="253" spans="1:22" ht="13.8" x14ac:dyDescent="0.3">
      <c r="A253" s="9">
        <v>40512</v>
      </c>
      <c r="B253" s="16">
        <v>784.58</v>
      </c>
      <c r="C253" s="51">
        <f t="shared" si="27"/>
        <v>1.0028450417744922E-2</v>
      </c>
      <c r="D253" s="15">
        <v>1028.51</v>
      </c>
      <c r="E253" s="51">
        <f t="shared" si="28"/>
        <v>8.5606699484202659E-3</v>
      </c>
      <c r="F253" s="15">
        <v>484.97</v>
      </c>
      <c r="G253" s="51">
        <f t="shared" si="29"/>
        <v>-4.0047646430624922E-3</v>
      </c>
      <c r="H253" s="15">
        <v>946.15</v>
      </c>
      <c r="I253" s="51">
        <f t="shared" si="30"/>
        <v>1.3377460745881864E-2</v>
      </c>
      <c r="J253" s="15">
        <v>1206.95</v>
      </c>
      <c r="K253" s="51">
        <f t="shared" si="31"/>
        <v>1.1939197290204668E-2</v>
      </c>
      <c r="L253" s="15">
        <v>668.72</v>
      </c>
      <c r="M253" s="51">
        <f t="shared" si="32"/>
        <v>2.7188104820128484E-2</v>
      </c>
      <c r="N253" s="15">
        <v>524.14</v>
      </c>
      <c r="O253" s="51">
        <f t="shared" si="33"/>
        <v>4.7540543649120465E-3</v>
      </c>
      <c r="P253" s="15">
        <v>733.36</v>
      </c>
      <c r="Q253" s="51">
        <f t="shared" si="34"/>
        <v>7.431829109142067E-3</v>
      </c>
      <c r="R253" s="15">
        <v>425.79</v>
      </c>
      <c r="S253" s="51">
        <f t="shared" si="35"/>
        <v>-2.109259649862845E-3</v>
      </c>
      <c r="T253" s="51"/>
      <c r="U253" s="14">
        <v>21.2</v>
      </c>
      <c r="V253" s="14"/>
    </row>
    <row r="254" spans="1:22" ht="13.8" x14ac:dyDescent="0.3">
      <c r="A254" s="9">
        <v>40543</v>
      </c>
      <c r="B254" s="16">
        <v>811.07</v>
      </c>
      <c r="C254" s="51">
        <f t="shared" si="27"/>
        <v>3.3763287363939951E-2</v>
      </c>
      <c r="D254" s="15">
        <v>1061.04</v>
      </c>
      <c r="E254" s="51">
        <f t="shared" si="28"/>
        <v>3.1628277799924137E-2</v>
      </c>
      <c r="F254" s="15">
        <v>513.44000000000005</v>
      </c>
      <c r="G254" s="51">
        <f t="shared" si="29"/>
        <v>5.87046621440502E-2</v>
      </c>
      <c r="H254" s="15">
        <v>993.7</v>
      </c>
      <c r="I254" s="51">
        <f t="shared" si="30"/>
        <v>5.025630185488561E-2</v>
      </c>
      <c r="J254" s="15">
        <v>1267.5899999999999</v>
      </c>
      <c r="K254" s="51">
        <f t="shared" si="31"/>
        <v>5.0242346410373145E-2</v>
      </c>
      <c r="L254" s="15">
        <v>655.75</v>
      </c>
      <c r="M254" s="51">
        <f t="shared" si="32"/>
        <v>-1.9395262591219084E-2</v>
      </c>
      <c r="N254" s="15">
        <v>547.29</v>
      </c>
      <c r="O254" s="51">
        <f t="shared" si="33"/>
        <v>4.4167588812149383E-2</v>
      </c>
      <c r="P254" s="15">
        <v>737.18</v>
      </c>
      <c r="Q254" s="51">
        <f t="shared" si="34"/>
        <v>5.2089014944910229E-3</v>
      </c>
      <c r="R254" s="15">
        <v>449.72</v>
      </c>
      <c r="S254" s="51">
        <f t="shared" si="35"/>
        <v>5.6201413842504537E-2</v>
      </c>
      <c r="T254" s="51"/>
      <c r="U254" s="14">
        <v>23.54</v>
      </c>
      <c r="V254" s="14"/>
    </row>
    <row r="255" spans="1:22" ht="13.8" x14ac:dyDescent="0.3">
      <c r="A255" s="9">
        <v>40574</v>
      </c>
      <c r="B255" s="16">
        <v>819.71</v>
      </c>
      <c r="C255" s="51">
        <f t="shared" si="27"/>
        <v>1.0652594720554312E-2</v>
      </c>
      <c r="D255" s="15">
        <v>1073.31</v>
      </c>
      <c r="E255" s="51">
        <f t="shared" si="28"/>
        <v>1.1564125763401928E-2</v>
      </c>
      <c r="F255" s="15">
        <v>521.4</v>
      </c>
      <c r="G255" s="51">
        <f t="shared" si="29"/>
        <v>1.5503272047366628E-2</v>
      </c>
      <c r="H255" s="15">
        <v>1012.33</v>
      </c>
      <c r="I255" s="51">
        <f t="shared" si="30"/>
        <v>1.8748113112609488E-2</v>
      </c>
      <c r="J255" s="15">
        <v>1292.0899999999999</v>
      </c>
      <c r="K255" s="51">
        <f t="shared" si="31"/>
        <v>1.9328016156643712E-2</v>
      </c>
      <c r="L255" s="15">
        <v>648.78</v>
      </c>
      <c r="M255" s="51">
        <f t="shared" si="32"/>
        <v>-1.0629050705299316E-2</v>
      </c>
      <c r="N255" s="15">
        <v>555.86</v>
      </c>
      <c r="O255" s="51">
        <f t="shared" si="33"/>
        <v>1.5658974218421769E-2</v>
      </c>
      <c r="P255" s="15">
        <v>739.03</v>
      </c>
      <c r="Q255" s="51">
        <f t="shared" si="34"/>
        <v>2.5095634716080506E-3</v>
      </c>
      <c r="R255" s="15">
        <v>458.86</v>
      </c>
      <c r="S255" s="51">
        <f t="shared" si="35"/>
        <v>2.0323757004358237E-2</v>
      </c>
      <c r="T255" s="51"/>
      <c r="U255" s="14">
        <v>17.75</v>
      </c>
      <c r="V255" s="14"/>
    </row>
    <row r="256" spans="1:22" ht="13.8" x14ac:dyDescent="0.3">
      <c r="A256" s="9">
        <v>40602</v>
      </c>
      <c r="B256" s="16">
        <v>829.13</v>
      </c>
      <c r="C256" s="51">
        <f t="shared" si="27"/>
        <v>1.1491869075648654E-2</v>
      </c>
      <c r="D256" s="15">
        <v>1084.57</v>
      </c>
      <c r="E256" s="51">
        <f t="shared" si="28"/>
        <v>1.0490911293102638E-2</v>
      </c>
      <c r="F256" s="15">
        <v>536.78</v>
      </c>
      <c r="G256" s="51">
        <f t="shared" si="29"/>
        <v>2.9497506712696579E-2</v>
      </c>
      <c r="H256" s="15">
        <v>1032.8699999999999</v>
      </c>
      <c r="I256" s="51">
        <f t="shared" si="30"/>
        <v>2.0289826439994663E-2</v>
      </c>
      <c r="J256" s="15">
        <v>1315.02</v>
      </c>
      <c r="K256" s="51">
        <f t="shared" si="31"/>
        <v>1.7746441811328981E-2</v>
      </c>
      <c r="L256" s="15">
        <v>628.95000000000005</v>
      </c>
      <c r="M256" s="51">
        <f t="shared" si="32"/>
        <v>-3.0565060575233404E-2</v>
      </c>
      <c r="N256" s="15">
        <v>565.29</v>
      </c>
      <c r="O256" s="51">
        <f t="shared" si="33"/>
        <v>1.6964703342568183E-2</v>
      </c>
      <c r="P256" s="15">
        <v>730.55</v>
      </c>
      <c r="Q256" s="51">
        <f t="shared" si="34"/>
        <v>-1.1474500358578161E-2</v>
      </c>
      <c r="R256" s="15">
        <v>472.82</v>
      </c>
      <c r="S256" s="51">
        <f t="shared" si="35"/>
        <v>3.0423222769472125E-2</v>
      </c>
      <c r="T256" s="51"/>
      <c r="U256" s="14">
        <v>19.53</v>
      </c>
      <c r="V256" s="14"/>
    </row>
    <row r="257" spans="1:22" ht="13.8" x14ac:dyDescent="0.3">
      <c r="A257" s="9">
        <v>40633</v>
      </c>
      <c r="B257" s="16">
        <v>823.1</v>
      </c>
      <c r="C257" s="51">
        <f t="shared" si="27"/>
        <v>-7.2726834151459639E-3</v>
      </c>
      <c r="D257" s="15">
        <v>1082.03</v>
      </c>
      <c r="E257" s="51">
        <f t="shared" si="28"/>
        <v>-2.3419419677844344E-3</v>
      </c>
      <c r="F257" s="15">
        <v>528.26</v>
      </c>
      <c r="G257" s="51">
        <f t="shared" si="29"/>
        <v>-1.5872424456946949E-2</v>
      </c>
      <c r="H257" s="15">
        <v>1026.58</v>
      </c>
      <c r="I257" s="51">
        <f t="shared" si="30"/>
        <v>-6.0898273742097109E-3</v>
      </c>
      <c r="J257" s="15">
        <v>1307.73</v>
      </c>
      <c r="K257" s="51">
        <f t="shared" si="31"/>
        <v>-5.5436419217958386E-3</v>
      </c>
      <c r="L257" s="15">
        <v>602.91</v>
      </c>
      <c r="M257" s="51">
        <f t="shared" si="32"/>
        <v>-4.1402337228714642E-2</v>
      </c>
      <c r="N257" s="15">
        <v>565.61</v>
      </c>
      <c r="O257" s="51">
        <f t="shared" si="33"/>
        <v>5.6608112650153024E-4</v>
      </c>
      <c r="P257" s="15">
        <v>736.68</v>
      </c>
      <c r="Q257" s="51">
        <f t="shared" si="34"/>
        <v>8.3909383341318131E-3</v>
      </c>
      <c r="R257" s="15">
        <v>467.09</v>
      </c>
      <c r="S257" s="51">
        <f t="shared" si="35"/>
        <v>-1.2118776701493207E-2</v>
      </c>
      <c r="T257" s="51"/>
      <c r="U257" s="14">
        <v>18.350000000000001</v>
      </c>
      <c r="V257" s="14"/>
    </row>
    <row r="258" spans="1:22" ht="13.8" x14ac:dyDescent="0.3">
      <c r="A258" s="9">
        <v>40662</v>
      </c>
      <c r="B258" s="16">
        <v>840.74</v>
      </c>
      <c r="C258" s="51">
        <f t="shared" si="27"/>
        <v>2.1431174826873997E-2</v>
      </c>
      <c r="D258" s="15">
        <v>1100.52</v>
      </c>
      <c r="E258" s="51">
        <f t="shared" si="28"/>
        <v>1.7088250787870955E-2</v>
      </c>
      <c r="F258" s="15">
        <v>539.16</v>
      </c>
      <c r="G258" s="51">
        <f t="shared" si="29"/>
        <v>2.0633778821035054E-2</v>
      </c>
      <c r="H258" s="15">
        <v>1057.5899999999999</v>
      </c>
      <c r="I258" s="51">
        <f t="shared" si="30"/>
        <v>3.0207095404157558E-2</v>
      </c>
      <c r="J258" s="15">
        <v>1348.52</v>
      </c>
      <c r="K258" s="51">
        <f t="shared" si="31"/>
        <v>3.119145389338775E-2</v>
      </c>
      <c r="L258" s="15">
        <v>607.22</v>
      </c>
      <c r="M258" s="51">
        <f t="shared" si="32"/>
        <v>7.1486623210762126E-3</v>
      </c>
      <c r="N258" s="15">
        <v>578.34</v>
      </c>
      <c r="O258" s="51">
        <f t="shared" si="33"/>
        <v>2.2506674210144829E-2</v>
      </c>
      <c r="P258" s="15">
        <v>738.92</v>
      </c>
      <c r="Q258" s="51">
        <f t="shared" si="34"/>
        <v>3.0406689471683896E-3</v>
      </c>
      <c r="R258" s="15">
        <v>478.25</v>
      </c>
      <c r="S258" s="51">
        <f t="shared" si="35"/>
        <v>2.3892611702241592E-2</v>
      </c>
      <c r="T258" s="51"/>
      <c r="U258" s="14">
        <v>17.739999999999998</v>
      </c>
      <c r="V258" s="14"/>
    </row>
    <row r="259" spans="1:22" ht="13.8" x14ac:dyDescent="0.3">
      <c r="A259" s="9">
        <v>40694</v>
      </c>
      <c r="B259" s="16">
        <v>845.96</v>
      </c>
      <c r="C259" s="51">
        <f t="shared" si="27"/>
        <v>6.2088160430097622E-3</v>
      </c>
      <c r="D259" s="15">
        <v>1111.83</v>
      </c>
      <c r="E259" s="51">
        <f t="shared" si="28"/>
        <v>1.0276959982553652E-2</v>
      </c>
      <c r="F259" s="15">
        <v>532.08000000000004</v>
      </c>
      <c r="G259" s="51">
        <f t="shared" si="29"/>
        <v>-1.3131537947918851E-2</v>
      </c>
      <c r="H259" s="15">
        <v>1066.82</v>
      </c>
      <c r="I259" s="51">
        <f t="shared" si="30"/>
        <v>8.7273896311426125E-3</v>
      </c>
      <c r="J259" s="15">
        <v>1361.21</v>
      </c>
      <c r="K259" s="51">
        <f t="shared" si="31"/>
        <v>9.4103164951206165E-3</v>
      </c>
      <c r="L259" s="15">
        <v>633.5</v>
      </c>
      <c r="M259" s="51">
        <f t="shared" si="32"/>
        <v>4.3279206877243785E-2</v>
      </c>
      <c r="N259" s="15">
        <v>579.67999999999995</v>
      </c>
      <c r="O259" s="51">
        <f t="shared" si="33"/>
        <v>2.316976173185182E-3</v>
      </c>
      <c r="P259" s="15">
        <v>754.16</v>
      </c>
      <c r="Q259" s="51">
        <f t="shared" si="34"/>
        <v>2.0624695501542806E-2</v>
      </c>
      <c r="R259" s="15">
        <v>470.85</v>
      </c>
      <c r="S259" s="51">
        <f t="shared" si="35"/>
        <v>-1.5473078933612079E-2</v>
      </c>
      <c r="T259" s="51"/>
      <c r="U259" s="14">
        <v>14.75</v>
      </c>
      <c r="V259" s="14"/>
    </row>
    <row r="260" spans="1:22" ht="13.8" x14ac:dyDescent="0.3">
      <c r="A260" s="9">
        <v>40724</v>
      </c>
      <c r="B260" s="16">
        <v>830.71</v>
      </c>
      <c r="C260" s="51">
        <f t="shared" si="27"/>
        <v>-1.8026857061799611E-2</v>
      </c>
      <c r="D260" s="15">
        <v>1096.54</v>
      </c>
      <c r="E260" s="51">
        <f t="shared" si="28"/>
        <v>-1.3752102389753797E-2</v>
      </c>
      <c r="F260" s="15">
        <v>515.66</v>
      </c>
      <c r="G260" s="51">
        <f t="shared" si="29"/>
        <v>-3.086002104946638E-2</v>
      </c>
      <c r="H260" s="15">
        <v>1044.29</v>
      </c>
      <c r="I260" s="51">
        <f t="shared" si="30"/>
        <v>-2.1118839166869741E-2</v>
      </c>
      <c r="J260" s="15">
        <v>1334.63</v>
      </c>
      <c r="K260" s="51">
        <f t="shared" si="31"/>
        <v>-1.9526744587536036E-2</v>
      </c>
      <c r="L260" s="15">
        <v>604.4</v>
      </c>
      <c r="M260" s="51">
        <f t="shared" si="32"/>
        <v>-4.5935280189423874E-2</v>
      </c>
      <c r="N260" s="15">
        <v>570.69000000000005</v>
      </c>
      <c r="O260" s="51">
        <f t="shared" si="33"/>
        <v>-1.5508556444934958E-2</v>
      </c>
      <c r="P260" s="15">
        <v>758.11</v>
      </c>
      <c r="Q260" s="51">
        <f t="shared" si="34"/>
        <v>5.2376153601358406E-3</v>
      </c>
      <c r="R260" s="15">
        <v>459.31</v>
      </c>
      <c r="S260" s="51">
        <f t="shared" si="35"/>
        <v>-2.4508866942763129E-2</v>
      </c>
      <c r="T260" s="51"/>
      <c r="U260" s="14">
        <v>15.45</v>
      </c>
      <c r="V260" s="14"/>
    </row>
    <row r="261" spans="1:22" ht="13.8" x14ac:dyDescent="0.3">
      <c r="A261" s="9">
        <v>40753</v>
      </c>
      <c r="B261" s="16">
        <v>824.64</v>
      </c>
      <c r="C261" s="51">
        <f t="shared" ref="C261:C324" si="36">(B261-B260) / B260</f>
        <v>-7.3070024436928047E-3</v>
      </c>
      <c r="D261" s="15">
        <v>1091.3900000000001</v>
      </c>
      <c r="E261" s="51">
        <f t="shared" ref="E261:E324" si="37">(D261-D260) / D260</f>
        <v>-4.6965910956279422E-3</v>
      </c>
      <c r="F261" s="15">
        <v>507.77</v>
      </c>
      <c r="G261" s="51">
        <f t="shared" ref="G261:G324" si="38">(F261-F260) / F260</f>
        <v>-1.5300779583446432E-2</v>
      </c>
      <c r="H261" s="15">
        <v>1037.25</v>
      </c>
      <c r="I261" s="51">
        <f t="shared" ref="I261:I324" si="39">H261/H260 -1</f>
        <v>-6.7414224018231828E-3</v>
      </c>
      <c r="J261" s="15">
        <v>1326</v>
      </c>
      <c r="K261" s="51">
        <f t="shared" ref="K261:K324" si="40">(J261-J260) / J260</f>
        <v>-6.4662116092101245E-3</v>
      </c>
      <c r="L261" s="15">
        <v>613.37</v>
      </c>
      <c r="M261" s="51">
        <f t="shared" ref="M261:M324" si="41">(L261-L260) / L260</f>
        <v>1.4841164791528834E-2</v>
      </c>
      <c r="N261" s="15">
        <v>566.41999999999996</v>
      </c>
      <c r="O261" s="51">
        <f t="shared" ref="O261:O324" si="42">(N261-N260) / N260</f>
        <v>-7.4821707056372021E-3</v>
      </c>
      <c r="P261" s="15">
        <v>768.41</v>
      </c>
      <c r="Q261" s="51">
        <f t="shared" ref="Q261:Q324" si="43">(P261-P260) / P260</f>
        <v>1.3586418857421685E-2</v>
      </c>
      <c r="R261" s="15">
        <v>451.08</v>
      </c>
      <c r="S261" s="51">
        <f t="shared" ref="S261:S324" si="44">(R261-R260) / R260</f>
        <v>-1.7918181620256511E-2</v>
      </c>
      <c r="T261" s="51"/>
      <c r="U261" s="14">
        <v>16.52</v>
      </c>
      <c r="V261" s="14"/>
    </row>
    <row r="262" spans="1:22" ht="13.8" x14ac:dyDescent="0.3">
      <c r="A262" s="9">
        <v>40786</v>
      </c>
      <c r="B262" s="16">
        <v>765.89</v>
      </c>
      <c r="C262" s="51">
        <f t="shared" si="36"/>
        <v>-7.1243209157935583E-2</v>
      </c>
      <c r="D262" s="15">
        <v>1003.86</v>
      </c>
      <c r="E262" s="51">
        <f t="shared" si="37"/>
        <v>-8.0200478289154276E-2</v>
      </c>
      <c r="F262" s="15">
        <v>481.57</v>
      </c>
      <c r="G262" s="51">
        <f t="shared" si="38"/>
        <v>-5.1598164523307774E-2</v>
      </c>
      <c r="H262" s="15">
        <v>959.81</v>
      </c>
      <c r="I262" s="51">
        <f t="shared" si="39"/>
        <v>-7.4658953964810815E-2</v>
      </c>
      <c r="J262" s="15">
        <v>1235.5999999999999</v>
      </c>
      <c r="K262" s="51">
        <f t="shared" si="40"/>
        <v>-6.8174962292609415E-2</v>
      </c>
      <c r="L262" s="15">
        <v>584.59</v>
      </c>
      <c r="M262" s="51">
        <f t="shared" si="41"/>
        <v>-4.6921107977240445E-2</v>
      </c>
      <c r="N262" s="15">
        <v>536.11</v>
      </c>
      <c r="O262" s="51">
        <f t="shared" si="42"/>
        <v>-5.3511528547720677E-2</v>
      </c>
      <c r="P262" s="15">
        <v>707.56</v>
      </c>
      <c r="Q262" s="51">
        <f t="shared" si="43"/>
        <v>-7.9189495191369225E-2</v>
      </c>
      <c r="R262" s="15">
        <v>454.88</v>
      </c>
      <c r="S262" s="51">
        <f t="shared" si="44"/>
        <v>8.4242263013212994E-3</v>
      </c>
      <c r="T262" s="51"/>
      <c r="U262" s="14">
        <v>25.25</v>
      </c>
      <c r="V262" s="14"/>
    </row>
    <row r="263" spans="1:22" ht="13.8" x14ac:dyDescent="0.3">
      <c r="A263" s="9">
        <v>40816</v>
      </c>
      <c r="B263" s="16">
        <v>738.32</v>
      </c>
      <c r="C263" s="51">
        <f t="shared" si="36"/>
        <v>-3.5997336432124633E-2</v>
      </c>
      <c r="D263" s="15">
        <v>973.16</v>
      </c>
      <c r="E263" s="51">
        <f t="shared" si="37"/>
        <v>-3.0581953658876782E-2</v>
      </c>
      <c r="F263" s="15">
        <v>455.66</v>
      </c>
      <c r="G263" s="51">
        <f t="shared" si="38"/>
        <v>-5.3803185414373754E-2</v>
      </c>
      <c r="H263" s="15">
        <v>920.87</v>
      </c>
      <c r="I263" s="51">
        <f t="shared" si="39"/>
        <v>-4.0570529583980108E-2</v>
      </c>
      <c r="J263" s="15">
        <v>1186.53</v>
      </c>
      <c r="K263" s="51">
        <f t="shared" si="40"/>
        <v>-3.9713499514405906E-2</v>
      </c>
      <c r="L263" s="15">
        <v>554.75</v>
      </c>
      <c r="M263" s="51">
        <f t="shared" si="41"/>
        <v>-5.1044321661335344E-2</v>
      </c>
      <c r="N263" s="15">
        <v>525.24</v>
      </c>
      <c r="O263" s="51">
        <f t="shared" si="42"/>
        <v>-2.027568969054859E-2</v>
      </c>
      <c r="P263" s="15">
        <v>712.92</v>
      </c>
      <c r="Q263" s="51">
        <f t="shared" si="43"/>
        <v>7.5753293006953675E-3</v>
      </c>
      <c r="R263" s="15">
        <v>422.71</v>
      </c>
      <c r="S263" s="51">
        <f t="shared" si="44"/>
        <v>-7.0721948645796728E-2</v>
      </c>
      <c r="T263" s="51"/>
      <c r="U263" s="14">
        <v>31.62</v>
      </c>
      <c r="V263" s="14"/>
    </row>
    <row r="264" spans="1:22" ht="13.8" x14ac:dyDescent="0.3">
      <c r="A264" s="9">
        <v>40847</v>
      </c>
      <c r="B264" s="16">
        <v>812.26</v>
      </c>
      <c r="C264" s="51">
        <f t="shared" si="36"/>
        <v>0.1001462780366236</v>
      </c>
      <c r="D264" s="15">
        <v>1060.53</v>
      </c>
      <c r="E264" s="51">
        <f t="shared" si="37"/>
        <v>8.977968679353858E-2</v>
      </c>
      <c r="F264" s="15">
        <v>477.79</v>
      </c>
      <c r="G264" s="51">
        <f t="shared" si="38"/>
        <v>4.8566913927050856E-2</v>
      </c>
      <c r="H264" s="15">
        <v>1026.07</v>
      </c>
      <c r="I264" s="51">
        <f t="shared" si="39"/>
        <v>0.11423979497648951</v>
      </c>
      <c r="J264" s="15">
        <v>1320.36</v>
      </c>
      <c r="K264" s="51">
        <f t="shared" si="40"/>
        <v>0.11279107987155819</v>
      </c>
      <c r="L264" s="15">
        <v>610.04</v>
      </c>
      <c r="M264" s="51">
        <f t="shared" si="41"/>
        <v>9.9666516448850773E-2</v>
      </c>
      <c r="N264" s="15">
        <v>560.76</v>
      </c>
      <c r="O264" s="51">
        <f t="shared" si="42"/>
        <v>6.7626228010052511E-2</v>
      </c>
      <c r="P264" s="15">
        <v>729.85</v>
      </c>
      <c r="Q264" s="51">
        <f t="shared" si="43"/>
        <v>2.3747405038433575E-2</v>
      </c>
      <c r="R264" s="15">
        <v>454.69</v>
      </c>
      <c r="S264" s="51">
        <f t="shared" si="44"/>
        <v>7.5654704170708104E-2</v>
      </c>
      <c r="T264" s="51"/>
      <c r="U264" s="14">
        <v>42.96</v>
      </c>
      <c r="V264" s="14"/>
    </row>
    <row r="265" spans="1:22" ht="13.8" x14ac:dyDescent="0.3">
      <c r="A265" s="9">
        <v>40877</v>
      </c>
      <c r="B265" s="15">
        <v>831.02</v>
      </c>
      <c r="C265" s="51">
        <f t="shared" si="36"/>
        <v>2.3096052987959508E-2</v>
      </c>
      <c r="D265" s="15">
        <v>1090.77</v>
      </c>
      <c r="E265" s="51">
        <f t="shared" si="37"/>
        <v>2.8514044864360284E-2</v>
      </c>
      <c r="F265" s="15">
        <v>472.02</v>
      </c>
      <c r="G265" s="51">
        <f t="shared" si="38"/>
        <v>-1.2076435253981955E-2</v>
      </c>
      <c r="H265" s="15">
        <v>1040.4100000000001</v>
      </c>
      <c r="I265" s="51">
        <f t="shared" si="39"/>
        <v>1.3975654682429228E-2</v>
      </c>
      <c r="J265" s="15">
        <v>1335.5</v>
      </c>
      <c r="K265" s="51">
        <f t="shared" si="40"/>
        <v>1.1466569723408844E-2</v>
      </c>
      <c r="L265" s="15">
        <v>636.61</v>
      </c>
      <c r="M265" s="51">
        <f t="shared" si="41"/>
        <v>4.3554521015015495E-2</v>
      </c>
      <c r="N265" s="15">
        <v>560.17999999999995</v>
      </c>
      <c r="O265" s="51">
        <f t="shared" si="42"/>
        <v>-1.0343105785006793E-3</v>
      </c>
      <c r="P265" s="15">
        <v>741.58</v>
      </c>
      <c r="Q265" s="51">
        <f t="shared" si="43"/>
        <v>1.6071795574433126E-2</v>
      </c>
      <c r="R265" s="15">
        <v>444.6</v>
      </c>
      <c r="S265" s="51">
        <f t="shared" si="44"/>
        <v>-2.2190943280036894E-2</v>
      </c>
      <c r="T265" s="51"/>
      <c r="U265" s="14">
        <v>29.96</v>
      </c>
      <c r="V265" s="14"/>
    </row>
    <row r="266" spans="1:22" ht="13.8" x14ac:dyDescent="0.3">
      <c r="A266" s="9">
        <v>40907</v>
      </c>
      <c r="B266" s="15">
        <v>857.46</v>
      </c>
      <c r="C266" s="51">
        <f t="shared" si="36"/>
        <v>3.1816322110177923E-2</v>
      </c>
      <c r="D266" s="15">
        <v>1126.54</v>
      </c>
      <c r="E266" s="51">
        <f t="shared" si="37"/>
        <v>3.2793347818513514E-2</v>
      </c>
      <c r="F266" s="15">
        <v>468.05</v>
      </c>
      <c r="G266" s="51">
        <f t="shared" si="38"/>
        <v>-8.4106605652302241E-3</v>
      </c>
      <c r="H266" s="15">
        <v>1065.27</v>
      </c>
      <c r="I266" s="51">
        <f t="shared" si="39"/>
        <v>2.3894426235810728E-2</v>
      </c>
      <c r="J266" s="15">
        <v>1359.53</v>
      </c>
      <c r="K266" s="51">
        <f t="shared" si="40"/>
        <v>1.7993260950954677E-2</v>
      </c>
      <c r="L266" s="15">
        <v>683.4</v>
      </c>
      <c r="M266" s="51">
        <f t="shared" si="41"/>
        <v>7.3498688364932951E-2</v>
      </c>
      <c r="N266" s="15">
        <v>564.25</v>
      </c>
      <c r="O266" s="51">
        <f t="shared" si="42"/>
        <v>7.2655217965654799E-3</v>
      </c>
      <c r="P266" s="15">
        <v>750</v>
      </c>
      <c r="Q266" s="51">
        <f t="shared" si="43"/>
        <v>1.1354135764179129E-2</v>
      </c>
      <c r="R266" s="15">
        <v>443.26</v>
      </c>
      <c r="S266" s="51">
        <f t="shared" si="44"/>
        <v>-3.0139451192083486E-3</v>
      </c>
      <c r="T266" s="51"/>
      <c r="U266" s="14">
        <v>27.8</v>
      </c>
      <c r="V266" s="14"/>
    </row>
    <row r="267" spans="1:22" ht="13.8" x14ac:dyDescent="0.3">
      <c r="A267" s="9">
        <v>40939</v>
      </c>
      <c r="B267" s="19">
        <v>869.31</v>
      </c>
      <c r="C267" s="51">
        <f t="shared" si="36"/>
        <v>1.3819886641942374E-2</v>
      </c>
      <c r="D267" s="19">
        <v>1145.01</v>
      </c>
      <c r="E267" s="51">
        <f t="shared" si="37"/>
        <v>1.6395334386706224E-2</v>
      </c>
      <c r="F267" s="19">
        <v>480.81</v>
      </c>
      <c r="G267" s="51">
        <f t="shared" si="38"/>
        <v>2.7262044653348982E-2</v>
      </c>
      <c r="H267" s="19">
        <v>1086.3699999999999</v>
      </c>
      <c r="I267" s="51">
        <f t="shared" si="39"/>
        <v>1.9807185032902463E-2</v>
      </c>
      <c r="J267" s="15">
        <v>1394.59</v>
      </c>
      <c r="K267" s="51">
        <f t="shared" si="40"/>
        <v>2.5788323906055729E-2</v>
      </c>
      <c r="L267" s="15">
        <v>667.88</v>
      </c>
      <c r="M267" s="51">
        <f t="shared" si="41"/>
        <v>-2.270997951419371E-2</v>
      </c>
      <c r="N267" s="15">
        <v>578.66</v>
      </c>
      <c r="O267" s="51">
        <f t="shared" si="42"/>
        <v>2.5538325210456302E-2</v>
      </c>
      <c r="P267" s="15">
        <v>744.38</v>
      </c>
      <c r="Q267" s="51">
        <f t="shared" si="43"/>
        <v>-7.4933333333333397E-3</v>
      </c>
      <c r="R267" s="15">
        <v>459.93</v>
      </c>
      <c r="S267" s="51">
        <f t="shared" si="44"/>
        <v>3.7607724586021782E-2</v>
      </c>
      <c r="T267" s="51"/>
      <c r="U267" s="14">
        <v>23.4</v>
      </c>
      <c r="V267" s="14"/>
    </row>
    <row r="268" spans="1:22" ht="13.8" x14ac:dyDescent="0.3">
      <c r="A268" s="9">
        <v>40968</v>
      </c>
      <c r="B268" s="19">
        <v>886.4</v>
      </c>
      <c r="C268" s="51">
        <f t="shared" si="36"/>
        <v>1.965926999574379E-2</v>
      </c>
      <c r="D268" s="19">
        <v>1168.92</v>
      </c>
      <c r="E268" s="51">
        <f t="shared" si="37"/>
        <v>2.088191369507697E-2</v>
      </c>
      <c r="F268" s="19">
        <v>499.84</v>
      </c>
      <c r="G268" s="51">
        <f t="shared" si="38"/>
        <v>3.9579043697094432E-2</v>
      </c>
      <c r="H268" s="19">
        <v>1120.3</v>
      </c>
      <c r="I268" s="51">
        <f t="shared" si="39"/>
        <v>3.1232453031655893E-2</v>
      </c>
      <c r="J268" s="15">
        <v>1438.26</v>
      </c>
      <c r="K268" s="51">
        <f t="shared" si="40"/>
        <v>3.1313862855749774E-2</v>
      </c>
      <c r="L268" s="15">
        <v>656.78</v>
      </c>
      <c r="M268" s="51">
        <f t="shared" si="41"/>
        <v>-1.6619752051266728E-2</v>
      </c>
      <c r="N268" s="15">
        <v>594.89</v>
      </c>
      <c r="O268" s="51">
        <f t="shared" si="42"/>
        <v>2.8047558151591642E-2</v>
      </c>
      <c r="P268" s="15">
        <v>745.17</v>
      </c>
      <c r="Q268" s="51">
        <f t="shared" si="43"/>
        <v>1.0612859023616482E-3</v>
      </c>
      <c r="R268" s="15">
        <v>477.22</v>
      </c>
      <c r="S268" s="51">
        <f t="shared" si="44"/>
        <v>3.7592677146522341E-2</v>
      </c>
      <c r="T268" s="51"/>
      <c r="U268" s="14">
        <v>19.440000000000001</v>
      </c>
      <c r="V268" s="14"/>
    </row>
    <row r="269" spans="1:22" ht="13.8" x14ac:dyDescent="0.3">
      <c r="A269" s="9">
        <v>40998</v>
      </c>
      <c r="B269" s="19">
        <v>900.28</v>
      </c>
      <c r="C269" s="51">
        <f t="shared" si="36"/>
        <v>1.5658844765342954E-2</v>
      </c>
      <c r="D269" s="19">
        <v>1186.6099999999999</v>
      </c>
      <c r="E269" s="51">
        <f t="shared" si="37"/>
        <v>1.5133627622078351E-2</v>
      </c>
      <c r="F269" s="19">
        <v>513.48</v>
      </c>
      <c r="G269" s="51">
        <f t="shared" si="38"/>
        <v>2.7288732394366286E-2</v>
      </c>
      <c r="H269" s="19">
        <v>1151.1600000000001</v>
      </c>
      <c r="I269" s="51">
        <f t="shared" si="39"/>
        <v>2.7546192984022166E-2</v>
      </c>
      <c r="J269" s="15">
        <v>1474.59</v>
      </c>
      <c r="K269" s="51">
        <f t="shared" si="40"/>
        <v>2.5259688790621952E-2</v>
      </c>
      <c r="L269" s="15">
        <v>646.74</v>
      </c>
      <c r="M269" s="51">
        <f t="shared" si="41"/>
        <v>-1.52867017875087E-2</v>
      </c>
      <c r="N269" s="15">
        <v>608.89</v>
      </c>
      <c r="O269" s="51">
        <f t="shared" si="42"/>
        <v>2.3533762544335927E-2</v>
      </c>
      <c r="P269" s="15">
        <v>748.92</v>
      </c>
      <c r="Q269" s="51">
        <f t="shared" si="43"/>
        <v>5.0324087121059631E-3</v>
      </c>
      <c r="R269" s="15">
        <v>490.75</v>
      </c>
      <c r="S269" s="51">
        <f t="shared" si="44"/>
        <v>2.8351703616780462E-2</v>
      </c>
      <c r="T269" s="51"/>
      <c r="U269" s="14">
        <v>18.43</v>
      </c>
      <c r="V269" s="14"/>
    </row>
    <row r="270" spans="1:22" ht="13.8" x14ac:dyDescent="0.3">
      <c r="A270" s="9">
        <v>41029</v>
      </c>
      <c r="B270" s="19">
        <v>904.91</v>
      </c>
      <c r="C270" s="51">
        <f t="shared" si="36"/>
        <v>5.1428444483938279E-3</v>
      </c>
      <c r="D270" s="19">
        <v>1192.3900000000001</v>
      </c>
      <c r="E270" s="51">
        <f t="shared" si="37"/>
        <v>4.8710191216998011E-3</v>
      </c>
      <c r="F270" s="19">
        <v>508.46</v>
      </c>
      <c r="G270" s="51">
        <f t="shared" si="38"/>
        <v>-9.7764275142167914E-3</v>
      </c>
      <c r="H270" s="19">
        <v>1147.76</v>
      </c>
      <c r="I270" s="51">
        <f t="shared" si="39"/>
        <v>-2.9535425136384408E-3</v>
      </c>
      <c r="J270" s="15">
        <v>1471.59</v>
      </c>
      <c r="K270" s="51">
        <f t="shared" si="40"/>
        <v>-2.0344638170610137E-3</v>
      </c>
      <c r="L270" s="15">
        <v>658.71</v>
      </c>
      <c r="M270" s="51">
        <f t="shared" si="41"/>
        <v>1.8508210409128905E-2</v>
      </c>
      <c r="N270" s="15">
        <v>603.12</v>
      </c>
      <c r="O270" s="51">
        <f t="shared" si="42"/>
        <v>-9.4762600798173422E-3</v>
      </c>
      <c r="P270" s="15">
        <v>756.98</v>
      </c>
      <c r="Q270" s="51">
        <f t="shared" si="43"/>
        <v>1.0762164183090396E-2</v>
      </c>
      <c r="R270" s="15">
        <v>485.21</v>
      </c>
      <c r="S270" s="51">
        <f t="shared" si="44"/>
        <v>-1.1288843606724443E-2</v>
      </c>
      <c r="T270" s="51"/>
      <c r="U270" s="14">
        <v>15.5</v>
      </c>
      <c r="V270" s="14"/>
    </row>
    <row r="271" spans="1:22" ht="13.8" x14ac:dyDescent="0.3">
      <c r="A271" s="9">
        <v>41060</v>
      </c>
      <c r="B271" s="19">
        <v>866.76</v>
      </c>
      <c r="C271" s="51">
        <f t="shared" si="36"/>
        <v>-4.2158888729265868E-2</v>
      </c>
      <c r="D271" s="19">
        <v>1150.05</v>
      </c>
      <c r="E271" s="51">
        <f t="shared" si="37"/>
        <v>-3.5508516508860478E-2</v>
      </c>
      <c r="F271" s="19">
        <v>484.85</v>
      </c>
      <c r="G271" s="51">
        <f t="shared" si="38"/>
        <v>-4.6434331117491949E-2</v>
      </c>
      <c r="H271" s="19">
        <v>1088.6400000000001</v>
      </c>
      <c r="I271" s="51">
        <f t="shared" si="39"/>
        <v>-5.1509026277270387E-2</v>
      </c>
      <c r="J271" s="15">
        <v>1398.64</v>
      </c>
      <c r="K271" s="51">
        <f t="shared" si="40"/>
        <v>-4.9572231395972943E-2</v>
      </c>
      <c r="L271" s="15">
        <v>627.01</v>
      </c>
      <c r="M271" s="51">
        <f t="shared" si="41"/>
        <v>-4.8124364287774654E-2</v>
      </c>
      <c r="N271" s="15">
        <v>584.66</v>
      </c>
      <c r="O271" s="51">
        <f t="shared" si="42"/>
        <v>-3.0607507627006293E-2</v>
      </c>
      <c r="P271" s="15">
        <v>755.51</v>
      </c>
      <c r="Q271" s="51">
        <f t="shared" si="43"/>
        <v>-1.9419271314962446E-3</v>
      </c>
      <c r="R271" s="15">
        <v>453.71</v>
      </c>
      <c r="S271" s="51">
        <f t="shared" si="44"/>
        <v>-6.4920343768677488E-2</v>
      </c>
      <c r="T271" s="51"/>
      <c r="U271" s="14">
        <v>17.149999999999999</v>
      </c>
      <c r="V271" s="14"/>
    </row>
    <row r="272" spans="1:22" ht="13.8" x14ac:dyDescent="0.3">
      <c r="A272" s="9">
        <v>41089</v>
      </c>
      <c r="B272" s="19">
        <v>898.44</v>
      </c>
      <c r="C272" s="51">
        <f t="shared" si="36"/>
        <v>3.6549910009691336E-2</v>
      </c>
      <c r="D272" s="19">
        <v>1189.4000000000001</v>
      </c>
      <c r="E272" s="51">
        <f t="shared" si="37"/>
        <v>3.4215903656362887E-2</v>
      </c>
      <c r="F272" s="19">
        <v>486.1</v>
      </c>
      <c r="G272" s="51">
        <f t="shared" si="38"/>
        <v>2.578116943384552E-3</v>
      </c>
      <c r="H272" s="19">
        <v>1140.6600000000001</v>
      </c>
      <c r="I272" s="51">
        <f t="shared" si="39"/>
        <v>4.7784391534391624E-2</v>
      </c>
      <c r="J272" s="15">
        <v>1463.63</v>
      </c>
      <c r="K272" s="51">
        <f t="shared" si="40"/>
        <v>4.6466567522736375E-2</v>
      </c>
      <c r="L272" s="15">
        <v>646.04</v>
      </c>
      <c r="M272" s="51">
        <f t="shared" si="41"/>
        <v>3.0350393135675623E-2</v>
      </c>
      <c r="N272" s="15">
        <v>605.61</v>
      </c>
      <c r="O272" s="51">
        <f t="shared" si="42"/>
        <v>3.5832791708001313E-2</v>
      </c>
      <c r="P272" s="15">
        <v>765.62</v>
      </c>
      <c r="Q272" s="51">
        <f t="shared" si="43"/>
        <v>1.3381689190083538E-2</v>
      </c>
      <c r="R272" s="15">
        <v>466.51</v>
      </c>
      <c r="S272" s="51">
        <f t="shared" si="44"/>
        <v>2.8211853386524457E-2</v>
      </c>
      <c r="T272" s="51"/>
      <c r="U272" s="14">
        <v>24.06</v>
      </c>
      <c r="V272" s="14"/>
    </row>
    <row r="273" spans="1:22" ht="13.8" x14ac:dyDescent="0.3">
      <c r="A273" s="21">
        <v>41121</v>
      </c>
      <c r="B273" s="19">
        <v>908.92</v>
      </c>
      <c r="C273" s="51">
        <f t="shared" si="36"/>
        <v>1.166466319398057E-2</v>
      </c>
      <c r="D273" s="19">
        <v>1204.4100000000001</v>
      </c>
      <c r="E273" s="51">
        <f t="shared" si="37"/>
        <v>1.2619808306709257E-2</v>
      </c>
      <c r="F273" s="19">
        <v>489.59</v>
      </c>
      <c r="G273" s="51">
        <f t="shared" si="38"/>
        <v>7.1795926764039331E-3</v>
      </c>
      <c r="H273" s="19">
        <v>1163.04</v>
      </c>
      <c r="I273" s="51">
        <f t="shared" si="39"/>
        <v>1.9620219872705125E-2</v>
      </c>
      <c r="J273" s="15">
        <v>1494.55</v>
      </c>
      <c r="K273" s="51">
        <f t="shared" si="40"/>
        <v>2.1125557688760031E-2</v>
      </c>
      <c r="L273" s="15">
        <v>654.28</v>
      </c>
      <c r="M273" s="51">
        <f t="shared" si="41"/>
        <v>1.2754628196396523E-2</v>
      </c>
      <c r="N273" s="15">
        <v>614.03</v>
      </c>
      <c r="O273" s="51">
        <f t="shared" si="42"/>
        <v>1.3903337131156948E-2</v>
      </c>
      <c r="P273" s="15">
        <v>769.53</v>
      </c>
      <c r="Q273" s="51">
        <f t="shared" si="43"/>
        <v>5.1069721271648702E-3</v>
      </c>
      <c r="R273" s="15">
        <v>471.28</v>
      </c>
      <c r="S273" s="51">
        <f t="shared" si="44"/>
        <v>1.022486120340396E-2</v>
      </c>
      <c r="T273" s="51"/>
      <c r="U273" s="14">
        <v>17.079999999999998</v>
      </c>
      <c r="V273" s="14"/>
    </row>
    <row r="274" spans="1:22" ht="13.8" x14ac:dyDescent="0.3">
      <c r="A274" s="9">
        <v>41152</v>
      </c>
      <c r="B274" s="19">
        <v>917.53</v>
      </c>
      <c r="C274" s="51">
        <f t="shared" si="36"/>
        <v>9.4727808828059829E-3</v>
      </c>
      <c r="D274" s="19">
        <v>1217.28</v>
      </c>
      <c r="E274" s="51">
        <f t="shared" si="37"/>
        <v>1.0685729942461362E-2</v>
      </c>
      <c r="F274" s="19">
        <v>497.74</v>
      </c>
      <c r="G274" s="51">
        <f t="shared" si="38"/>
        <v>1.6646581833779355E-2</v>
      </c>
      <c r="H274" s="19">
        <v>1185.26</v>
      </c>
      <c r="I274" s="51">
        <f t="shared" si="39"/>
        <v>1.9105103865731277E-2</v>
      </c>
      <c r="J274" s="15">
        <v>1520.75</v>
      </c>
      <c r="K274" s="51">
        <f t="shared" si="40"/>
        <v>1.7530360309123177E-2</v>
      </c>
      <c r="L274" s="15">
        <v>643.64</v>
      </c>
      <c r="M274" s="51">
        <f t="shared" si="41"/>
        <v>-1.6262150761142E-2</v>
      </c>
      <c r="N274" s="15">
        <v>623.42999999999995</v>
      </c>
      <c r="O274" s="51">
        <f t="shared" si="42"/>
        <v>1.5308698272071361E-2</v>
      </c>
      <c r="P274" s="15">
        <v>769.06</v>
      </c>
      <c r="Q274" s="51">
        <f t="shared" si="43"/>
        <v>-6.1076241342121463E-4</v>
      </c>
      <c r="R274" s="15">
        <v>480.22</v>
      </c>
      <c r="S274" s="51">
        <f t="shared" si="44"/>
        <v>1.8969614666440451E-2</v>
      </c>
      <c r="T274" s="51"/>
      <c r="U274" s="14">
        <v>18.93</v>
      </c>
      <c r="V274" s="14"/>
    </row>
    <row r="275" spans="1:22" ht="13.8" x14ac:dyDescent="0.3">
      <c r="A275" s="9">
        <v>41180</v>
      </c>
      <c r="B275" s="19">
        <v>925.17</v>
      </c>
      <c r="C275" s="51">
        <f t="shared" si="36"/>
        <v>8.3267032140638304E-3</v>
      </c>
      <c r="D275" s="19">
        <v>1228.58</v>
      </c>
      <c r="E275" s="51">
        <f t="shared" si="37"/>
        <v>9.2829915878022765E-3</v>
      </c>
      <c r="F275" s="19">
        <v>511.89</v>
      </c>
      <c r="G275" s="51">
        <f t="shared" si="38"/>
        <v>2.8428496805561091E-2</v>
      </c>
      <c r="H275" s="19">
        <v>1203.8399999999999</v>
      </c>
      <c r="I275" s="51">
        <f t="shared" si="39"/>
        <v>1.567588545973031E-2</v>
      </c>
      <c r="J275" s="15">
        <v>1543.47</v>
      </c>
      <c r="K275" s="51">
        <f t="shared" si="40"/>
        <v>1.4939996712148629E-2</v>
      </c>
      <c r="L275" s="15">
        <v>633.21</v>
      </c>
      <c r="M275" s="51">
        <f t="shared" si="41"/>
        <v>-1.620471070784903E-2</v>
      </c>
      <c r="N275" s="15">
        <v>631.36</v>
      </c>
      <c r="O275" s="51">
        <f t="shared" si="42"/>
        <v>1.2719952520732183E-2</v>
      </c>
      <c r="P275" s="15">
        <v>762.8</v>
      </c>
      <c r="Q275" s="51">
        <f t="shared" si="43"/>
        <v>-8.1398070371622392E-3</v>
      </c>
      <c r="R275" s="15">
        <v>491.63</v>
      </c>
      <c r="S275" s="51">
        <f t="shared" si="44"/>
        <v>2.375994335929359E-2</v>
      </c>
      <c r="T275" s="51"/>
      <c r="U275" s="14">
        <v>17.47</v>
      </c>
      <c r="V275" s="14"/>
    </row>
    <row r="276" spans="1:22" ht="13.8" x14ac:dyDescent="0.3">
      <c r="A276" s="9">
        <v>41213</v>
      </c>
      <c r="B276" s="19">
        <v>918.43</v>
      </c>
      <c r="C276" s="51">
        <f t="shared" si="36"/>
        <v>-7.2851475944961568E-3</v>
      </c>
      <c r="D276" s="19">
        <v>1232.6600000000001</v>
      </c>
      <c r="E276" s="51">
        <f t="shared" si="37"/>
        <v>3.3209070634392184E-3</v>
      </c>
      <c r="F276" s="19">
        <v>502.83</v>
      </c>
      <c r="G276" s="51">
        <f t="shared" si="38"/>
        <v>-1.7699115044247791E-2</v>
      </c>
      <c r="H276" s="19">
        <v>1185.6600000000001</v>
      </c>
      <c r="I276" s="51">
        <f t="shared" si="39"/>
        <v>-1.5101674641148199E-2</v>
      </c>
      <c r="J276" s="15">
        <v>1523.26</v>
      </c>
      <c r="K276" s="51">
        <f t="shared" si="40"/>
        <v>-1.3093872896784542E-2</v>
      </c>
      <c r="L276" s="15">
        <v>646.71</v>
      </c>
      <c r="M276" s="51">
        <f t="shared" si="41"/>
        <v>2.1319941251717437E-2</v>
      </c>
      <c r="N276" s="15">
        <v>621.9</v>
      </c>
      <c r="O276" s="51">
        <f t="shared" si="42"/>
        <v>-1.4983527622909332E-2</v>
      </c>
      <c r="P276" s="15">
        <v>768.48</v>
      </c>
      <c r="Q276" s="51">
        <f t="shared" si="43"/>
        <v>7.4462506554798949E-3</v>
      </c>
      <c r="R276" s="15">
        <v>481.58</v>
      </c>
      <c r="S276" s="51">
        <f t="shared" si="44"/>
        <v>-2.0442202469336718E-2</v>
      </c>
      <c r="T276" s="51"/>
      <c r="U276" s="14">
        <v>15.73</v>
      </c>
      <c r="V276" s="14"/>
    </row>
    <row r="277" spans="1:22" ht="13.8" x14ac:dyDescent="0.3">
      <c r="A277" s="9">
        <v>41243</v>
      </c>
      <c r="B277" s="19">
        <v>900.9</v>
      </c>
      <c r="C277" s="51">
        <f t="shared" si="36"/>
        <v>-1.9086920070119633E-2</v>
      </c>
      <c r="D277" s="19">
        <v>1208.95</v>
      </c>
      <c r="E277" s="51">
        <f t="shared" si="37"/>
        <v>-1.9234825499326688E-2</v>
      </c>
      <c r="F277" s="19">
        <v>499.96</v>
      </c>
      <c r="G277" s="51">
        <f t="shared" si="38"/>
        <v>-5.7076944494163133E-3</v>
      </c>
      <c r="H277" s="19">
        <v>1169.76</v>
      </c>
      <c r="I277" s="51">
        <f t="shared" si="39"/>
        <v>-1.3410252517585208E-2</v>
      </c>
      <c r="J277" s="15">
        <v>1503.47</v>
      </c>
      <c r="K277" s="51">
        <f t="shared" si="40"/>
        <v>-1.2991872694090283E-2</v>
      </c>
      <c r="L277" s="15">
        <v>601.12</v>
      </c>
      <c r="M277" s="51">
        <f t="shared" si="41"/>
        <v>-7.0495276089746609E-2</v>
      </c>
      <c r="N277" s="15">
        <v>624.38</v>
      </c>
      <c r="O277" s="51">
        <f t="shared" si="42"/>
        <v>3.9877793857533662E-3</v>
      </c>
      <c r="P277" s="15">
        <v>732.89</v>
      </c>
      <c r="Q277" s="51">
        <f t="shared" si="43"/>
        <v>-4.6312200707890945E-2</v>
      </c>
      <c r="R277" s="15">
        <v>484.5</v>
      </c>
      <c r="S277" s="51">
        <f t="shared" si="44"/>
        <v>6.0633747248640228E-3</v>
      </c>
      <c r="T277" s="51"/>
      <c r="U277" s="14">
        <v>18.600000000000001</v>
      </c>
      <c r="V277" s="14"/>
    </row>
    <row r="278" spans="1:22" ht="13.8" x14ac:dyDescent="0.3">
      <c r="A278" s="9">
        <v>41274</v>
      </c>
      <c r="B278" s="19">
        <v>902.09</v>
      </c>
      <c r="C278" s="51">
        <f t="shared" si="36"/>
        <v>1.3209013209013816E-3</v>
      </c>
      <c r="D278" s="19">
        <v>1218.24</v>
      </c>
      <c r="E278" s="51">
        <f t="shared" si="37"/>
        <v>7.6843541916538837E-3</v>
      </c>
      <c r="F278" s="19">
        <v>499.84</v>
      </c>
      <c r="G278" s="51">
        <f t="shared" si="38"/>
        <v>-2.40019201536132E-4</v>
      </c>
      <c r="H278" s="19">
        <v>1174.3800000000001</v>
      </c>
      <c r="I278" s="51">
        <f t="shared" si="39"/>
        <v>3.9495281083299361E-3</v>
      </c>
      <c r="J278" s="15">
        <v>1509.43</v>
      </c>
      <c r="K278" s="51">
        <f t="shared" si="40"/>
        <v>3.9641629031507359E-3</v>
      </c>
      <c r="L278" s="15">
        <v>592.97</v>
      </c>
      <c r="M278" s="51">
        <f t="shared" si="41"/>
        <v>-1.3558025019962698E-2</v>
      </c>
      <c r="N278" s="15">
        <v>626.69000000000005</v>
      </c>
      <c r="O278" s="51">
        <f t="shared" si="42"/>
        <v>3.6996700727122251E-3</v>
      </c>
      <c r="P278" s="15">
        <v>727.15</v>
      </c>
      <c r="Q278" s="51">
        <f t="shared" si="43"/>
        <v>-7.8320075318260712E-3</v>
      </c>
      <c r="R278" s="15">
        <v>487.58</v>
      </c>
      <c r="S278" s="51">
        <f t="shared" si="44"/>
        <v>6.3570691434468194E-3</v>
      </c>
      <c r="T278" s="51"/>
      <c r="U278" s="14">
        <v>15.87</v>
      </c>
      <c r="V278" s="14"/>
    </row>
    <row r="279" spans="1:22" ht="13.8" x14ac:dyDescent="0.3">
      <c r="A279" s="21">
        <v>41305</v>
      </c>
      <c r="B279" s="15">
        <v>921.91</v>
      </c>
      <c r="C279" s="51">
        <f t="shared" si="36"/>
        <v>2.1971200212839003E-2</v>
      </c>
      <c r="D279" s="15">
        <v>1244.8399999999999</v>
      </c>
      <c r="E279" s="51">
        <f t="shared" si="37"/>
        <v>2.1834778040451724E-2</v>
      </c>
      <c r="F279" s="15">
        <v>519.04</v>
      </c>
      <c r="G279" s="51">
        <f t="shared" si="38"/>
        <v>3.841229193341867E-2</v>
      </c>
      <c r="H279" s="15">
        <v>1219.58</v>
      </c>
      <c r="I279" s="51">
        <f t="shared" si="39"/>
        <v>3.8488393875917293E-2</v>
      </c>
      <c r="J279" s="15">
        <v>1565.99</v>
      </c>
      <c r="K279" s="51">
        <f t="shared" si="40"/>
        <v>3.7471098361633162E-2</v>
      </c>
      <c r="L279" s="15">
        <v>579.28</v>
      </c>
      <c r="M279" s="51">
        <f t="shared" si="41"/>
        <v>-2.3087171357741628E-2</v>
      </c>
      <c r="N279" s="15">
        <v>650.1</v>
      </c>
      <c r="O279" s="51">
        <f t="shared" si="42"/>
        <v>3.7354992101357877E-2</v>
      </c>
      <c r="P279" s="15">
        <v>727.87</v>
      </c>
      <c r="Q279" s="51">
        <f t="shared" si="43"/>
        <v>9.9016709069659251E-4</v>
      </c>
      <c r="R279" s="15">
        <v>510.24</v>
      </c>
      <c r="S279" s="51">
        <f t="shared" si="44"/>
        <v>4.6474424709791268E-2</v>
      </c>
      <c r="T279" s="51"/>
      <c r="U279" s="14">
        <v>18.02</v>
      </c>
      <c r="V279" s="14"/>
    </row>
    <row r="280" spans="1:22" ht="13.8" x14ac:dyDescent="0.3">
      <c r="A280" s="9">
        <v>41333</v>
      </c>
      <c r="B280" s="15">
        <v>925.63</v>
      </c>
      <c r="C280" s="51">
        <f t="shared" si="36"/>
        <v>4.0351010402317226E-3</v>
      </c>
      <c r="D280" s="15">
        <v>1250.3499999999999</v>
      </c>
      <c r="E280" s="51">
        <f t="shared" si="37"/>
        <v>4.4262716493685865E-3</v>
      </c>
      <c r="F280" s="15">
        <v>525.09</v>
      </c>
      <c r="G280" s="51">
        <f t="shared" si="38"/>
        <v>1.1656134401973006E-2</v>
      </c>
      <c r="H280" s="15">
        <v>1233.07</v>
      </c>
      <c r="I280" s="51">
        <f t="shared" si="39"/>
        <v>1.1061184998114149E-2</v>
      </c>
      <c r="J280" s="15">
        <v>1578.77</v>
      </c>
      <c r="K280" s="51">
        <f t="shared" si="40"/>
        <v>8.1609716537142472E-3</v>
      </c>
      <c r="L280" s="15">
        <v>572.62</v>
      </c>
      <c r="M280" s="51">
        <f t="shared" si="41"/>
        <v>-1.1497030796851208E-2</v>
      </c>
      <c r="N280" s="15">
        <v>655.58</v>
      </c>
      <c r="O280" s="51">
        <f t="shared" si="42"/>
        <v>8.4294723888632787E-3</v>
      </c>
      <c r="P280" s="15">
        <v>724.92</v>
      </c>
      <c r="Q280" s="51">
        <f t="shared" si="43"/>
        <v>-4.0529215381868268E-3</v>
      </c>
      <c r="R280" s="15">
        <v>516.66999999999996</v>
      </c>
      <c r="S280" s="51">
        <f t="shared" si="44"/>
        <v>1.2601912825336998E-2</v>
      </c>
      <c r="T280" s="51"/>
      <c r="U280" s="14">
        <v>14.28</v>
      </c>
      <c r="V280" s="14"/>
    </row>
    <row r="281" spans="1:22" ht="13.8" x14ac:dyDescent="0.3">
      <c r="A281" s="9">
        <v>41361</v>
      </c>
      <c r="B281" s="15">
        <v>945.6</v>
      </c>
      <c r="C281" s="51">
        <f t="shared" si="36"/>
        <v>2.157449520866872E-2</v>
      </c>
      <c r="D281" s="15">
        <v>1270.52</v>
      </c>
      <c r="E281" s="51">
        <f t="shared" si="37"/>
        <v>1.6131483184708341E-2</v>
      </c>
      <c r="F281" s="15">
        <v>543.25</v>
      </c>
      <c r="G281" s="51">
        <f t="shared" si="38"/>
        <v>3.4584547410919972E-2</v>
      </c>
      <c r="H281" s="15">
        <v>1279.33</v>
      </c>
      <c r="I281" s="51">
        <f t="shared" si="39"/>
        <v>3.7516118306341051E-2</v>
      </c>
      <c r="J281" s="15">
        <v>1625.23</v>
      </c>
      <c r="K281" s="51">
        <f t="shared" si="40"/>
        <v>2.9427972408900622E-2</v>
      </c>
      <c r="L281" s="15">
        <v>570.72</v>
      </c>
      <c r="M281" s="51">
        <f t="shared" si="41"/>
        <v>-3.3180817994481111E-3</v>
      </c>
      <c r="N281" s="15">
        <v>673.34</v>
      </c>
      <c r="O281" s="51">
        <f t="shared" si="42"/>
        <v>2.7090515268922161E-2</v>
      </c>
      <c r="P281" s="15">
        <v>724.81</v>
      </c>
      <c r="Q281" s="51">
        <f t="shared" si="43"/>
        <v>-1.5174088175248806E-4</v>
      </c>
      <c r="R281" s="15">
        <v>534.52</v>
      </c>
      <c r="S281" s="51">
        <f t="shared" si="44"/>
        <v>3.4548164205392272E-2</v>
      </c>
      <c r="T281" s="51"/>
      <c r="U281" s="14">
        <v>15.51</v>
      </c>
      <c r="V281" s="14"/>
    </row>
    <row r="282" spans="1:22" ht="13.8" x14ac:dyDescent="0.3">
      <c r="A282" s="9">
        <v>41394</v>
      </c>
      <c r="B282" s="15">
        <v>959.99</v>
      </c>
      <c r="C282" s="51">
        <f t="shared" si="36"/>
        <v>1.521785109983078E-2</v>
      </c>
      <c r="D282" s="15">
        <v>1285.2</v>
      </c>
      <c r="E282" s="51">
        <f t="shared" si="37"/>
        <v>1.1554324213707824E-2</v>
      </c>
      <c r="F282" s="15">
        <v>548.39</v>
      </c>
      <c r="G282" s="51">
        <f t="shared" si="38"/>
        <v>9.4615738610216039E-3</v>
      </c>
      <c r="H282" s="15">
        <v>1293.55</v>
      </c>
      <c r="I282" s="51">
        <f t="shared" si="39"/>
        <v>1.1115193108892862E-2</v>
      </c>
      <c r="J282" s="15">
        <v>1646.38</v>
      </c>
      <c r="K282" s="51">
        <f t="shared" si="40"/>
        <v>1.301354269857195E-2</v>
      </c>
      <c r="L282" s="15">
        <v>573.69000000000005</v>
      </c>
      <c r="M282" s="51">
        <f t="shared" si="41"/>
        <v>5.2039529015980293E-3</v>
      </c>
      <c r="N282" s="15">
        <v>677.25</v>
      </c>
      <c r="O282" s="51">
        <f t="shared" si="42"/>
        <v>5.8068731992752072E-3</v>
      </c>
      <c r="P282" s="15">
        <v>727.26</v>
      </c>
      <c r="Q282" s="51">
        <f t="shared" si="43"/>
        <v>3.3801961893462364E-3</v>
      </c>
      <c r="R282" s="15">
        <v>542.17999999999995</v>
      </c>
      <c r="S282" s="51">
        <f t="shared" si="44"/>
        <v>1.4330614382997771E-2</v>
      </c>
      <c r="T282" s="51"/>
      <c r="U282" s="14">
        <v>12.7</v>
      </c>
      <c r="V282" s="14"/>
    </row>
    <row r="283" spans="1:22" ht="13.8" x14ac:dyDescent="0.3">
      <c r="A283" s="9">
        <v>41425</v>
      </c>
      <c r="B283" s="15">
        <v>955.98</v>
      </c>
      <c r="C283" s="51">
        <f t="shared" si="36"/>
        <v>-4.1771268450712931E-3</v>
      </c>
      <c r="D283" s="15">
        <v>1278.05</v>
      </c>
      <c r="E283" s="51">
        <f t="shared" si="37"/>
        <v>-5.563336445689457E-3</v>
      </c>
      <c r="F283" s="15">
        <v>561.69000000000005</v>
      </c>
      <c r="G283" s="51">
        <f t="shared" si="38"/>
        <v>2.4252812779226588E-2</v>
      </c>
      <c r="H283" s="15">
        <v>1287.78</v>
      </c>
      <c r="I283" s="51">
        <f t="shared" si="39"/>
        <v>-4.4605929419040402E-3</v>
      </c>
      <c r="J283" s="15">
        <v>1639.91</v>
      </c>
      <c r="K283" s="51">
        <f t="shared" si="40"/>
        <v>-3.9298339387018955E-3</v>
      </c>
      <c r="L283" s="15">
        <v>550.96</v>
      </c>
      <c r="M283" s="51">
        <f t="shared" si="41"/>
        <v>-3.9620701075493758E-2</v>
      </c>
      <c r="N283" s="15">
        <v>674.8</v>
      </c>
      <c r="O283" s="51">
        <f t="shared" si="42"/>
        <v>-3.6175710594315916E-3</v>
      </c>
      <c r="P283" s="15">
        <v>713.31</v>
      </c>
      <c r="Q283" s="51">
        <f t="shared" si="43"/>
        <v>-1.9181585677749424E-2</v>
      </c>
      <c r="R283" s="15">
        <v>555.48</v>
      </c>
      <c r="S283" s="51">
        <f t="shared" si="44"/>
        <v>2.453059869416074E-2</v>
      </c>
      <c r="T283" s="51"/>
      <c r="U283" s="14">
        <v>13.52</v>
      </c>
      <c r="V283" s="14"/>
    </row>
    <row r="284" spans="1:22" ht="13.8" x14ac:dyDescent="0.3">
      <c r="A284" s="9">
        <v>41453</v>
      </c>
      <c r="B284" s="15">
        <v>946</v>
      </c>
      <c r="C284" s="51">
        <f t="shared" si="36"/>
        <v>-1.0439548944538607E-2</v>
      </c>
      <c r="D284" s="15">
        <v>1278.81</v>
      </c>
      <c r="E284" s="51">
        <f t="shared" si="37"/>
        <v>5.946559211298391E-4</v>
      </c>
      <c r="F284" s="15">
        <v>548.97</v>
      </c>
      <c r="G284" s="51">
        <f t="shared" si="38"/>
        <v>-2.2645943491961806E-2</v>
      </c>
      <c r="H284" s="15">
        <v>1270.6400000000001</v>
      </c>
      <c r="I284" s="51">
        <f t="shared" si="39"/>
        <v>-1.330972681669218E-2</v>
      </c>
      <c r="J284" s="15">
        <v>1619.3</v>
      </c>
      <c r="K284" s="51">
        <f t="shared" si="40"/>
        <v>-1.2567762865035354E-2</v>
      </c>
      <c r="L284" s="15">
        <v>542.1</v>
      </c>
      <c r="M284" s="51">
        <f t="shared" si="41"/>
        <v>-1.6081022215768865E-2</v>
      </c>
      <c r="N284" s="15">
        <v>667.04</v>
      </c>
      <c r="O284" s="51">
        <f t="shared" si="42"/>
        <v>-1.1499703615886175E-2</v>
      </c>
      <c r="P284" s="15">
        <v>726.36</v>
      </c>
      <c r="Q284" s="51">
        <f t="shared" si="43"/>
        <v>1.8294990957648246E-2</v>
      </c>
      <c r="R284" s="15">
        <v>541.9</v>
      </c>
      <c r="S284" s="51">
        <f t="shared" si="44"/>
        <v>-2.4447324836177793E-2</v>
      </c>
      <c r="T284" s="51"/>
      <c r="U284" s="14">
        <v>16.3</v>
      </c>
      <c r="V284" s="14"/>
    </row>
    <row r="285" spans="1:22" ht="13.8" x14ac:dyDescent="0.3">
      <c r="A285" s="21">
        <v>41486</v>
      </c>
      <c r="B285" s="22">
        <v>958.33</v>
      </c>
      <c r="C285" s="51">
        <f t="shared" si="36"/>
        <v>1.3033826638477845E-2</v>
      </c>
      <c r="D285" s="18">
        <v>1297</v>
      </c>
      <c r="E285" s="51">
        <f t="shared" si="37"/>
        <v>1.4224161525167972E-2</v>
      </c>
      <c r="F285" s="18">
        <v>569.72</v>
      </c>
      <c r="G285" s="51">
        <f t="shared" si="38"/>
        <v>3.7798058181685704E-2</v>
      </c>
      <c r="H285" s="18">
        <v>1297.26</v>
      </c>
      <c r="I285" s="51">
        <f t="shared" si="39"/>
        <v>2.0950072404457565E-2</v>
      </c>
      <c r="J285" s="15">
        <v>1654.25</v>
      </c>
      <c r="K285" s="51">
        <f t="shared" si="40"/>
        <v>2.1583400234669332E-2</v>
      </c>
      <c r="L285" s="15">
        <v>522.01</v>
      </c>
      <c r="M285" s="51">
        <f t="shared" si="41"/>
        <v>-3.7059583102748629E-2</v>
      </c>
      <c r="N285" s="15">
        <v>680.67</v>
      </c>
      <c r="O285" s="51">
        <f t="shared" si="42"/>
        <v>2.0433557207963533E-2</v>
      </c>
      <c r="P285" s="15">
        <v>709.73</v>
      </c>
      <c r="Q285" s="51">
        <f t="shared" si="43"/>
        <v>-2.2894983203920916E-2</v>
      </c>
      <c r="R285" s="15">
        <v>567.64</v>
      </c>
      <c r="S285" s="51">
        <f t="shared" si="44"/>
        <v>4.7499538660269444E-2</v>
      </c>
      <c r="T285" s="51"/>
      <c r="U285" s="14">
        <v>16.86</v>
      </c>
      <c r="V285" s="14"/>
    </row>
    <row r="286" spans="1:22" ht="13.8" x14ac:dyDescent="0.3">
      <c r="A286" s="9">
        <v>41516</v>
      </c>
      <c r="B286" s="23">
        <v>946.29</v>
      </c>
      <c r="C286" s="51">
        <f t="shared" si="36"/>
        <v>-1.2563521960076462E-2</v>
      </c>
      <c r="D286" s="14">
        <v>1278.74</v>
      </c>
      <c r="E286" s="51">
        <f t="shared" si="37"/>
        <v>-1.4078643022359283E-2</v>
      </c>
      <c r="F286" s="14">
        <v>553.12</v>
      </c>
      <c r="G286" s="51">
        <f t="shared" si="38"/>
        <v>-2.913711998876645E-2</v>
      </c>
      <c r="H286" s="14">
        <v>1265.9100000000001</v>
      </c>
      <c r="I286" s="51">
        <f t="shared" si="39"/>
        <v>-2.4166319781693701E-2</v>
      </c>
      <c r="J286" s="15">
        <v>1619.99</v>
      </c>
      <c r="K286" s="51">
        <f t="shared" si="40"/>
        <v>-2.0710291672963572E-2</v>
      </c>
      <c r="L286" s="15">
        <v>522.70000000000005</v>
      </c>
      <c r="M286" s="51">
        <f t="shared" si="41"/>
        <v>1.3218137583572243E-3</v>
      </c>
      <c r="N286" s="15">
        <v>664.54</v>
      </c>
      <c r="O286" s="51">
        <f t="shared" si="42"/>
        <v>-2.3697239484625439E-2</v>
      </c>
      <c r="P286" s="15">
        <v>715.24</v>
      </c>
      <c r="Q286" s="51">
        <f t="shared" si="43"/>
        <v>7.7635157031547075E-3</v>
      </c>
      <c r="R286" s="15">
        <v>551.28</v>
      </c>
      <c r="S286" s="51">
        <f t="shared" si="44"/>
        <v>-2.8821083785497876E-2</v>
      </c>
      <c r="T286" s="51"/>
      <c r="U286" s="14">
        <v>13.45</v>
      </c>
      <c r="V286" s="14"/>
    </row>
    <row r="287" spans="1:22" ht="13.8" x14ac:dyDescent="0.3">
      <c r="A287" s="9">
        <v>41547</v>
      </c>
      <c r="B287" s="23">
        <v>953.72</v>
      </c>
      <c r="C287" s="51">
        <f t="shared" si="36"/>
        <v>7.8517156474231624E-3</v>
      </c>
      <c r="D287" s="14">
        <v>1292.9000000000001</v>
      </c>
      <c r="E287" s="51">
        <f t="shared" si="37"/>
        <v>1.1073400378497647E-2</v>
      </c>
      <c r="F287" s="14">
        <v>572.38</v>
      </c>
      <c r="G287" s="51">
        <f t="shared" si="38"/>
        <v>3.4820653746022549E-2</v>
      </c>
      <c r="H287" s="14">
        <v>1291.77</v>
      </c>
      <c r="I287" s="51">
        <f t="shared" si="39"/>
        <v>2.0427992511315995E-2</v>
      </c>
      <c r="J287" s="15">
        <v>1647.2</v>
      </c>
      <c r="K287" s="51">
        <f t="shared" si="40"/>
        <v>1.6796399977777664E-2</v>
      </c>
      <c r="L287" s="15">
        <v>508</v>
      </c>
      <c r="M287" s="51">
        <f t="shared" si="41"/>
        <v>-2.8123206428161553E-2</v>
      </c>
      <c r="N287" s="15">
        <v>675.08</v>
      </c>
      <c r="O287" s="51">
        <f t="shared" si="42"/>
        <v>1.5860595299003938E-2</v>
      </c>
      <c r="P287" s="15">
        <v>709.57</v>
      </c>
      <c r="Q287" s="51">
        <f t="shared" si="43"/>
        <v>-7.9274089816005235E-3</v>
      </c>
      <c r="R287" s="15">
        <v>567.13</v>
      </c>
      <c r="S287" s="51">
        <f t="shared" si="44"/>
        <v>2.8751269772166636E-2</v>
      </c>
      <c r="T287" s="51"/>
      <c r="U287" s="14">
        <v>17.010000000000002</v>
      </c>
      <c r="V287" s="14"/>
    </row>
    <row r="288" spans="1:22" ht="13.8" x14ac:dyDescent="0.3">
      <c r="A288" s="9">
        <v>41578</v>
      </c>
      <c r="B288" s="23">
        <v>987.9</v>
      </c>
      <c r="C288" s="51">
        <f t="shared" si="36"/>
        <v>3.5838610913056186E-2</v>
      </c>
      <c r="D288" s="14">
        <v>1335.35</v>
      </c>
      <c r="E288" s="51">
        <f t="shared" si="37"/>
        <v>3.283316575141141E-2</v>
      </c>
      <c r="F288" s="14">
        <v>589.67999999999995</v>
      </c>
      <c r="G288" s="51">
        <f t="shared" si="38"/>
        <v>3.0224675914602109E-2</v>
      </c>
      <c r="H288" s="14">
        <v>1350.51</v>
      </c>
      <c r="I288" s="51">
        <f t="shared" si="39"/>
        <v>4.5472491232959378E-2</v>
      </c>
      <c r="J288" s="15">
        <v>1721.08</v>
      </c>
      <c r="K288" s="51">
        <f t="shared" si="40"/>
        <v>4.4851869839727949E-2</v>
      </c>
      <c r="L288" s="15">
        <v>525.71</v>
      </c>
      <c r="M288" s="51">
        <f t="shared" si="41"/>
        <v>3.4862204724409519E-2</v>
      </c>
      <c r="N288" s="15">
        <v>700.04</v>
      </c>
      <c r="O288" s="51">
        <f t="shared" si="42"/>
        <v>3.697339574568928E-2</v>
      </c>
      <c r="P288" s="15">
        <v>724.09</v>
      </c>
      <c r="Q288" s="51">
        <f t="shared" si="43"/>
        <v>2.0463097368828981E-2</v>
      </c>
      <c r="R288" s="15">
        <v>589.08000000000004</v>
      </c>
      <c r="S288" s="51">
        <f t="shared" si="44"/>
        <v>3.8703648193535951E-2</v>
      </c>
      <c r="T288" s="51"/>
      <c r="U288" s="14">
        <v>16.600000000000001</v>
      </c>
      <c r="V288" s="14"/>
    </row>
    <row r="289" spans="1:22" ht="13.8" x14ac:dyDescent="0.3">
      <c r="A289" s="9">
        <v>41607</v>
      </c>
      <c r="B289" s="23">
        <v>1001.12</v>
      </c>
      <c r="C289" s="51">
        <f t="shared" si="36"/>
        <v>1.3381921247089814E-2</v>
      </c>
      <c r="D289" s="14">
        <v>1349.66</v>
      </c>
      <c r="E289" s="51">
        <f t="shared" si="37"/>
        <v>1.0716291608941607E-2</v>
      </c>
      <c r="F289" s="14">
        <v>605.89</v>
      </c>
      <c r="G289" s="51">
        <f t="shared" si="38"/>
        <v>2.748948582281922E-2</v>
      </c>
      <c r="H289" s="14">
        <v>1383.83</v>
      </c>
      <c r="I289" s="51">
        <f t="shared" si="39"/>
        <v>2.4672160887368344E-2</v>
      </c>
      <c r="J289" s="15">
        <v>1754.5</v>
      </c>
      <c r="K289" s="51">
        <f t="shared" si="40"/>
        <v>1.9418039835452202E-2</v>
      </c>
      <c r="L289" s="15">
        <v>518.05999999999995</v>
      </c>
      <c r="M289" s="51">
        <f t="shared" si="41"/>
        <v>-1.4551749063171882E-2</v>
      </c>
      <c r="N289" s="15">
        <v>714.71</v>
      </c>
      <c r="O289" s="51">
        <f t="shared" si="42"/>
        <v>2.0955945374550131E-2</v>
      </c>
      <c r="P289" s="15">
        <v>718.36</v>
      </c>
      <c r="Q289" s="51">
        <f t="shared" si="43"/>
        <v>-7.9133809333094204E-3</v>
      </c>
      <c r="R289" s="15">
        <v>605.89</v>
      </c>
      <c r="S289" s="51">
        <f t="shared" si="44"/>
        <v>2.8536022272017288E-2</v>
      </c>
      <c r="T289" s="51"/>
      <c r="U289" s="14">
        <v>13.75</v>
      </c>
      <c r="V289" s="18"/>
    </row>
    <row r="290" spans="1:22" ht="13.8" x14ac:dyDescent="0.3">
      <c r="A290" s="21">
        <v>41639</v>
      </c>
      <c r="B290" s="22">
        <v>1021.68</v>
      </c>
      <c r="C290" s="51">
        <f t="shared" si="36"/>
        <v>2.0536998561610943E-2</v>
      </c>
      <c r="D290" s="18">
        <v>1367.79</v>
      </c>
      <c r="E290" s="51">
        <f t="shared" si="37"/>
        <v>1.3433012758768787E-2</v>
      </c>
      <c r="F290" s="18">
        <v>618.66999999999996</v>
      </c>
      <c r="G290" s="51">
        <f t="shared" si="38"/>
        <v>2.1092937661951795E-2</v>
      </c>
      <c r="H290" s="18">
        <v>1418.49</v>
      </c>
      <c r="I290" s="51">
        <f t="shared" si="39"/>
        <v>2.5046429113402713E-2</v>
      </c>
      <c r="J290" s="15">
        <v>1798.22</v>
      </c>
      <c r="K290" s="51">
        <f t="shared" si="40"/>
        <v>2.4918780279281863E-2</v>
      </c>
      <c r="L290" s="15">
        <v>524.36</v>
      </c>
      <c r="M290" s="51">
        <f t="shared" si="41"/>
        <v>1.2160753580666464E-2</v>
      </c>
      <c r="N290" s="15">
        <v>729.55</v>
      </c>
      <c r="O290" s="51">
        <f t="shared" si="42"/>
        <v>2.0763666382168876E-2</v>
      </c>
      <c r="P290" s="15">
        <v>721.77</v>
      </c>
      <c r="Q290" s="51">
        <f t="shared" si="43"/>
        <v>4.7469235480816973E-3</v>
      </c>
      <c r="R290" s="15">
        <v>619.52</v>
      </c>
      <c r="S290" s="51">
        <f t="shared" si="44"/>
        <v>2.2495832576870382E-2</v>
      </c>
      <c r="T290" s="51"/>
      <c r="U290" s="18">
        <v>13.7</v>
      </c>
      <c r="V290" s="18"/>
    </row>
    <row r="291" spans="1:22" ht="13.8" x14ac:dyDescent="0.3">
      <c r="A291" s="21">
        <v>41670</v>
      </c>
      <c r="B291" s="22">
        <v>1001.59</v>
      </c>
      <c r="C291" s="51">
        <f t="shared" si="36"/>
        <v>-1.9663691175319003E-2</v>
      </c>
      <c r="D291" s="18">
        <v>1341.67</v>
      </c>
      <c r="E291" s="51">
        <f t="shared" si="37"/>
        <v>-1.9096498731530347E-2</v>
      </c>
      <c r="F291" s="18">
        <v>600.9</v>
      </c>
      <c r="G291" s="51">
        <f t="shared" si="38"/>
        <v>-2.8722905587793141E-2</v>
      </c>
      <c r="H291" s="18">
        <v>1382.67</v>
      </c>
      <c r="I291" s="51">
        <f t="shared" si="39"/>
        <v>-2.5252204809339429E-2</v>
      </c>
      <c r="J291" s="15">
        <v>1759.11</v>
      </c>
      <c r="K291" s="51">
        <f t="shared" si="40"/>
        <v>-2.1749285404455587E-2</v>
      </c>
      <c r="L291" s="15">
        <v>524.84</v>
      </c>
      <c r="M291" s="51">
        <f t="shared" si="41"/>
        <v>9.1540163246627926E-4</v>
      </c>
      <c r="N291" s="15">
        <v>715.94</v>
      </c>
      <c r="O291" s="51">
        <f t="shared" si="42"/>
        <v>-1.8655335480775685E-2</v>
      </c>
      <c r="P291" s="15">
        <v>723.87</v>
      </c>
      <c r="Q291" s="51">
        <f t="shared" si="43"/>
        <v>2.9095141111434705E-3</v>
      </c>
      <c r="R291" s="15">
        <v>601.53</v>
      </c>
      <c r="S291" s="51">
        <f t="shared" si="44"/>
        <v>-2.9038610537190097E-2</v>
      </c>
      <c r="T291" s="51"/>
      <c r="U291" s="18">
        <v>13.72</v>
      </c>
      <c r="V291" s="14"/>
    </row>
    <row r="292" spans="1:22" ht="13.8" x14ac:dyDescent="0.3">
      <c r="A292" s="9">
        <v>41698</v>
      </c>
      <c r="B292" s="23">
        <v>1043.94</v>
      </c>
      <c r="C292" s="51">
        <f t="shared" si="36"/>
        <v>4.2282770395071854E-2</v>
      </c>
      <c r="D292" s="14">
        <v>1397.18</v>
      </c>
      <c r="E292" s="51">
        <f t="shared" si="37"/>
        <v>4.137381025140309E-2</v>
      </c>
      <c r="F292" s="14">
        <v>620.65</v>
      </c>
      <c r="G292" s="51">
        <f t="shared" si="38"/>
        <v>3.286736561823931E-2</v>
      </c>
      <c r="H292" s="14">
        <v>1444.67</v>
      </c>
      <c r="I292" s="51">
        <f t="shared" si="39"/>
        <v>4.4840779072374382E-2</v>
      </c>
      <c r="J292" s="15">
        <v>1836.91</v>
      </c>
      <c r="K292" s="51">
        <f t="shared" si="40"/>
        <v>4.422691019890751E-2</v>
      </c>
      <c r="L292" s="15">
        <v>553.66</v>
      </c>
      <c r="M292" s="51">
        <f t="shared" si="41"/>
        <v>5.4911973172776338E-2</v>
      </c>
      <c r="N292" s="15">
        <v>739.28</v>
      </c>
      <c r="O292" s="51">
        <f t="shared" si="42"/>
        <v>3.2600497248372655E-2</v>
      </c>
      <c r="P292" s="15">
        <v>738.87</v>
      </c>
      <c r="Q292" s="51">
        <f t="shared" si="43"/>
        <v>2.0721952836835342E-2</v>
      </c>
      <c r="R292" s="15">
        <v>622.25</v>
      </c>
      <c r="S292" s="51">
        <f t="shared" si="44"/>
        <v>3.4445497315179673E-2</v>
      </c>
      <c r="T292" s="51"/>
      <c r="U292" s="14">
        <v>18.41</v>
      </c>
      <c r="V292" s="14"/>
    </row>
    <row r="293" spans="1:22" ht="13.8" x14ac:dyDescent="0.3">
      <c r="A293" s="9">
        <v>41729</v>
      </c>
      <c r="B293" s="23">
        <v>1046.6600000000001</v>
      </c>
      <c r="C293" s="51">
        <f t="shared" si="36"/>
        <v>2.6055137268425647E-3</v>
      </c>
      <c r="D293" s="14">
        <v>1407.86</v>
      </c>
      <c r="E293" s="51">
        <f t="shared" si="37"/>
        <v>7.6439685652527492E-3</v>
      </c>
      <c r="F293" s="14">
        <v>624.54</v>
      </c>
      <c r="G293" s="51">
        <f t="shared" si="38"/>
        <v>6.2676226536695183E-3</v>
      </c>
      <c r="H293" s="14">
        <v>1459.18</v>
      </c>
      <c r="I293" s="51">
        <f t="shared" si="39"/>
        <v>1.0043816234849512E-2</v>
      </c>
      <c r="J293" s="15">
        <v>1848.87</v>
      </c>
      <c r="K293" s="51">
        <f t="shared" si="40"/>
        <v>6.5109341230652606E-3</v>
      </c>
      <c r="L293" s="15">
        <v>553.35</v>
      </c>
      <c r="M293" s="51">
        <f t="shared" si="41"/>
        <v>-5.5991041433360806E-4</v>
      </c>
      <c r="N293" s="15">
        <v>743.96</v>
      </c>
      <c r="O293" s="51">
        <f t="shared" si="42"/>
        <v>6.3304837138838648E-3</v>
      </c>
      <c r="P293" s="15">
        <v>743.05</v>
      </c>
      <c r="Q293" s="51">
        <f t="shared" si="43"/>
        <v>5.6572874795294843E-3</v>
      </c>
      <c r="R293" s="15">
        <v>625.84</v>
      </c>
      <c r="S293" s="51">
        <f t="shared" si="44"/>
        <v>5.7693852952993684E-3</v>
      </c>
      <c r="T293" s="51"/>
      <c r="U293" s="14">
        <v>14</v>
      </c>
      <c r="V293" s="14"/>
    </row>
    <row r="294" spans="1:22" ht="13.8" x14ac:dyDescent="0.3">
      <c r="A294" s="21">
        <v>41759</v>
      </c>
      <c r="B294" s="22">
        <v>1057.22</v>
      </c>
      <c r="C294" s="51">
        <f t="shared" si="36"/>
        <v>1.0089236237173432E-2</v>
      </c>
      <c r="D294" s="18">
        <v>1419.05</v>
      </c>
      <c r="E294" s="51">
        <f t="shared" si="37"/>
        <v>7.9482334891253781E-3</v>
      </c>
      <c r="F294" s="18">
        <v>625.24</v>
      </c>
      <c r="G294" s="51">
        <f t="shared" si="38"/>
        <v>1.1208249271464526E-3</v>
      </c>
      <c r="H294" s="18">
        <v>1470.64</v>
      </c>
      <c r="I294" s="51">
        <f t="shared" si="39"/>
        <v>7.8537260653244179E-3</v>
      </c>
      <c r="J294" s="15">
        <v>1861.95</v>
      </c>
      <c r="K294" s="51">
        <f t="shared" si="40"/>
        <v>7.0745915072450496E-3</v>
      </c>
      <c r="L294" s="15">
        <v>559.39</v>
      </c>
      <c r="M294" s="51">
        <f t="shared" si="41"/>
        <v>1.0915333875485612E-2</v>
      </c>
      <c r="N294" s="15">
        <v>744.94</v>
      </c>
      <c r="O294" s="51">
        <f t="shared" si="42"/>
        <v>1.3172751223184285E-3</v>
      </c>
      <c r="P294" s="15">
        <v>750.7</v>
      </c>
      <c r="Q294" s="51">
        <f t="shared" si="43"/>
        <v>1.0295404077787621E-2</v>
      </c>
      <c r="R294" s="15">
        <v>628.03</v>
      </c>
      <c r="S294" s="51">
        <f t="shared" si="44"/>
        <v>3.4992969449059515E-3</v>
      </c>
      <c r="T294" s="51"/>
      <c r="U294" s="14">
        <v>13.88</v>
      </c>
      <c r="V294" s="14"/>
    </row>
    <row r="295" spans="1:22" ht="13.8" x14ac:dyDescent="0.3">
      <c r="A295" s="9">
        <v>41789</v>
      </c>
      <c r="B295" s="23">
        <v>1077.18</v>
      </c>
      <c r="C295" s="51">
        <f t="shared" si="36"/>
        <v>1.8879703372997141E-2</v>
      </c>
      <c r="D295" s="14">
        <v>1443.34</v>
      </c>
      <c r="E295" s="51">
        <f t="shared" si="37"/>
        <v>1.7117085374017803E-2</v>
      </c>
      <c r="F295" s="14">
        <v>636.41</v>
      </c>
      <c r="G295" s="51">
        <f t="shared" si="38"/>
        <v>1.7865139786321985E-2</v>
      </c>
      <c r="H295" s="14">
        <v>1497.06</v>
      </c>
      <c r="I295" s="51">
        <f t="shared" si="39"/>
        <v>1.7964967633139262E-2</v>
      </c>
      <c r="J295" s="15">
        <v>1899.93</v>
      </c>
      <c r="K295" s="51">
        <f t="shared" si="40"/>
        <v>2.0397969870297277E-2</v>
      </c>
      <c r="L295" s="15">
        <v>571.54</v>
      </c>
      <c r="M295" s="51">
        <f t="shared" si="41"/>
        <v>2.1720087952948709E-2</v>
      </c>
      <c r="N295" s="15">
        <v>756.1</v>
      </c>
      <c r="O295" s="51">
        <f t="shared" si="42"/>
        <v>1.4981072301124878E-2</v>
      </c>
      <c r="P295" s="15">
        <v>752.58</v>
      </c>
      <c r="Q295" s="51">
        <f t="shared" si="43"/>
        <v>2.5043292926601778E-3</v>
      </c>
      <c r="R295" s="15">
        <v>640.42999999999995</v>
      </c>
      <c r="S295" s="51">
        <f t="shared" si="44"/>
        <v>1.9744279731859906E-2</v>
      </c>
      <c r="T295" s="51"/>
      <c r="U295" s="14">
        <v>13.41</v>
      </c>
      <c r="V295" s="14"/>
    </row>
    <row r="296" spans="1:22" ht="13.8" x14ac:dyDescent="0.3">
      <c r="A296" s="9">
        <v>41820</v>
      </c>
      <c r="B296" s="16">
        <v>1079.55</v>
      </c>
      <c r="C296" s="51">
        <f t="shared" si="36"/>
        <v>2.2001893833898611E-3</v>
      </c>
      <c r="D296" s="15">
        <v>1447.72</v>
      </c>
      <c r="E296" s="51">
        <f t="shared" si="37"/>
        <v>3.0346280155750618E-3</v>
      </c>
      <c r="F296" s="15">
        <v>648.82000000000005</v>
      </c>
      <c r="G296" s="51">
        <f t="shared" si="38"/>
        <v>1.9500007856570578E-2</v>
      </c>
      <c r="H296" s="15">
        <v>1505.07</v>
      </c>
      <c r="I296" s="51">
        <f t="shared" si="39"/>
        <v>5.3504869544307443E-3</v>
      </c>
      <c r="J296" s="15">
        <v>1908.96</v>
      </c>
      <c r="K296" s="51">
        <f t="shared" si="40"/>
        <v>4.7528066823514402E-3</v>
      </c>
      <c r="L296" s="15">
        <v>550.27</v>
      </c>
      <c r="M296" s="51">
        <f t="shared" si="41"/>
        <v>-3.7215243027609583E-2</v>
      </c>
      <c r="N296" s="15">
        <v>759.2</v>
      </c>
      <c r="O296" s="51">
        <f t="shared" si="42"/>
        <v>4.0999867742362419E-3</v>
      </c>
      <c r="P296" s="15">
        <v>738.84</v>
      </c>
      <c r="Q296" s="51">
        <f t="shared" si="43"/>
        <v>-1.8257195248345702E-2</v>
      </c>
      <c r="R296" s="15">
        <v>653.15</v>
      </c>
      <c r="S296" s="51">
        <f t="shared" si="44"/>
        <v>1.986165545024441E-2</v>
      </c>
      <c r="T296" s="51"/>
      <c r="U296" s="14">
        <v>11.4</v>
      </c>
      <c r="V296" s="15"/>
    </row>
    <row r="297" spans="1:22" ht="13.8" x14ac:dyDescent="0.3">
      <c r="A297" s="9">
        <v>41851</v>
      </c>
      <c r="B297" s="16">
        <v>1077.25</v>
      </c>
      <c r="C297" s="51">
        <f t="shared" si="36"/>
        <v>-2.1305173451900833E-3</v>
      </c>
      <c r="D297" s="15">
        <v>1439.72</v>
      </c>
      <c r="E297" s="51">
        <f t="shared" si="37"/>
        <v>-5.5259304285359048E-3</v>
      </c>
      <c r="F297" s="15">
        <v>641.62</v>
      </c>
      <c r="G297" s="51">
        <f t="shared" si="38"/>
        <v>-1.1097068524398207E-2</v>
      </c>
      <c r="H297" s="15">
        <v>1487.06</v>
      </c>
      <c r="I297" s="51">
        <f t="shared" si="39"/>
        <v>-1.1966220840226693E-2</v>
      </c>
      <c r="J297" s="15">
        <v>1894.77</v>
      </c>
      <c r="K297" s="51">
        <f t="shared" si="40"/>
        <v>-7.4333668594418183E-3</v>
      </c>
      <c r="L297" s="15">
        <v>558.54</v>
      </c>
      <c r="M297" s="51">
        <f t="shared" si="41"/>
        <v>1.5028985770621662E-2</v>
      </c>
      <c r="N297" s="15">
        <v>752.4</v>
      </c>
      <c r="O297" s="51">
        <f t="shared" si="42"/>
        <v>-8.9567966280295949E-3</v>
      </c>
      <c r="P297" s="15">
        <v>740.5</v>
      </c>
      <c r="Q297" s="51">
        <f t="shared" si="43"/>
        <v>2.246765199501879E-3</v>
      </c>
      <c r="R297" s="15">
        <v>644.87</v>
      </c>
      <c r="S297" s="51">
        <f t="shared" si="44"/>
        <v>-1.267702671668066E-2</v>
      </c>
      <c r="T297" s="51"/>
      <c r="U297" s="15">
        <v>11.57</v>
      </c>
      <c r="V297" s="15"/>
    </row>
    <row r="298" spans="1:22" ht="13.8" x14ac:dyDescent="0.3">
      <c r="A298" s="9">
        <v>41880</v>
      </c>
      <c r="B298" s="16">
        <v>1105.74</v>
      </c>
      <c r="C298" s="51">
        <f t="shared" si="36"/>
        <v>2.6446971455093997E-2</v>
      </c>
      <c r="D298" s="15">
        <v>1490.81</v>
      </c>
      <c r="E298" s="51">
        <f t="shared" si="37"/>
        <v>3.5486066735198454E-2</v>
      </c>
      <c r="F298" s="15">
        <v>660.39</v>
      </c>
      <c r="G298" s="51">
        <f t="shared" si="38"/>
        <v>2.9254075621084102E-2</v>
      </c>
      <c r="H298" s="15">
        <v>1534.54</v>
      </c>
      <c r="I298" s="51">
        <f t="shared" si="39"/>
        <v>3.1928772208249745E-2</v>
      </c>
      <c r="J298" s="15">
        <v>1950.42</v>
      </c>
      <c r="K298" s="51">
        <f t="shared" si="40"/>
        <v>2.9370319352744707E-2</v>
      </c>
      <c r="L298" s="15">
        <v>571.16999999999996</v>
      </c>
      <c r="M298" s="51">
        <f t="shared" si="41"/>
        <v>2.2612525512944456E-2</v>
      </c>
      <c r="N298" s="15">
        <v>768.12</v>
      </c>
      <c r="O298" s="51">
        <f t="shared" si="42"/>
        <v>2.0893141945773561E-2</v>
      </c>
      <c r="P298" s="15">
        <v>746.81</v>
      </c>
      <c r="Q298" s="51">
        <f t="shared" si="43"/>
        <v>8.5212694125590075E-3</v>
      </c>
      <c r="R298" s="15">
        <v>665.1</v>
      </c>
      <c r="S298" s="51">
        <f t="shared" si="44"/>
        <v>3.1370663854730439E-2</v>
      </c>
      <c r="T298" s="51"/>
      <c r="U298" s="15">
        <v>16.95</v>
      </c>
      <c r="V298" s="15"/>
    </row>
    <row r="299" spans="1:22" ht="13.8" x14ac:dyDescent="0.3">
      <c r="A299" s="21">
        <v>41912</v>
      </c>
      <c r="B299" s="20">
        <v>1088.24</v>
      </c>
      <c r="C299" s="51">
        <f t="shared" si="36"/>
        <v>-1.5826505326749507E-2</v>
      </c>
      <c r="D299" s="19">
        <v>1474.74</v>
      </c>
      <c r="E299" s="51">
        <f t="shared" si="37"/>
        <v>-1.0779374970653495E-2</v>
      </c>
      <c r="F299" s="19">
        <v>654.76</v>
      </c>
      <c r="G299" s="51">
        <f t="shared" si="38"/>
        <v>-8.5252653734914155E-3</v>
      </c>
      <c r="H299" s="19">
        <v>1509.65</v>
      </c>
      <c r="I299" s="51">
        <f t="shared" si="39"/>
        <v>-1.6219844383333015E-2</v>
      </c>
      <c r="J299" s="15">
        <v>1919.59</v>
      </c>
      <c r="K299" s="51">
        <f t="shared" si="40"/>
        <v>-1.5806851857548709E-2</v>
      </c>
      <c r="L299" s="15">
        <v>559.70000000000005</v>
      </c>
      <c r="M299" s="51">
        <f t="shared" si="41"/>
        <v>-2.008158691808028E-2</v>
      </c>
      <c r="N299" s="15">
        <v>756.41</v>
      </c>
      <c r="O299" s="51">
        <f t="shared" si="42"/>
        <v>-1.5245013799927142E-2</v>
      </c>
      <c r="P299" s="15">
        <v>735.79</v>
      </c>
      <c r="Q299" s="51">
        <f t="shared" si="43"/>
        <v>-1.4756095928013796E-2</v>
      </c>
      <c r="R299" s="15">
        <v>657.49</v>
      </c>
      <c r="S299" s="51">
        <f t="shared" si="44"/>
        <v>-1.1441888437828918E-2</v>
      </c>
      <c r="T299" s="51"/>
      <c r="U299" s="15">
        <v>11.98</v>
      </c>
      <c r="V299" s="19"/>
    </row>
    <row r="300" spans="1:22" ht="13.8" x14ac:dyDescent="0.3">
      <c r="A300" s="9">
        <v>41943</v>
      </c>
      <c r="B300" s="16">
        <v>1069.5999999999999</v>
      </c>
      <c r="C300" s="51">
        <f t="shared" si="36"/>
        <v>-1.7128574579137048E-2</v>
      </c>
      <c r="D300" s="15">
        <v>1438.72</v>
      </c>
      <c r="E300" s="51">
        <f t="shared" si="37"/>
        <v>-2.4424644344087761E-2</v>
      </c>
      <c r="F300" s="15">
        <v>662.73</v>
      </c>
      <c r="G300" s="51">
        <f t="shared" si="38"/>
        <v>1.2172399046979088E-2</v>
      </c>
      <c r="H300" s="15">
        <v>1493.84</v>
      </c>
      <c r="I300" s="51">
        <f t="shared" si="39"/>
        <v>-1.0472626105388794E-2</v>
      </c>
      <c r="J300" s="15">
        <v>1900.25</v>
      </c>
      <c r="K300" s="51">
        <f t="shared" si="40"/>
        <v>-1.0075068113503362E-2</v>
      </c>
      <c r="L300" s="15">
        <v>511.7</v>
      </c>
      <c r="M300" s="51">
        <f t="shared" si="41"/>
        <v>-8.5760228693943272E-2</v>
      </c>
      <c r="N300" s="15">
        <v>761.29</v>
      </c>
      <c r="O300" s="51">
        <f t="shared" si="42"/>
        <v>6.4515276106873196E-3</v>
      </c>
      <c r="P300" s="15">
        <v>681.69</v>
      </c>
      <c r="Q300" s="51">
        <f t="shared" si="43"/>
        <v>-7.3526413786542233E-2</v>
      </c>
      <c r="R300" s="15">
        <v>674.7</v>
      </c>
      <c r="S300" s="51">
        <f t="shared" si="44"/>
        <v>2.6175303046434222E-2</v>
      </c>
      <c r="T300" s="51"/>
      <c r="U300" s="19">
        <v>16.309999999999999</v>
      </c>
      <c r="V300" s="15"/>
    </row>
    <row r="301" spans="1:22" ht="13.8" x14ac:dyDescent="0.3">
      <c r="A301" s="9">
        <v>41971</v>
      </c>
      <c r="B301" s="16">
        <v>1067.06</v>
      </c>
      <c r="C301" s="51">
        <f t="shared" si="36"/>
        <v>-2.374719521316346E-3</v>
      </c>
      <c r="D301" s="15">
        <v>1443.43</v>
      </c>
      <c r="E301" s="51">
        <f t="shared" si="37"/>
        <v>3.2737433274021605E-3</v>
      </c>
      <c r="F301" s="15">
        <v>677.46</v>
      </c>
      <c r="G301" s="51">
        <f t="shared" si="38"/>
        <v>2.2226245982526847E-2</v>
      </c>
      <c r="H301" s="15">
        <v>1492.8</v>
      </c>
      <c r="I301" s="51">
        <f t="shared" si="39"/>
        <v>-6.9619236330531464E-4</v>
      </c>
      <c r="J301" s="15">
        <v>1899.64</v>
      </c>
      <c r="K301" s="51">
        <f t="shared" si="40"/>
        <v>-3.2101039336924087E-4</v>
      </c>
      <c r="L301" s="15">
        <v>508.1</v>
      </c>
      <c r="M301" s="51">
        <f t="shared" si="41"/>
        <v>-7.0353722884501976E-3</v>
      </c>
      <c r="N301" s="15">
        <v>760.36</v>
      </c>
      <c r="O301" s="51">
        <f t="shared" si="42"/>
        <v>-1.2216106871231068E-3</v>
      </c>
      <c r="P301" s="15">
        <v>677.19</v>
      </c>
      <c r="Q301" s="51">
        <f t="shared" si="43"/>
        <v>-6.6012410333142627E-3</v>
      </c>
      <c r="R301" s="15">
        <v>691.96</v>
      </c>
      <c r="S301" s="51">
        <f t="shared" si="44"/>
        <v>2.5581740032607068E-2</v>
      </c>
      <c r="T301" s="51"/>
      <c r="U301" s="15">
        <v>14.03</v>
      </c>
      <c r="V301" s="15"/>
    </row>
    <row r="302" spans="1:22" ht="13.8" x14ac:dyDescent="0.3">
      <c r="A302" s="9">
        <v>42004</v>
      </c>
      <c r="B302" s="16">
        <v>1079.29</v>
      </c>
      <c r="C302" s="51">
        <f t="shared" si="36"/>
        <v>1.1461398609262851E-2</v>
      </c>
      <c r="D302" s="15">
        <v>1455.01</v>
      </c>
      <c r="E302" s="51">
        <f t="shared" si="37"/>
        <v>8.0225573806834601E-3</v>
      </c>
      <c r="F302" s="15">
        <v>675.81</v>
      </c>
      <c r="G302" s="51">
        <f t="shared" si="38"/>
        <v>-2.4355681516253225E-3</v>
      </c>
      <c r="H302" s="15">
        <v>1496.39</v>
      </c>
      <c r="I302" s="51">
        <f t="shared" si="39"/>
        <v>2.4048767416935402E-3</v>
      </c>
      <c r="J302" s="15">
        <v>1909.24</v>
      </c>
      <c r="K302" s="51">
        <f t="shared" si="40"/>
        <v>5.0535891010927902E-3</v>
      </c>
      <c r="L302" s="15">
        <v>526</v>
      </c>
      <c r="M302" s="51">
        <f t="shared" si="41"/>
        <v>3.5229285573705915E-2</v>
      </c>
      <c r="N302" s="15">
        <v>760.17</v>
      </c>
      <c r="O302" s="51">
        <f t="shared" si="42"/>
        <v>-2.4988163501506465E-4</v>
      </c>
      <c r="P302" s="15">
        <v>683.99</v>
      </c>
      <c r="Q302" s="51">
        <f t="shared" si="43"/>
        <v>1.0041495001402789E-2</v>
      </c>
      <c r="R302" s="15">
        <v>688.64</v>
      </c>
      <c r="S302" s="51">
        <f t="shared" si="44"/>
        <v>-4.7979652003006671E-3</v>
      </c>
      <c r="T302" s="51"/>
      <c r="U302" s="15">
        <v>13.33</v>
      </c>
      <c r="V302" s="15"/>
    </row>
    <row r="303" spans="1:22" ht="13.8" x14ac:dyDescent="0.3">
      <c r="A303" s="9">
        <v>42034</v>
      </c>
      <c r="B303" s="16">
        <v>1064.0999999999999</v>
      </c>
      <c r="C303" s="51">
        <f t="shared" si="36"/>
        <v>-1.4074067210851629E-2</v>
      </c>
      <c r="D303" s="15">
        <v>1426.89</v>
      </c>
      <c r="E303" s="51">
        <f t="shared" si="37"/>
        <v>-1.9326327654105396E-2</v>
      </c>
      <c r="F303" s="15">
        <v>659.08</v>
      </c>
      <c r="G303" s="51">
        <f t="shared" si="38"/>
        <v>-2.4755478610852023E-2</v>
      </c>
      <c r="H303" s="15">
        <v>1461.38</v>
      </c>
      <c r="I303" s="51">
        <f t="shared" si="39"/>
        <v>-2.3396307112450665E-2</v>
      </c>
      <c r="J303" s="15">
        <v>1865.23</v>
      </c>
      <c r="K303" s="51">
        <f t="shared" si="40"/>
        <v>-2.3051056965075103E-2</v>
      </c>
      <c r="L303" s="15">
        <v>512.82000000000005</v>
      </c>
      <c r="M303" s="51">
        <f t="shared" si="41"/>
        <v>-2.5057034220532223E-2</v>
      </c>
      <c r="N303" s="15">
        <v>747.42</v>
      </c>
      <c r="O303" s="51">
        <f t="shared" si="42"/>
        <v>-1.6772564031729744E-2</v>
      </c>
      <c r="P303" s="15">
        <v>692.41</v>
      </c>
      <c r="Q303" s="51">
        <f t="shared" si="43"/>
        <v>1.2310121493004225E-2</v>
      </c>
      <c r="R303" s="15">
        <v>663.34</v>
      </c>
      <c r="S303" s="51">
        <f t="shared" si="44"/>
        <v>-3.6739079925650495E-2</v>
      </c>
      <c r="T303" s="51"/>
      <c r="U303" s="15">
        <v>19.2</v>
      </c>
      <c r="V303" s="15"/>
    </row>
    <row r="304" spans="1:22" ht="13.8" x14ac:dyDescent="0.3">
      <c r="A304" s="9">
        <v>42062</v>
      </c>
      <c r="B304" s="16">
        <v>1093.68</v>
      </c>
      <c r="C304" s="51">
        <f t="shared" si="36"/>
        <v>2.7798139272624901E-2</v>
      </c>
      <c r="D304" s="15">
        <v>1464.5</v>
      </c>
      <c r="E304" s="51">
        <f t="shared" si="37"/>
        <v>2.6358023393534116E-2</v>
      </c>
      <c r="F304" s="15">
        <v>682.33</v>
      </c>
      <c r="G304" s="51">
        <f t="shared" si="38"/>
        <v>3.5276445954967525E-2</v>
      </c>
      <c r="H304" s="15">
        <v>1518.26</v>
      </c>
      <c r="I304" s="51">
        <f t="shared" si="39"/>
        <v>3.8922114713489941E-2</v>
      </c>
      <c r="J304" s="15">
        <v>1945.14</v>
      </c>
      <c r="K304" s="51">
        <f t="shared" si="40"/>
        <v>4.2841901534931393E-2</v>
      </c>
      <c r="L304" s="15">
        <v>498.89</v>
      </c>
      <c r="M304" s="51">
        <f t="shared" si="41"/>
        <v>-2.7163527163527285E-2</v>
      </c>
      <c r="N304" s="15">
        <v>777.86</v>
      </c>
      <c r="O304" s="51">
        <f t="shared" si="42"/>
        <v>4.0726766744267021E-2</v>
      </c>
      <c r="P304" s="15">
        <v>694.7</v>
      </c>
      <c r="Q304" s="51">
        <f t="shared" si="43"/>
        <v>3.307289033953983E-3</v>
      </c>
      <c r="R304" s="15">
        <v>695.14</v>
      </c>
      <c r="S304" s="51">
        <f t="shared" si="44"/>
        <v>4.7939216691289463E-2</v>
      </c>
      <c r="T304" s="51"/>
      <c r="U304" s="15">
        <v>20.97</v>
      </c>
      <c r="V304" s="15"/>
    </row>
    <row r="305" spans="1:22" ht="13.8" x14ac:dyDescent="0.3">
      <c r="A305" s="9">
        <v>42094</v>
      </c>
      <c r="B305" s="16">
        <v>1097.55</v>
      </c>
      <c r="C305" s="51">
        <f t="shared" si="36"/>
        <v>3.5385121790650746E-3</v>
      </c>
      <c r="D305" s="15">
        <v>1461.32</v>
      </c>
      <c r="E305" s="51">
        <f t="shared" si="37"/>
        <v>-2.1713895527484218E-3</v>
      </c>
      <c r="F305" s="15">
        <v>674.09</v>
      </c>
      <c r="G305" s="51">
        <f t="shared" si="38"/>
        <v>-1.2076268081426889E-2</v>
      </c>
      <c r="H305" s="15">
        <v>1501.59</v>
      </c>
      <c r="I305" s="51">
        <f t="shared" si="39"/>
        <v>-1.0979674100615178E-2</v>
      </c>
      <c r="J305" s="15">
        <v>1932.7</v>
      </c>
      <c r="K305" s="51">
        <f t="shared" si="40"/>
        <v>-6.3954265502740443E-3</v>
      </c>
      <c r="L305" s="15">
        <v>515.23</v>
      </c>
      <c r="M305" s="51">
        <f t="shared" si="41"/>
        <v>3.2752711018461049E-2</v>
      </c>
      <c r="N305" s="15">
        <v>770.17</v>
      </c>
      <c r="O305" s="51">
        <f t="shared" si="42"/>
        <v>-9.8860977553802149E-3</v>
      </c>
      <c r="P305" s="15">
        <v>697.63</v>
      </c>
      <c r="Q305" s="51">
        <f t="shared" si="43"/>
        <v>4.2176479055706781E-3</v>
      </c>
      <c r="R305" s="15">
        <v>684.13</v>
      </c>
      <c r="S305" s="51">
        <f t="shared" si="44"/>
        <v>-1.5838536122219971E-2</v>
      </c>
      <c r="T305" s="51"/>
      <c r="U305" s="15">
        <v>13.34</v>
      </c>
      <c r="V305" s="15"/>
    </row>
    <row r="306" spans="1:22" ht="13.8" x14ac:dyDescent="0.3">
      <c r="A306" s="9">
        <v>42124</v>
      </c>
      <c r="B306" s="16">
        <v>1113.32</v>
      </c>
      <c r="C306" s="51">
        <f t="shared" si="36"/>
        <v>1.4368365905881265E-2</v>
      </c>
      <c r="D306" s="15">
        <v>1488.2</v>
      </c>
      <c r="E306" s="51">
        <f t="shared" si="37"/>
        <v>1.8394328415405326E-2</v>
      </c>
      <c r="F306" s="15">
        <v>674.37</v>
      </c>
      <c r="G306" s="51">
        <f t="shared" si="38"/>
        <v>4.1537480158431768E-4</v>
      </c>
      <c r="H306" s="15">
        <v>1518.91</v>
      </c>
      <c r="I306" s="51">
        <f t="shared" si="39"/>
        <v>1.153444016009697E-2</v>
      </c>
      <c r="J306" s="15">
        <v>1956.36</v>
      </c>
      <c r="K306" s="51">
        <f t="shared" si="40"/>
        <v>1.2241941325606588E-2</v>
      </c>
      <c r="L306" s="15">
        <v>532.41</v>
      </c>
      <c r="M306" s="51">
        <f t="shared" si="41"/>
        <v>3.3344331657706172E-2</v>
      </c>
      <c r="N306" s="15">
        <v>773.72</v>
      </c>
      <c r="O306" s="51">
        <f t="shared" si="42"/>
        <v>4.6093719568407864E-3</v>
      </c>
      <c r="P306" s="15">
        <v>710.78</v>
      </c>
      <c r="Q306" s="51">
        <f t="shared" si="43"/>
        <v>1.8849533420294391E-2</v>
      </c>
      <c r="R306" s="15">
        <v>686.93</v>
      </c>
      <c r="S306" s="51">
        <f t="shared" si="44"/>
        <v>4.0927893821349082E-3</v>
      </c>
      <c r="T306" s="51"/>
      <c r="U306" s="15">
        <v>15.29</v>
      </c>
      <c r="V306" s="15"/>
    </row>
    <row r="307" spans="1:22" ht="13.8" x14ac:dyDescent="0.3">
      <c r="A307" s="21">
        <v>42153</v>
      </c>
      <c r="B307" s="20">
        <v>1123.71</v>
      </c>
      <c r="C307" s="51">
        <f t="shared" si="36"/>
        <v>9.3324470951748825E-3</v>
      </c>
      <c r="D307" s="19">
        <v>1504.36</v>
      </c>
      <c r="E307" s="51">
        <f t="shared" si="37"/>
        <v>1.0858755543609632E-2</v>
      </c>
      <c r="F307" s="19">
        <v>678.2</v>
      </c>
      <c r="G307" s="51">
        <f t="shared" si="38"/>
        <v>5.6793748239097842E-3</v>
      </c>
      <c r="H307" s="19">
        <v>1544.73</v>
      </c>
      <c r="I307" s="51">
        <f t="shared" si="39"/>
        <v>1.6999032200722741E-2</v>
      </c>
      <c r="J307" s="15">
        <v>1983.95</v>
      </c>
      <c r="K307" s="51">
        <f t="shared" si="40"/>
        <v>1.4102721380523087E-2</v>
      </c>
      <c r="L307" s="15">
        <v>537.64</v>
      </c>
      <c r="M307" s="51">
        <f t="shared" si="41"/>
        <v>9.8232565128378857E-3</v>
      </c>
      <c r="N307" s="15">
        <v>784.37</v>
      </c>
      <c r="O307" s="51">
        <f t="shared" si="42"/>
        <v>1.3764669389443179E-2</v>
      </c>
      <c r="P307" s="15">
        <v>718.98</v>
      </c>
      <c r="Q307" s="51">
        <f t="shared" si="43"/>
        <v>1.1536621739497517E-2</v>
      </c>
      <c r="R307" s="15">
        <v>693.97</v>
      </c>
      <c r="S307" s="51">
        <f t="shared" si="44"/>
        <v>1.02484969356413E-2</v>
      </c>
      <c r="T307" s="51"/>
      <c r="U307" s="15">
        <v>14.55</v>
      </c>
      <c r="V307" s="19"/>
    </row>
    <row r="308" spans="1:22" ht="13.8" x14ac:dyDescent="0.3">
      <c r="A308" s="9">
        <v>42185</v>
      </c>
      <c r="B308" s="16">
        <v>1118.8599999999999</v>
      </c>
      <c r="C308" s="51">
        <f t="shared" si="36"/>
        <v>-4.316060193466407E-3</v>
      </c>
      <c r="D308" s="15">
        <v>1499.74</v>
      </c>
      <c r="E308" s="51">
        <f t="shared" si="37"/>
        <v>-3.071073413278664E-3</v>
      </c>
      <c r="F308" s="15">
        <v>668.75</v>
      </c>
      <c r="G308" s="51">
        <f t="shared" si="38"/>
        <v>-1.3933942789737606E-2</v>
      </c>
      <c r="H308" s="15">
        <v>1519.13</v>
      </c>
      <c r="I308" s="51">
        <f t="shared" si="39"/>
        <v>-1.6572475448783819E-2</v>
      </c>
      <c r="J308" s="15">
        <v>1957.67</v>
      </c>
      <c r="K308" s="51">
        <f t="shared" si="40"/>
        <v>-1.3246301570100039E-2</v>
      </c>
      <c r="L308" s="15">
        <v>550.17999999999995</v>
      </c>
      <c r="M308" s="51">
        <f t="shared" si="41"/>
        <v>2.3324157428762673E-2</v>
      </c>
      <c r="N308" s="15">
        <v>773.56</v>
      </c>
      <c r="O308" s="51">
        <f t="shared" si="42"/>
        <v>-1.3781761158636944E-2</v>
      </c>
      <c r="P308" s="15">
        <v>718.58</v>
      </c>
      <c r="Q308" s="51">
        <f t="shared" si="43"/>
        <v>-5.5634370914347717E-4</v>
      </c>
      <c r="R308" s="15">
        <v>681.9</v>
      </c>
      <c r="S308" s="51">
        <f t="shared" si="44"/>
        <v>-1.7392682680807597E-2</v>
      </c>
      <c r="T308" s="51"/>
      <c r="U308" s="19">
        <v>13.84</v>
      </c>
      <c r="V308" s="15"/>
    </row>
    <row r="309" spans="1:22" ht="13.8" x14ac:dyDescent="0.3">
      <c r="A309" s="9">
        <v>42216</v>
      </c>
      <c r="B309" s="16">
        <v>1150.1600000000001</v>
      </c>
      <c r="C309" s="51">
        <f t="shared" si="36"/>
        <v>2.7974903026294785E-2</v>
      </c>
      <c r="D309" s="15">
        <v>1542.49</v>
      </c>
      <c r="E309" s="51">
        <f t="shared" si="37"/>
        <v>2.8504940856415112E-2</v>
      </c>
      <c r="F309" s="15">
        <v>672.45</v>
      </c>
      <c r="G309" s="51">
        <f t="shared" si="38"/>
        <v>5.5327102803739E-3</v>
      </c>
      <c r="H309" s="15">
        <v>1555.07</v>
      </c>
      <c r="I309" s="51">
        <f t="shared" si="39"/>
        <v>2.3658278093382279E-2</v>
      </c>
      <c r="J309" s="15">
        <v>2008.32</v>
      </c>
      <c r="K309" s="51">
        <f t="shared" si="40"/>
        <v>2.5872593440160938E-2</v>
      </c>
      <c r="L309" s="15">
        <v>581.19000000000005</v>
      </c>
      <c r="M309" s="51">
        <f t="shared" si="41"/>
        <v>5.6363371987349788E-2</v>
      </c>
      <c r="N309" s="15">
        <v>785.61</v>
      </c>
      <c r="O309" s="51">
        <f t="shared" si="42"/>
        <v>1.5577330782356985E-2</v>
      </c>
      <c r="P309" s="15">
        <v>735.86</v>
      </c>
      <c r="Q309" s="51">
        <f t="shared" si="43"/>
        <v>2.4047426869659567E-2</v>
      </c>
      <c r="R309" s="15">
        <v>690.02</v>
      </c>
      <c r="S309" s="51">
        <f t="shared" si="44"/>
        <v>1.1907904384807164E-2</v>
      </c>
      <c r="T309" s="51"/>
      <c r="U309" s="15">
        <v>18.23</v>
      </c>
      <c r="V309" s="15"/>
    </row>
    <row r="310" spans="1:22" ht="13.8" x14ac:dyDescent="0.3">
      <c r="A310" s="9">
        <v>42247</v>
      </c>
      <c r="B310" s="16">
        <v>1094.46</v>
      </c>
      <c r="C310" s="51">
        <f t="shared" si="36"/>
        <v>-4.842804479376786E-2</v>
      </c>
      <c r="D310" s="15">
        <v>1480.29</v>
      </c>
      <c r="E310" s="51">
        <f t="shared" si="37"/>
        <v>-4.0324410531024542E-2</v>
      </c>
      <c r="F310" s="15">
        <v>647.11</v>
      </c>
      <c r="G310" s="51">
        <f t="shared" si="38"/>
        <v>-3.7683099115175894E-2</v>
      </c>
      <c r="H310" s="15">
        <v>1470.43</v>
      </c>
      <c r="I310" s="51">
        <f t="shared" si="39"/>
        <v>-5.4428418013336977E-2</v>
      </c>
      <c r="J310" s="15">
        <v>1898.44</v>
      </c>
      <c r="K310" s="51">
        <f t="shared" si="40"/>
        <v>-5.4712396430847618E-2</v>
      </c>
      <c r="L310" s="15">
        <v>546.82000000000005</v>
      </c>
      <c r="M310" s="51">
        <f t="shared" si="41"/>
        <v>-5.9137287289870784E-2</v>
      </c>
      <c r="N310" s="15">
        <v>758.36</v>
      </c>
      <c r="O310" s="51">
        <f t="shared" si="42"/>
        <v>-3.4686422016013033E-2</v>
      </c>
      <c r="P310" s="15">
        <v>723.96</v>
      </c>
      <c r="Q310" s="51">
        <f t="shared" si="43"/>
        <v>-1.6171554371755464E-2</v>
      </c>
      <c r="R310" s="15">
        <v>647.44000000000005</v>
      </c>
      <c r="S310" s="51">
        <f t="shared" si="44"/>
        <v>-6.1708356279528025E-2</v>
      </c>
      <c r="T310" s="51"/>
      <c r="U310" s="15">
        <v>12.12</v>
      </c>
      <c r="V310" s="19"/>
    </row>
    <row r="311" spans="1:22" ht="13.8" x14ac:dyDescent="0.3">
      <c r="A311" s="9">
        <v>42277</v>
      </c>
      <c r="B311" s="16">
        <v>1092.2</v>
      </c>
      <c r="C311" s="51">
        <f t="shared" si="36"/>
        <v>-2.0649452698134154E-3</v>
      </c>
      <c r="D311" s="15">
        <v>1477.68</v>
      </c>
      <c r="E311" s="51">
        <f t="shared" si="37"/>
        <v>-1.7631680278863602E-3</v>
      </c>
      <c r="F311" s="15">
        <v>629.05999999999995</v>
      </c>
      <c r="G311" s="51">
        <f t="shared" si="38"/>
        <v>-2.7893248443077789E-2</v>
      </c>
      <c r="H311" s="15">
        <v>1448.92</v>
      </c>
      <c r="I311" s="51">
        <f t="shared" si="39"/>
        <v>-1.4628374013043843E-2</v>
      </c>
      <c r="J311" s="15">
        <v>1871.37</v>
      </c>
      <c r="K311" s="51">
        <f t="shared" si="40"/>
        <v>-1.4259075872821981E-2</v>
      </c>
      <c r="L311" s="15">
        <v>558.22</v>
      </c>
      <c r="M311" s="51">
        <f t="shared" si="41"/>
        <v>2.0847810979847073E-2</v>
      </c>
      <c r="N311" s="15">
        <v>741.21</v>
      </c>
      <c r="O311" s="51">
        <f t="shared" si="42"/>
        <v>-2.2614589377076819E-2</v>
      </c>
      <c r="P311" s="15">
        <v>731.26</v>
      </c>
      <c r="Q311" s="51">
        <f t="shared" si="43"/>
        <v>1.0083430023758156E-2</v>
      </c>
      <c r="R311" s="15">
        <v>626.26</v>
      </c>
      <c r="S311" s="51">
        <f t="shared" si="44"/>
        <v>-3.2713456073149731E-2</v>
      </c>
      <c r="T311" s="51"/>
      <c r="U311" s="19">
        <v>28.43</v>
      </c>
      <c r="V311" s="15"/>
    </row>
    <row r="312" spans="1:22" ht="13.8" x14ac:dyDescent="0.3">
      <c r="A312" s="21">
        <v>42307</v>
      </c>
      <c r="B312" s="16">
        <v>1138.79</v>
      </c>
      <c r="C312" s="51">
        <f t="shared" si="36"/>
        <v>4.2657022523347299E-2</v>
      </c>
      <c r="D312" s="15">
        <v>1545.36</v>
      </c>
      <c r="E312" s="51">
        <f t="shared" si="37"/>
        <v>4.5801526717557141E-2</v>
      </c>
      <c r="F312" s="15">
        <v>664.39</v>
      </c>
      <c r="G312" s="51">
        <f t="shared" si="38"/>
        <v>5.6163164086096784E-2</v>
      </c>
      <c r="H312" s="15">
        <v>1544.97</v>
      </c>
      <c r="I312" s="51">
        <f t="shared" si="39"/>
        <v>6.6290754493001591E-2</v>
      </c>
      <c r="J312" s="15">
        <v>1992.9</v>
      </c>
      <c r="K312" s="51">
        <f t="shared" si="40"/>
        <v>6.4941727183827999E-2</v>
      </c>
      <c r="L312" s="15">
        <v>551.21</v>
      </c>
      <c r="M312" s="51">
        <f t="shared" si="41"/>
        <v>-1.2557772921070529E-2</v>
      </c>
      <c r="N312" s="15">
        <v>783.88</v>
      </c>
      <c r="O312" s="51">
        <f t="shared" si="42"/>
        <v>5.756803065258153E-2</v>
      </c>
      <c r="P312" s="15">
        <v>736.53</v>
      </c>
      <c r="Q312" s="51">
        <f t="shared" si="43"/>
        <v>7.2067390531411289E-3</v>
      </c>
      <c r="R312" s="15">
        <v>669.35</v>
      </c>
      <c r="S312" s="51">
        <f t="shared" si="44"/>
        <v>6.8805288538306822E-2</v>
      </c>
      <c r="T312" s="51"/>
      <c r="U312" s="15">
        <v>24.5</v>
      </c>
      <c r="V312" s="15"/>
    </row>
    <row r="313" spans="1:22" ht="13.8" x14ac:dyDescent="0.3">
      <c r="A313" s="9">
        <v>42338</v>
      </c>
      <c r="B313" s="16">
        <v>1145.17</v>
      </c>
      <c r="C313" s="51">
        <f t="shared" si="36"/>
        <v>5.6024376750762736E-3</v>
      </c>
      <c r="D313" s="15">
        <v>1554.66</v>
      </c>
      <c r="E313" s="51">
        <f t="shared" si="37"/>
        <v>6.0180152197547385E-3</v>
      </c>
      <c r="F313" s="15">
        <v>664.81</v>
      </c>
      <c r="G313" s="51">
        <f t="shared" si="38"/>
        <v>6.3215882237836068E-4</v>
      </c>
      <c r="H313" s="15">
        <v>1558.77</v>
      </c>
      <c r="I313" s="51">
        <f t="shared" si="39"/>
        <v>8.9322122759665223E-3</v>
      </c>
      <c r="J313" s="15">
        <v>2009.71</v>
      </c>
      <c r="K313" s="51">
        <f t="shared" si="40"/>
        <v>8.434944051382379E-3</v>
      </c>
      <c r="L313" s="15">
        <v>556.55999999999995</v>
      </c>
      <c r="M313" s="51">
        <f t="shared" si="41"/>
        <v>9.7059197039239282E-3</v>
      </c>
      <c r="N313" s="15">
        <v>788.89</v>
      </c>
      <c r="O313" s="51">
        <f t="shared" si="42"/>
        <v>6.3912843802622736E-3</v>
      </c>
      <c r="P313" s="15">
        <v>744.1</v>
      </c>
      <c r="Q313" s="51">
        <f t="shared" si="43"/>
        <v>1.0277924863888843E-2</v>
      </c>
      <c r="R313" s="15">
        <v>669.37</v>
      </c>
      <c r="S313" s="51">
        <f t="shared" si="44"/>
        <v>2.9879734070339599E-5</v>
      </c>
      <c r="T313" s="51"/>
      <c r="U313" s="15">
        <v>15.07</v>
      </c>
      <c r="V313" s="15"/>
    </row>
    <row r="314" spans="1:22" ht="13.8" x14ac:dyDescent="0.3">
      <c r="A314" s="21">
        <v>42369</v>
      </c>
      <c r="B314" s="20">
        <v>1135.8699999999999</v>
      </c>
      <c r="C314" s="51">
        <f t="shared" si="36"/>
        <v>-8.1210649947170994E-3</v>
      </c>
      <c r="D314" s="19">
        <v>1548.16</v>
      </c>
      <c r="E314" s="51">
        <f t="shared" si="37"/>
        <v>-4.1809784776092518E-3</v>
      </c>
      <c r="F314" s="19">
        <v>648.91999999999996</v>
      </c>
      <c r="G314" s="51">
        <f t="shared" si="38"/>
        <v>-2.3901565860922652E-2</v>
      </c>
      <c r="H314" s="19">
        <v>1537.94</v>
      </c>
      <c r="I314" s="51">
        <f t="shared" si="39"/>
        <v>-1.336310039325872E-2</v>
      </c>
      <c r="J314" s="15">
        <v>1985.49</v>
      </c>
      <c r="K314" s="51">
        <f t="shared" si="40"/>
        <v>-1.2051490015972468E-2</v>
      </c>
      <c r="L314" s="15">
        <v>551.21</v>
      </c>
      <c r="M314" s="51">
        <f t="shared" si="41"/>
        <v>-9.6126203823485509E-3</v>
      </c>
      <c r="N314" s="15">
        <v>775.47</v>
      </c>
      <c r="O314" s="51">
        <f t="shared" si="42"/>
        <v>-1.7011243646135658E-2</v>
      </c>
      <c r="P314" s="15">
        <v>755.12</v>
      </c>
      <c r="Q314" s="51">
        <f t="shared" si="43"/>
        <v>1.4809837387447899E-2</v>
      </c>
      <c r="R314" s="15">
        <v>653.26</v>
      </c>
      <c r="S314" s="51">
        <f t="shared" si="44"/>
        <v>-2.4067406665969515E-2</v>
      </c>
      <c r="T314" s="51"/>
      <c r="U314" s="15">
        <v>16.13</v>
      </c>
      <c r="V314" s="15"/>
    </row>
    <row r="315" spans="1:22" ht="13.8" x14ac:dyDescent="0.3">
      <c r="A315" s="9">
        <v>42398</v>
      </c>
      <c r="B315" s="16">
        <v>1087.55</v>
      </c>
      <c r="C315" s="51">
        <f t="shared" si="36"/>
        <v>-4.2540079410495868E-2</v>
      </c>
      <c r="D315" s="15">
        <v>1476.35</v>
      </c>
      <c r="E315" s="51">
        <f t="shared" si="37"/>
        <v>-4.6384094667217969E-2</v>
      </c>
      <c r="F315" s="15">
        <v>622.66999999999996</v>
      </c>
      <c r="G315" s="51">
        <f t="shared" si="38"/>
        <v>-4.0451827652098878E-2</v>
      </c>
      <c r="H315" s="15">
        <v>1461.17</v>
      </c>
      <c r="I315" s="51">
        <f t="shared" si="39"/>
        <v>-4.9917422006060086E-2</v>
      </c>
      <c r="J315" s="15">
        <v>1891.44</v>
      </c>
      <c r="K315" s="51">
        <f t="shared" si="40"/>
        <v>-4.7368659625583585E-2</v>
      </c>
      <c r="L315" s="15">
        <v>524.26</v>
      </c>
      <c r="M315" s="51">
        <f t="shared" si="41"/>
        <v>-4.8892436639393411E-2</v>
      </c>
      <c r="N315" s="15">
        <v>751.07</v>
      </c>
      <c r="O315" s="51">
        <f t="shared" si="42"/>
        <v>-3.1464789095645193E-2</v>
      </c>
      <c r="P315" s="15">
        <v>730.66</v>
      </c>
      <c r="Q315" s="51">
        <f t="shared" si="43"/>
        <v>-3.2392202563830963E-2</v>
      </c>
      <c r="R315" s="15">
        <v>629.38</v>
      </c>
      <c r="S315" s="51">
        <f t="shared" si="44"/>
        <v>-3.6555123534274252E-2</v>
      </c>
      <c r="T315" s="51"/>
      <c r="U315" s="15">
        <v>18.21</v>
      </c>
      <c r="V315" s="15"/>
    </row>
    <row r="316" spans="1:22" ht="13.8" x14ac:dyDescent="0.3">
      <c r="A316" s="9">
        <v>42429</v>
      </c>
      <c r="B316" s="16">
        <v>1105.5999999999999</v>
      </c>
      <c r="C316" s="51">
        <f t="shared" si="36"/>
        <v>1.6596938071812749E-2</v>
      </c>
      <c r="D316" s="15">
        <v>1498.86</v>
      </c>
      <c r="E316" s="51">
        <f t="shared" si="37"/>
        <v>1.5247062011040736E-2</v>
      </c>
      <c r="F316" s="15">
        <v>616.33000000000004</v>
      </c>
      <c r="G316" s="51">
        <f t="shared" si="38"/>
        <v>-1.0181958340693976E-2</v>
      </c>
      <c r="H316" s="15">
        <v>1489.99</v>
      </c>
      <c r="I316" s="51">
        <f t="shared" si="39"/>
        <v>1.972391987243105E-2</v>
      </c>
      <c r="J316" s="15">
        <v>1917.81</v>
      </c>
      <c r="K316" s="51">
        <f t="shared" si="40"/>
        <v>1.3941758660068462E-2</v>
      </c>
      <c r="L316" s="15">
        <v>545.09</v>
      </c>
      <c r="M316" s="51">
        <f t="shared" si="41"/>
        <v>3.9732193949567091E-2</v>
      </c>
      <c r="N316" s="15">
        <v>756.3</v>
      </c>
      <c r="O316" s="51">
        <f t="shared" si="42"/>
        <v>6.9633988842583306E-3</v>
      </c>
      <c r="P316" s="15">
        <v>730.07</v>
      </c>
      <c r="Q316" s="51">
        <f t="shared" si="43"/>
        <v>-8.0748911942616014E-4</v>
      </c>
      <c r="R316" s="15">
        <v>624.74</v>
      </c>
      <c r="S316" s="51">
        <f t="shared" si="44"/>
        <v>-7.3723346785725423E-3</v>
      </c>
      <c r="T316" s="51"/>
      <c r="U316" s="15">
        <v>20.2</v>
      </c>
      <c r="V316" s="15"/>
    </row>
    <row r="317" spans="1:22" ht="13.8" x14ac:dyDescent="0.3">
      <c r="A317" s="9">
        <v>42460</v>
      </c>
      <c r="B317" s="16">
        <v>1127.3900000000001</v>
      </c>
      <c r="C317" s="51">
        <f t="shared" si="36"/>
        <v>1.9708755426917687E-2</v>
      </c>
      <c r="D317" s="15">
        <v>1529.06</v>
      </c>
      <c r="E317" s="51">
        <f t="shared" si="37"/>
        <v>2.0148646304524804E-2</v>
      </c>
      <c r="F317" s="15">
        <v>641.79999999999995</v>
      </c>
      <c r="G317" s="51">
        <f t="shared" si="38"/>
        <v>4.1325264063082949E-2</v>
      </c>
      <c r="H317" s="15">
        <v>1531.25</v>
      </c>
      <c r="I317" s="51">
        <f t="shared" si="39"/>
        <v>2.7691461016516872E-2</v>
      </c>
      <c r="J317" s="15">
        <v>1977.87</v>
      </c>
      <c r="K317" s="51">
        <f t="shared" si="40"/>
        <v>3.1316970919955549E-2</v>
      </c>
      <c r="L317" s="15">
        <v>530.41999999999996</v>
      </c>
      <c r="M317" s="51">
        <f t="shared" si="41"/>
        <v>-2.6912986846209016E-2</v>
      </c>
      <c r="N317" s="15">
        <v>781.57</v>
      </c>
      <c r="O317" s="51">
        <f t="shared" si="42"/>
        <v>3.3412666931112119E-2</v>
      </c>
      <c r="P317" s="15">
        <v>715.7</v>
      </c>
      <c r="Q317" s="51">
        <f t="shared" si="43"/>
        <v>-1.9683044091662449E-2</v>
      </c>
      <c r="R317" s="15">
        <v>663.42</v>
      </c>
      <c r="S317" s="51">
        <f t="shared" si="44"/>
        <v>6.1913756122546897E-2</v>
      </c>
      <c r="T317" s="51"/>
      <c r="U317" s="15">
        <v>20.55</v>
      </c>
      <c r="V317" s="15"/>
    </row>
    <row r="318" spans="1:22" ht="13.8" x14ac:dyDescent="0.3">
      <c r="A318" s="9">
        <v>42489</v>
      </c>
      <c r="B318" s="16">
        <v>1132.3800000000001</v>
      </c>
      <c r="C318" s="51">
        <f t="shared" si="36"/>
        <v>4.4261524405928817E-3</v>
      </c>
      <c r="D318" s="15">
        <v>1536.59</v>
      </c>
      <c r="E318" s="51">
        <f t="shared" si="37"/>
        <v>4.9245941951264003E-3</v>
      </c>
      <c r="F318" s="15">
        <v>641.52</v>
      </c>
      <c r="G318" s="51">
        <f t="shared" si="38"/>
        <v>-4.3627298223741469E-4</v>
      </c>
      <c r="H318" s="15">
        <v>1543.65</v>
      </c>
      <c r="I318" s="51">
        <f t="shared" si="39"/>
        <v>8.0979591836736198E-3</v>
      </c>
      <c r="J318" s="15">
        <v>1995.89</v>
      </c>
      <c r="K318" s="51">
        <f t="shared" si="40"/>
        <v>9.1108111250993284E-3</v>
      </c>
      <c r="L318" s="15">
        <v>529.16</v>
      </c>
      <c r="M318" s="51">
        <f t="shared" si="41"/>
        <v>-2.3754760378567759E-3</v>
      </c>
      <c r="N318" s="15">
        <v>787.25</v>
      </c>
      <c r="O318" s="51">
        <f t="shared" si="42"/>
        <v>7.2674232634312337E-3</v>
      </c>
      <c r="P318" s="15">
        <v>721.99</v>
      </c>
      <c r="Q318" s="51">
        <f t="shared" si="43"/>
        <v>8.7885985748218012E-3</v>
      </c>
      <c r="R318" s="15">
        <v>664.9</v>
      </c>
      <c r="S318" s="51">
        <f t="shared" si="44"/>
        <v>2.230864309185762E-3</v>
      </c>
      <c r="T318" s="51"/>
      <c r="U318" s="15">
        <v>13.95</v>
      </c>
      <c r="V318" s="15"/>
    </row>
    <row r="319" spans="1:22" ht="13.8" x14ac:dyDescent="0.3">
      <c r="A319" s="21">
        <v>42521</v>
      </c>
      <c r="B319" s="20">
        <v>1150.23</v>
      </c>
      <c r="C319" s="51">
        <f t="shared" si="36"/>
        <v>1.5763259683145153E-2</v>
      </c>
      <c r="D319" s="19">
        <v>1554.25</v>
      </c>
      <c r="E319" s="51">
        <f t="shared" si="37"/>
        <v>1.1492981211644019E-2</v>
      </c>
      <c r="F319" s="19">
        <v>648.47</v>
      </c>
      <c r="G319" s="51">
        <f t="shared" si="38"/>
        <v>1.0833645092904423E-2</v>
      </c>
      <c r="H319" s="19">
        <v>1567.12</v>
      </c>
      <c r="I319" s="51">
        <f t="shared" si="39"/>
        <v>1.5204223755384882E-2</v>
      </c>
      <c r="J319" s="19">
        <v>2024.95</v>
      </c>
      <c r="K319" s="51">
        <f t="shared" si="40"/>
        <v>1.455992063690882E-2</v>
      </c>
      <c r="L319" s="19">
        <v>531.59</v>
      </c>
      <c r="M319" s="51">
        <f t="shared" si="41"/>
        <v>4.5921838385366695E-3</v>
      </c>
      <c r="N319" s="19">
        <v>793.22</v>
      </c>
      <c r="O319" s="51">
        <f t="shared" si="42"/>
        <v>7.5833597967609112E-3</v>
      </c>
      <c r="P319" s="19">
        <v>728.68</v>
      </c>
      <c r="Q319" s="51">
        <f t="shared" si="43"/>
        <v>9.2660563165693991E-3</v>
      </c>
      <c r="R319" s="19">
        <v>672.54</v>
      </c>
      <c r="S319" s="51">
        <f t="shared" si="44"/>
        <v>1.149044969168294E-2</v>
      </c>
      <c r="T319" s="51"/>
      <c r="U319" s="15">
        <v>15.7</v>
      </c>
      <c r="V319" s="19"/>
    </row>
    <row r="320" spans="1:22" ht="13.8" x14ac:dyDescent="0.3">
      <c r="A320" s="9">
        <v>42551</v>
      </c>
      <c r="B320" s="16">
        <v>1163.51</v>
      </c>
      <c r="C320" s="51">
        <f t="shared" si="36"/>
        <v>1.1545516983559786E-2</v>
      </c>
      <c r="D320" s="15">
        <v>1581.25</v>
      </c>
      <c r="E320" s="51">
        <f t="shared" si="37"/>
        <v>1.7371722695834004E-2</v>
      </c>
      <c r="F320" s="15">
        <v>643.99</v>
      </c>
      <c r="G320" s="51">
        <f t="shared" si="38"/>
        <v>-6.9085694018227797E-3</v>
      </c>
      <c r="H320" s="15">
        <v>1585.55</v>
      </c>
      <c r="I320" s="51">
        <f t="shared" si="39"/>
        <v>1.176042677012612E-2</v>
      </c>
      <c r="J320" s="15">
        <v>2055.1799999999998</v>
      </c>
      <c r="K320" s="51">
        <f t="shared" si="40"/>
        <v>1.4928763673177012E-2</v>
      </c>
      <c r="L320" s="15">
        <v>553.07000000000005</v>
      </c>
      <c r="M320" s="51">
        <f t="shared" si="41"/>
        <v>4.0407080644857908E-2</v>
      </c>
      <c r="N320" s="15">
        <v>798.33</v>
      </c>
      <c r="O320" s="51">
        <f t="shared" si="42"/>
        <v>6.4420967701268421E-3</v>
      </c>
      <c r="P320" s="15">
        <v>742.05</v>
      </c>
      <c r="Q320" s="51">
        <f t="shared" si="43"/>
        <v>1.8348246143711926E-2</v>
      </c>
      <c r="R320" s="15">
        <v>669.99</v>
      </c>
      <c r="S320" s="51">
        <f t="shared" si="44"/>
        <v>-3.7915960388972473E-3</v>
      </c>
      <c r="T320" s="51"/>
      <c r="U320" s="19">
        <v>14.19</v>
      </c>
      <c r="V320" s="15"/>
    </row>
    <row r="321" spans="1:22" ht="13.8" x14ac:dyDescent="0.3">
      <c r="A321" s="24">
        <v>42580</v>
      </c>
      <c r="B321" s="16">
        <v>1172.74</v>
      </c>
      <c r="C321" s="51">
        <f t="shared" si="36"/>
        <v>7.9328927125680206E-3</v>
      </c>
      <c r="D321" s="16">
        <v>1601.46</v>
      </c>
      <c r="E321" s="51">
        <f t="shared" si="37"/>
        <v>1.2781027667984213E-2</v>
      </c>
      <c r="F321" s="16">
        <v>661.72</v>
      </c>
      <c r="G321" s="51">
        <f t="shared" si="38"/>
        <v>2.7531483408127482E-2</v>
      </c>
      <c r="H321" s="16">
        <v>1609.45</v>
      </c>
      <c r="I321" s="51">
        <f t="shared" si="39"/>
        <v>1.5073633754848492E-2</v>
      </c>
      <c r="J321" s="16">
        <v>2086.4299999999998</v>
      </c>
      <c r="K321" s="51">
        <f t="shared" si="40"/>
        <v>1.5205480785138044E-2</v>
      </c>
      <c r="L321" s="16">
        <v>530.32000000000005</v>
      </c>
      <c r="M321" s="51">
        <f t="shared" si="41"/>
        <v>-4.1134033666624471E-2</v>
      </c>
      <c r="N321" s="16">
        <v>809.55</v>
      </c>
      <c r="O321" s="51">
        <f t="shared" si="42"/>
        <v>1.4054338431475596E-2</v>
      </c>
      <c r="P321" s="16">
        <v>729.89</v>
      </c>
      <c r="Q321" s="51">
        <f t="shared" si="43"/>
        <v>-1.6387035914021925E-2</v>
      </c>
      <c r="R321" s="16">
        <v>690.84</v>
      </c>
      <c r="S321" s="51">
        <f t="shared" si="44"/>
        <v>3.1119867460708401E-2</v>
      </c>
      <c r="T321" s="51"/>
      <c r="U321" s="15">
        <v>15.63</v>
      </c>
      <c r="V321" s="16"/>
    </row>
    <row r="322" spans="1:22" ht="13.8" x14ac:dyDescent="0.3">
      <c r="A322" s="24">
        <v>42613</v>
      </c>
      <c r="B322" s="16">
        <v>1183.8699999999999</v>
      </c>
      <c r="C322" s="51">
        <f t="shared" si="36"/>
        <v>9.490594675716597E-3</v>
      </c>
      <c r="D322" s="16">
        <v>1614.01</v>
      </c>
      <c r="E322" s="51">
        <f t="shared" si="37"/>
        <v>7.8365991033181939E-3</v>
      </c>
      <c r="F322" s="16">
        <v>661.51</v>
      </c>
      <c r="G322" s="51">
        <f t="shared" si="38"/>
        <v>-3.1735477241134674E-4</v>
      </c>
      <c r="H322" s="16">
        <v>1615.48</v>
      </c>
      <c r="I322" s="51">
        <f t="shared" si="39"/>
        <v>3.7466215166672701E-3</v>
      </c>
      <c r="J322" s="16">
        <v>2101.12</v>
      </c>
      <c r="K322" s="51">
        <f t="shared" si="40"/>
        <v>7.040734652013274E-3</v>
      </c>
      <c r="L322" s="16">
        <v>545.35</v>
      </c>
      <c r="M322" s="51">
        <f t="shared" si="41"/>
        <v>2.8341378790164375E-2</v>
      </c>
      <c r="N322" s="16">
        <v>811.93</v>
      </c>
      <c r="O322" s="51">
        <f t="shared" si="42"/>
        <v>2.939904885430172E-3</v>
      </c>
      <c r="P322" s="16">
        <v>736.37</v>
      </c>
      <c r="Q322" s="51">
        <f t="shared" si="43"/>
        <v>8.8780501171409638E-3</v>
      </c>
      <c r="R322" s="16">
        <v>690.44</v>
      </c>
      <c r="S322" s="51">
        <f t="shared" si="44"/>
        <v>-5.7900526894791445E-4</v>
      </c>
      <c r="T322" s="51"/>
      <c r="U322" s="16">
        <v>11.87</v>
      </c>
      <c r="V322" s="16"/>
    </row>
    <row r="323" spans="1:22" ht="13.8" x14ac:dyDescent="0.3">
      <c r="A323" s="24">
        <v>42643</v>
      </c>
      <c r="B323" s="16">
        <v>1184.83</v>
      </c>
      <c r="C323" s="51">
        <f t="shared" si="36"/>
        <v>8.1089984542224774E-4</v>
      </c>
      <c r="D323" s="16">
        <v>1618.92</v>
      </c>
      <c r="E323" s="51">
        <f t="shared" si="37"/>
        <v>3.0421125024009035E-3</v>
      </c>
      <c r="F323" s="16">
        <v>656.6</v>
      </c>
      <c r="G323" s="51">
        <f t="shared" si="38"/>
        <v>-7.4224123596014699E-3</v>
      </c>
      <c r="H323" s="16">
        <v>1614.4</v>
      </c>
      <c r="I323" s="51">
        <f t="shared" si="39"/>
        <v>-6.6853195335125903E-4</v>
      </c>
      <c r="J323" s="20">
        <v>2101.36</v>
      </c>
      <c r="K323" s="51">
        <f t="shared" si="40"/>
        <v>1.1422479439548263E-4</v>
      </c>
      <c r="L323" s="20">
        <v>541.73</v>
      </c>
      <c r="M323" s="51">
        <f t="shared" si="41"/>
        <v>-6.6379389382965146E-3</v>
      </c>
      <c r="N323" s="20">
        <v>808.01</v>
      </c>
      <c r="O323" s="51">
        <f t="shared" si="42"/>
        <v>-4.8280024140011568E-3</v>
      </c>
      <c r="P323" s="20">
        <v>744.61</v>
      </c>
      <c r="Q323" s="51">
        <f t="shared" si="43"/>
        <v>1.1190026752855235E-2</v>
      </c>
      <c r="R323" s="20">
        <v>686.64</v>
      </c>
      <c r="S323" s="51">
        <f t="shared" si="44"/>
        <v>-5.5037367475813505E-3</v>
      </c>
      <c r="T323" s="51"/>
      <c r="U323" s="16">
        <v>13.42</v>
      </c>
      <c r="V323" s="16"/>
    </row>
    <row r="324" spans="1:22" ht="13.8" x14ac:dyDescent="0.3">
      <c r="A324" s="24">
        <v>42674</v>
      </c>
      <c r="B324" s="16">
        <v>1187.4100000000001</v>
      </c>
      <c r="C324" s="51">
        <f t="shared" si="36"/>
        <v>2.1775275777961012E-3</v>
      </c>
      <c r="D324" s="16">
        <v>1622.28</v>
      </c>
      <c r="E324" s="51">
        <f t="shared" si="37"/>
        <v>2.0754577125490451E-3</v>
      </c>
      <c r="F324" s="16">
        <v>644.5</v>
      </c>
      <c r="G324" s="51">
        <f t="shared" si="38"/>
        <v>-1.842826682911974E-2</v>
      </c>
      <c r="H324" s="16">
        <v>1596.51</v>
      </c>
      <c r="I324" s="51">
        <f t="shared" si="39"/>
        <v>-1.1081516352824616E-2</v>
      </c>
      <c r="J324" s="16">
        <v>2081.4699999999998</v>
      </c>
      <c r="K324" s="51">
        <f t="shared" si="40"/>
        <v>-9.4652986637226971E-3</v>
      </c>
      <c r="L324" s="16">
        <v>563.63</v>
      </c>
      <c r="M324" s="51">
        <f t="shared" si="41"/>
        <v>4.0426042493493027E-2</v>
      </c>
      <c r="N324" s="16">
        <v>796.76</v>
      </c>
      <c r="O324" s="51">
        <f t="shared" si="42"/>
        <v>-1.3923095011200357E-2</v>
      </c>
      <c r="P324" s="16">
        <v>748.18</v>
      </c>
      <c r="Q324" s="51">
        <f t="shared" si="43"/>
        <v>4.794456158257257E-3</v>
      </c>
      <c r="R324" s="16">
        <v>674.24</v>
      </c>
      <c r="S324" s="51">
        <f t="shared" si="44"/>
        <v>-1.8058953745776502E-2</v>
      </c>
      <c r="T324" s="51"/>
      <c r="U324" s="16">
        <v>13.29</v>
      </c>
      <c r="V324" s="16"/>
    </row>
    <row r="325" spans="1:22" ht="13.8" x14ac:dyDescent="0.3">
      <c r="A325" s="24">
        <v>42704</v>
      </c>
      <c r="B325" s="16">
        <v>1214.79</v>
      </c>
      <c r="C325" s="51">
        <f t="shared" ref="C325:C355" si="45">(B325-B324) / B324</f>
        <v>2.3058589703640595E-2</v>
      </c>
      <c r="D325" s="16">
        <v>1660.84</v>
      </c>
      <c r="E325" s="51">
        <f t="shared" ref="E325:E356" si="46">(D325-D324) / D324</f>
        <v>2.3769016445989562E-2</v>
      </c>
      <c r="F325" s="16">
        <v>662.36</v>
      </c>
      <c r="G325" s="51">
        <f t="shared" ref="G325:G356" si="47">(F325-F324) / F324</f>
        <v>2.7711404189294048E-2</v>
      </c>
      <c r="H325" s="16">
        <v>1654.11</v>
      </c>
      <c r="I325" s="51">
        <f t="shared" ref="I325:I356" si="48">H325/H324 -1</f>
        <v>3.6078696657083187E-2</v>
      </c>
      <c r="J325" s="16">
        <v>2144.4699999999998</v>
      </c>
      <c r="K325" s="51">
        <f t="shared" ref="K325:K356" si="49">(J325-J324) / J324</f>
        <v>3.0267070868184507E-2</v>
      </c>
      <c r="L325" s="16">
        <v>568.54</v>
      </c>
      <c r="M325" s="51">
        <f t="shared" ref="M325:M356" si="50">(L325-L324) / L324</f>
        <v>8.7113886769688773E-3</v>
      </c>
      <c r="N325" s="16">
        <v>817.63</v>
      </c>
      <c r="O325" s="51">
        <f t="shared" ref="O325:O356" si="51">(N325-N324) / N324</f>
        <v>2.6193584015261815E-2</v>
      </c>
      <c r="P325" s="16">
        <v>757.76</v>
      </c>
      <c r="Q325" s="51">
        <f t="shared" ref="Q325:Q356" si="52">(P325-P324) / P324</f>
        <v>1.2804405356999709E-2</v>
      </c>
      <c r="R325" s="16">
        <v>694.94</v>
      </c>
      <c r="S325" s="51">
        <f t="shared" ref="S325:S356" si="53">(R325-R324) / R324</f>
        <v>3.0701233981964945E-2</v>
      </c>
      <c r="T325" s="51"/>
      <c r="U325" s="16">
        <v>17.059999999999999</v>
      </c>
      <c r="V325" s="16"/>
    </row>
    <row r="326" spans="1:22" ht="13.8" x14ac:dyDescent="0.3">
      <c r="A326" s="25">
        <v>42734</v>
      </c>
      <c r="B326" s="20">
        <v>1216.1300000000001</v>
      </c>
      <c r="C326" s="51">
        <f t="shared" si="45"/>
        <v>1.1030713127373006E-3</v>
      </c>
      <c r="D326" s="20">
        <v>1668.39</v>
      </c>
      <c r="E326" s="51">
        <f t="shared" si="46"/>
        <v>4.5458924399702453E-3</v>
      </c>
      <c r="F326" s="20">
        <v>675.81</v>
      </c>
      <c r="G326" s="51">
        <f t="shared" si="47"/>
        <v>2.0306177909293937E-2</v>
      </c>
      <c r="H326" s="20">
        <v>1667.35</v>
      </c>
      <c r="I326" s="51">
        <f t="shared" si="48"/>
        <v>8.0043044295723398E-3</v>
      </c>
      <c r="J326" s="20">
        <v>2152.65</v>
      </c>
      <c r="K326" s="51">
        <f t="shared" si="49"/>
        <v>3.8144623146979403E-3</v>
      </c>
      <c r="L326" s="20">
        <v>550.71</v>
      </c>
      <c r="M326" s="51">
        <f t="shared" si="50"/>
        <v>-3.1361030006683659E-2</v>
      </c>
      <c r="N326" s="20">
        <v>821.52</v>
      </c>
      <c r="O326" s="51">
        <f t="shared" si="51"/>
        <v>4.7576532172253789E-3</v>
      </c>
      <c r="P326" s="20">
        <v>739.75</v>
      </c>
      <c r="Q326" s="51">
        <f t="shared" si="52"/>
        <v>-2.37674197635135E-2</v>
      </c>
      <c r="R326" s="20">
        <v>707.68</v>
      </c>
      <c r="S326" s="51">
        <f t="shared" si="53"/>
        <v>1.8332517915215549E-2</v>
      </c>
      <c r="T326" s="51"/>
      <c r="U326" s="16">
        <v>13.33</v>
      </c>
      <c r="V326" s="19"/>
    </row>
    <row r="327" spans="1:22" ht="14.4" x14ac:dyDescent="0.3">
      <c r="A327" s="26">
        <v>42766</v>
      </c>
      <c r="B327" s="27">
        <v>1243.0999999999999</v>
      </c>
      <c r="C327" s="51">
        <f t="shared" si="45"/>
        <v>2.217690542951806E-2</v>
      </c>
      <c r="D327" s="28">
        <v>1701.01</v>
      </c>
      <c r="E327" s="51">
        <f t="shared" si="46"/>
        <v>1.9551783455906527E-2</v>
      </c>
      <c r="F327" s="28">
        <v>682.01</v>
      </c>
      <c r="G327" s="51">
        <f t="shared" si="47"/>
        <v>9.1741761737767213E-3</v>
      </c>
      <c r="H327" s="28">
        <v>1701.02</v>
      </c>
      <c r="I327" s="51">
        <f t="shared" si="48"/>
        <v>2.0193720574564367E-2</v>
      </c>
      <c r="J327" s="29">
        <v>2198.4299999999998</v>
      </c>
      <c r="K327" s="51">
        <f t="shared" si="49"/>
        <v>2.1266810675214153E-2</v>
      </c>
      <c r="L327" s="29">
        <v>573.28</v>
      </c>
      <c r="M327" s="51">
        <f t="shared" si="50"/>
        <v>4.098345771821818E-2</v>
      </c>
      <c r="N327" s="29">
        <v>834.32</v>
      </c>
      <c r="O327" s="51">
        <f t="shared" si="51"/>
        <v>1.5580874476580081E-2</v>
      </c>
      <c r="P327" s="29">
        <v>748.23</v>
      </c>
      <c r="Q327" s="51">
        <f t="shared" si="52"/>
        <v>1.1463332206826654E-2</v>
      </c>
      <c r="R327" s="29">
        <v>718.35</v>
      </c>
      <c r="S327" s="51">
        <f t="shared" si="53"/>
        <v>1.5077436129324093E-2</v>
      </c>
      <c r="T327" s="51"/>
      <c r="U327" s="19">
        <v>14.04</v>
      </c>
      <c r="V327" s="28"/>
    </row>
    <row r="328" spans="1:22" ht="14.4" x14ac:dyDescent="0.3">
      <c r="A328" s="30">
        <v>42794</v>
      </c>
      <c r="B328" s="31">
        <v>1260.3599999999999</v>
      </c>
      <c r="C328" s="51">
        <f t="shared" si="45"/>
        <v>1.3884643230633088E-2</v>
      </c>
      <c r="D328" s="29">
        <v>1721.06</v>
      </c>
      <c r="E328" s="51">
        <f t="shared" si="46"/>
        <v>1.1787114714199184E-2</v>
      </c>
      <c r="F328" s="29">
        <v>706.72</v>
      </c>
      <c r="G328" s="51">
        <f t="shared" si="47"/>
        <v>3.6231140305860672E-2</v>
      </c>
      <c r="H328" s="29">
        <v>1751.26</v>
      </c>
      <c r="I328" s="51">
        <f t="shared" si="48"/>
        <v>2.9535220044443866E-2</v>
      </c>
      <c r="J328" s="29">
        <v>2245.0300000000002</v>
      </c>
      <c r="K328" s="51">
        <f t="shared" si="49"/>
        <v>2.1196945092634457E-2</v>
      </c>
      <c r="L328" s="29">
        <v>555.15</v>
      </c>
      <c r="M328" s="51">
        <f t="shared" si="50"/>
        <v>-3.1625034886966226E-2</v>
      </c>
      <c r="N328" s="29">
        <v>853.53</v>
      </c>
      <c r="O328" s="51">
        <f t="shared" si="51"/>
        <v>2.3024738709368015E-2</v>
      </c>
      <c r="P328" s="29">
        <v>745</v>
      </c>
      <c r="Q328" s="51">
        <f t="shared" si="52"/>
        <v>-4.3168544431525305E-3</v>
      </c>
      <c r="R328" s="29">
        <v>745.28</v>
      </c>
      <c r="S328" s="51">
        <f t="shared" si="53"/>
        <v>3.7488689357555435E-2</v>
      </c>
      <c r="T328" s="51"/>
      <c r="U328" s="28">
        <v>11.99</v>
      </c>
      <c r="V328" s="29"/>
    </row>
    <row r="329" spans="1:22" ht="14.4" x14ac:dyDescent="0.3">
      <c r="A329" s="30">
        <v>42825</v>
      </c>
      <c r="B329" s="31">
        <v>1264.93</v>
      </c>
      <c r="C329" s="51">
        <f t="shared" si="45"/>
        <v>3.6259481418008856E-3</v>
      </c>
      <c r="D329" s="29">
        <v>1729.66</v>
      </c>
      <c r="E329" s="51">
        <f t="shared" si="46"/>
        <v>4.996920502481109E-3</v>
      </c>
      <c r="F329" s="29">
        <v>704.98</v>
      </c>
      <c r="G329" s="51">
        <f t="shared" si="47"/>
        <v>-2.4620783337106762E-3</v>
      </c>
      <c r="H329" s="29">
        <v>1763.02</v>
      </c>
      <c r="I329" s="51">
        <f t="shared" si="48"/>
        <v>6.7151650811416719E-3</v>
      </c>
      <c r="J329" s="29">
        <v>2256.17</v>
      </c>
      <c r="K329" s="51">
        <f t="shared" si="49"/>
        <v>4.9620717763236444E-3</v>
      </c>
      <c r="L329" s="29">
        <v>560.57000000000005</v>
      </c>
      <c r="M329" s="51">
        <f t="shared" si="50"/>
        <v>9.7631270827705542E-3</v>
      </c>
      <c r="N329" s="29">
        <v>858.55</v>
      </c>
      <c r="O329" s="51">
        <f t="shared" si="51"/>
        <v>5.881457007955177E-3</v>
      </c>
      <c r="P329" s="29">
        <v>745.73</v>
      </c>
      <c r="Q329" s="51">
        <f t="shared" si="52"/>
        <v>9.7986577181210502E-4</v>
      </c>
      <c r="R329" s="29">
        <v>744.9</v>
      </c>
      <c r="S329" s="51">
        <f t="shared" si="53"/>
        <v>-5.0987548303992524E-4</v>
      </c>
      <c r="T329" s="51"/>
      <c r="U329" s="29">
        <v>12.92</v>
      </c>
      <c r="V329" s="29"/>
    </row>
    <row r="330" spans="1:22" ht="14.4" x14ac:dyDescent="0.3">
      <c r="A330" s="26">
        <v>42853</v>
      </c>
      <c r="B330" s="27">
        <v>1276.48</v>
      </c>
      <c r="C330" s="51">
        <f t="shared" si="45"/>
        <v>9.1309400520186521E-3</v>
      </c>
      <c r="D330" s="28">
        <v>1742.89</v>
      </c>
      <c r="E330" s="51">
        <f t="shared" si="46"/>
        <v>7.6489020963657695E-3</v>
      </c>
      <c r="F330" s="28">
        <v>708.62</v>
      </c>
      <c r="G330" s="51">
        <f t="shared" si="47"/>
        <v>5.1632670430366628E-3</v>
      </c>
      <c r="H330" s="28">
        <v>1780.04</v>
      </c>
      <c r="I330" s="51">
        <f t="shared" si="48"/>
        <v>9.6538893489579447E-3</v>
      </c>
      <c r="J330" s="29">
        <v>2276.34</v>
      </c>
      <c r="K330" s="51">
        <f t="shared" si="49"/>
        <v>8.9399291720039138E-3</v>
      </c>
      <c r="L330" s="29">
        <v>564.91</v>
      </c>
      <c r="M330" s="51">
        <f t="shared" si="50"/>
        <v>7.742119628235399E-3</v>
      </c>
      <c r="N330" s="29">
        <v>862.04</v>
      </c>
      <c r="O330" s="51">
        <f t="shared" si="51"/>
        <v>4.0649933026614751E-3</v>
      </c>
      <c r="P330" s="29">
        <v>751.19</v>
      </c>
      <c r="Q330" s="51">
        <f t="shared" si="52"/>
        <v>7.321684792082974E-3</v>
      </c>
      <c r="R330" s="29">
        <v>750.52</v>
      </c>
      <c r="S330" s="51">
        <f t="shared" si="53"/>
        <v>7.5446368640085977E-3</v>
      </c>
      <c r="T330" s="51"/>
      <c r="U330" s="29">
        <v>12.37</v>
      </c>
      <c r="V330" s="28"/>
    </row>
    <row r="331" spans="1:22" ht="14.4" x14ac:dyDescent="0.3">
      <c r="A331" s="30">
        <v>42886</v>
      </c>
      <c r="B331" s="31">
        <v>1299.25</v>
      </c>
      <c r="C331" s="51">
        <f t="shared" si="45"/>
        <v>1.7838117322637237E-2</v>
      </c>
      <c r="D331" s="29">
        <v>1765.72</v>
      </c>
      <c r="E331" s="51">
        <f t="shared" si="46"/>
        <v>1.3098933380764091E-2</v>
      </c>
      <c r="F331" s="29">
        <v>716.39</v>
      </c>
      <c r="G331" s="51">
        <f t="shared" si="47"/>
        <v>1.0964974175157322E-2</v>
      </c>
      <c r="H331" s="29">
        <v>1810.11</v>
      </c>
      <c r="I331" s="51">
        <f t="shared" si="48"/>
        <v>1.6892878811711975E-2</v>
      </c>
      <c r="J331" s="29">
        <v>2318.0300000000002</v>
      </c>
      <c r="K331" s="51">
        <f t="shared" si="49"/>
        <v>1.8314487291002244E-2</v>
      </c>
      <c r="L331" s="29">
        <v>578.09</v>
      </c>
      <c r="M331" s="51">
        <f t="shared" si="50"/>
        <v>2.3331150094705464E-2</v>
      </c>
      <c r="N331" s="29">
        <v>874.71</v>
      </c>
      <c r="O331" s="51">
        <f t="shared" si="51"/>
        <v>1.4697693842513194E-2</v>
      </c>
      <c r="P331" s="29">
        <v>767.1</v>
      </c>
      <c r="Q331" s="51">
        <f t="shared" si="52"/>
        <v>2.1179728164645386E-2</v>
      </c>
      <c r="R331" s="29">
        <v>758.34</v>
      </c>
      <c r="S331" s="51">
        <f t="shared" si="53"/>
        <v>1.0419442519852969E-2</v>
      </c>
      <c r="T331" s="51"/>
      <c r="U331" s="28">
        <v>10.82</v>
      </c>
      <c r="V331" s="29"/>
    </row>
    <row r="332" spans="1:22" ht="14.4" x14ac:dyDescent="0.3">
      <c r="A332" s="30">
        <v>42916</v>
      </c>
      <c r="B332" s="31">
        <v>1303.81</v>
      </c>
      <c r="C332" s="51">
        <f t="shared" si="45"/>
        <v>3.5097171445064041E-3</v>
      </c>
      <c r="D332" s="29">
        <v>1775.68</v>
      </c>
      <c r="E332" s="51">
        <f t="shared" si="46"/>
        <v>5.6407584441474506E-3</v>
      </c>
      <c r="F332" s="29">
        <v>719.78</v>
      </c>
      <c r="G332" s="51">
        <f t="shared" si="47"/>
        <v>4.7320593531456137E-3</v>
      </c>
      <c r="H332" s="29">
        <v>1827.54</v>
      </c>
      <c r="I332" s="51">
        <f t="shared" si="48"/>
        <v>9.6292490511626916E-3</v>
      </c>
      <c r="J332" s="15">
        <v>2329.7199999999998</v>
      </c>
      <c r="K332" s="51">
        <f t="shared" si="49"/>
        <v>5.0430753700338648E-3</v>
      </c>
      <c r="L332" s="15">
        <v>579.36</v>
      </c>
      <c r="M332" s="51">
        <f t="shared" si="50"/>
        <v>2.1968897576501614E-3</v>
      </c>
      <c r="N332" s="15">
        <v>878.43</v>
      </c>
      <c r="O332" s="51">
        <f t="shared" si="51"/>
        <v>4.2528380834789973E-3</v>
      </c>
      <c r="P332" s="15">
        <v>768.17</v>
      </c>
      <c r="Q332" s="51">
        <f t="shared" si="52"/>
        <v>1.3948637726501581E-3</v>
      </c>
      <c r="R332" s="15">
        <v>761.9</v>
      </c>
      <c r="S332" s="51">
        <f t="shared" si="53"/>
        <v>4.6944642244902621E-3</v>
      </c>
      <c r="T332" s="51"/>
      <c r="U332" s="29">
        <v>10.41</v>
      </c>
      <c r="V332" s="29"/>
    </row>
    <row r="333" spans="1:22" ht="14.4" x14ac:dyDescent="0.3">
      <c r="A333" s="24">
        <v>42947</v>
      </c>
      <c r="B333" s="16">
        <v>1321.06</v>
      </c>
      <c r="C333" s="51">
        <f t="shared" si="45"/>
        <v>1.3230455357759184E-2</v>
      </c>
      <c r="D333" s="15">
        <v>1793.76</v>
      </c>
      <c r="E333" s="51">
        <f t="shared" si="46"/>
        <v>1.0182014777437335E-2</v>
      </c>
      <c r="F333" s="15">
        <v>730.94</v>
      </c>
      <c r="G333" s="51">
        <f t="shared" si="47"/>
        <v>1.5504737558698606E-2</v>
      </c>
      <c r="H333" s="15">
        <v>1867.33</v>
      </c>
      <c r="I333" s="51">
        <f t="shared" si="48"/>
        <v>2.1772437265394906E-2</v>
      </c>
      <c r="J333" s="15">
        <v>2376.2199999999998</v>
      </c>
      <c r="K333" s="51">
        <f t="shared" si="49"/>
        <v>1.9959480109197673E-2</v>
      </c>
      <c r="L333" s="15">
        <v>580.82000000000005</v>
      </c>
      <c r="M333" s="51">
        <f t="shared" si="50"/>
        <v>2.5200220933444427E-3</v>
      </c>
      <c r="N333" s="15">
        <v>896.09</v>
      </c>
      <c r="O333" s="51">
        <f t="shared" si="51"/>
        <v>2.0104049269719936E-2</v>
      </c>
      <c r="P333" s="15">
        <v>774.43</v>
      </c>
      <c r="Q333" s="51">
        <f t="shared" si="52"/>
        <v>8.1492377989247061E-3</v>
      </c>
      <c r="R333" s="15">
        <v>776.3</v>
      </c>
      <c r="S333" s="51">
        <f t="shared" si="53"/>
        <v>1.8900118125738257E-2</v>
      </c>
      <c r="T333" s="51"/>
      <c r="U333" s="29">
        <v>11.18</v>
      </c>
      <c r="V333" s="15"/>
    </row>
    <row r="334" spans="1:22" ht="13.8" x14ac:dyDescent="0.3">
      <c r="A334" s="24">
        <v>42978</v>
      </c>
      <c r="B334" s="16">
        <v>1324.73</v>
      </c>
      <c r="C334" s="51">
        <f t="shared" si="45"/>
        <v>2.7780721541792747E-3</v>
      </c>
      <c r="D334" s="15">
        <v>1793.41</v>
      </c>
      <c r="E334" s="51">
        <f t="shared" si="46"/>
        <v>-1.9512086343764442E-4</v>
      </c>
      <c r="F334" s="15">
        <v>731.7</v>
      </c>
      <c r="G334" s="51">
        <f t="shared" si="47"/>
        <v>1.0397570252004143E-3</v>
      </c>
      <c r="H334" s="15">
        <v>1870.1</v>
      </c>
      <c r="I334" s="51">
        <f t="shared" si="48"/>
        <v>1.4834014341331692E-3</v>
      </c>
      <c r="J334" s="15">
        <v>2381.84</v>
      </c>
      <c r="K334" s="51">
        <f t="shared" si="49"/>
        <v>2.3651008744982982E-3</v>
      </c>
      <c r="L334" s="15">
        <v>574.62</v>
      </c>
      <c r="M334" s="51">
        <f t="shared" si="50"/>
        <v>-1.0674563548087265E-2</v>
      </c>
      <c r="N334" s="15">
        <v>892.86</v>
      </c>
      <c r="O334" s="51">
        <f t="shared" si="51"/>
        <v>-3.604548650247205E-3</v>
      </c>
      <c r="P334" s="15">
        <v>780.59</v>
      </c>
      <c r="Q334" s="51">
        <f t="shared" si="52"/>
        <v>7.9542373100216709E-3</v>
      </c>
      <c r="R334" s="15">
        <v>776.12</v>
      </c>
      <c r="S334" s="51">
        <f t="shared" si="53"/>
        <v>-2.3186912276175446E-4</v>
      </c>
      <c r="T334" s="51"/>
      <c r="U334" s="15">
        <v>10.26</v>
      </c>
      <c r="V334" s="15"/>
    </row>
    <row r="335" spans="1:22" ht="13.8" x14ac:dyDescent="0.3">
      <c r="A335" s="25">
        <v>43007</v>
      </c>
      <c r="B335" s="20">
        <v>1336.92</v>
      </c>
      <c r="C335" s="51">
        <f t="shared" si="45"/>
        <v>9.2018750990768335E-3</v>
      </c>
      <c r="D335" s="19">
        <v>1807.1</v>
      </c>
      <c r="E335" s="51">
        <f t="shared" si="46"/>
        <v>7.6335026569495134E-3</v>
      </c>
      <c r="F335" s="19">
        <v>744.06</v>
      </c>
      <c r="G335" s="51">
        <f t="shared" si="47"/>
        <v>1.6892168921689078E-2</v>
      </c>
      <c r="H335" s="19">
        <v>1900.51</v>
      </c>
      <c r="I335" s="51">
        <f t="shared" si="48"/>
        <v>1.6261162504678905E-2</v>
      </c>
      <c r="J335" s="19">
        <v>2412.9899999999998</v>
      </c>
      <c r="K335" s="51">
        <f t="shared" si="49"/>
        <v>1.3078124475195494E-2</v>
      </c>
      <c r="L335" s="19">
        <v>568.49</v>
      </c>
      <c r="M335" s="51">
        <f t="shared" si="50"/>
        <v>-1.0667919668650579E-2</v>
      </c>
      <c r="N335" s="19">
        <v>904.33</v>
      </c>
      <c r="O335" s="51">
        <f t="shared" si="51"/>
        <v>1.2846358891651578E-2</v>
      </c>
      <c r="P335" s="19">
        <v>777.06</v>
      </c>
      <c r="Q335" s="51">
        <f t="shared" si="52"/>
        <v>-4.5222203717701819E-3</v>
      </c>
      <c r="R335" s="19">
        <v>790.59</v>
      </c>
      <c r="S335" s="51">
        <f t="shared" si="53"/>
        <v>1.8644024119981482E-2</v>
      </c>
      <c r="T335" s="51"/>
      <c r="U335" s="15">
        <v>10.59</v>
      </c>
      <c r="V335" s="19"/>
    </row>
    <row r="336" spans="1:22" ht="13.8" x14ac:dyDescent="0.3">
      <c r="A336" s="25">
        <v>43039</v>
      </c>
      <c r="B336" s="20">
        <v>1344.81</v>
      </c>
      <c r="C336" s="51">
        <f t="shared" si="45"/>
        <v>5.9016246297458877E-3</v>
      </c>
      <c r="D336" s="19">
        <v>1817.57</v>
      </c>
      <c r="E336" s="51">
        <f t="shared" si="46"/>
        <v>5.7938132920148456E-3</v>
      </c>
      <c r="F336" s="19">
        <v>758.55</v>
      </c>
      <c r="G336" s="51">
        <f t="shared" si="47"/>
        <v>1.9474235948713826E-2</v>
      </c>
      <c r="H336" s="19">
        <v>1931.18</v>
      </c>
      <c r="I336" s="51">
        <f t="shared" si="48"/>
        <v>1.6137773544995904E-2</v>
      </c>
      <c r="J336" s="15">
        <v>2435.77</v>
      </c>
      <c r="K336" s="51">
        <f t="shared" si="49"/>
        <v>9.4405695837944635E-3</v>
      </c>
      <c r="L336" s="15">
        <v>553.53</v>
      </c>
      <c r="M336" s="51">
        <f t="shared" si="50"/>
        <v>-2.6315326566870193E-2</v>
      </c>
      <c r="N336" s="15">
        <v>914.36</v>
      </c>
      <c r="O336" s="51">
        <f t="shared" si="51"/>
        <v>1.1091084006944337E-2</v>
      </c>
      <c r="P336" s="15">
        <v>762.36</v>
      </c>
      <c r="Q336" s="51">
        <f t="shared" si="52"/>
        <v>-1.8917458111342666E-2</v>
      </c>
      <c r="R336" s="15">
        <v>807.92</v>
      </c>
      <c r="S336" s="51">
        <f t="shared" si="53"/>
        <v>2.1920337975435973E-2</v>
      </c>
      <c r="T336" s="51"/>
      <c r="U336" s="19">
        <v>9.51</v>
      </c>
      <c r="V336" s="19"/>
    </row>
    <row r="337" spans="1:22" ht="13.8" x14ac:dyDescent="0.3">
      <c r="A337" s="25">
        <v>43069</v>
      </c>
      <c r="B337" s="20">
        <v>1365.32</v>
      </c>
      <c r="C337" s="51">
        <f t="shared" si="45"/>
        <v>1.5251225080122836E-2</v>
      </c>
      <c r="D337" s="19">
        <v>1841.61</v>
      </c>
      <c r="E337" s="51">
        <f t="shared" si="46"/>
        <v>1.3226450700660752E-2</v>
      </c>
      <c r="F337" s="19">
        <v>780.55</v>
      </c>
      <c r="G337" s="51">
        <f t="shared" si="47"/>
        <v>2.9002702524553427E-2</v>
      </c>
      <c r="H337" s="19">
        <v>1973.07</v>
      </c>
      <c r="I337" s="51">
        <f t="shared" si="48"/>
        <v>2.1691401112273301E-2</v>
      </c>
      <c r="J337" s="19">
        <v>2479.81</v>
      </c>
      <c r="K337" s="51">
        <f t="shared" si="49"/>
        <v>1.8080524844299735E-2</v>
      </c>
      <c r="L337" s="19">
        <v>549.77</v>
      </c>
      <c r="M337" s="51">
        <f t="shared" si="50"/>
        <v>-6.7927664263906038E-3</v>
      </c>
      <c r="N337" s="19">
        <v>929.92</v>
      </c>
      <c r="O337" s="51">
        <f t="shared" si="51"/>
        <v>1.7017367338903654E-2</v>
      </c>
      <c r="P337" s="19">
        <v>757.51</v>
      </c>
      <c r="Q337" s="51">
        <f t="shared" si="52"/>
        <v>-6.3618238102733917E-3</v>
      </c>
      <c r="R337" s="19">
        <v>830.66</v>
      </c>
      <c r="S337" s="51">
        <f t="shared" si="53"/>
        <v>2.8146351123873665E-2</v>
      </c>
      <c r="T337" s="51"/>
      <c r="U337" s="19">
        <v>10.18</v>
      </c>
      <c r="V337" s="19"/>
    </row>
    <row r="338" spans="1:22" ht="13.8" x14ac:dyDescent="0.3">
      <c r="A338" s="25">
        <v>43098</v>
      </c>
      <c r="B338" s="20">
        <v>1374.25</v>
      </c>
      <c r="C338" s="51">
        <f t="shared" si="45"/>
        <v>6.5405912167111474E-3</v>
      </c>
      <c r="D338" s="19">
        <v>1849.34</v>
      </c>
      <c r="E338" s="51">
        <f t="shared" si="46"/>
        <v>4.1974142190800545E-3</v>
      </c>
      <c r="F338" s="19">
        <v>788.49</v>
      </c>
      <c r="G338" s="51">
        <f t="shared" si="47"/>
        <v>1.0172314393696823E-2</v>
      </c>
      <c r="H338" s="19">
        <v>1992.1</v>
      </c>
      <c r="I338" s="51">
        <f t="shared" si="48"/>
        <v>9.6448681496348332E-3</v>
      </c>
      <c r="J338" s="15">
        <v>2499.2199999999998</v>
      </c>
      <c r="K338" s="51">
        <f t="shared" si="49"/>
        <v>7.8272125687048021E-3</v>
      </c>
      <c r="L338" s="15">
        <v>546.51</v>
      </c>
      <c r="M338" s="51">
        <f t="shared" si="50"/>
        <v>-5.9297524419302458E-3</v>
      </c>
      <c r="N338" s="15">
        <v>936.53</v>
      </c>
      <c r="O338" s="51">
        <f t="shared" si="51"/>
        <v>7.1081383344804008E-3</v>
      </c>
      <c r="P338" s="15">
        <v>750.57</v>
      </c>
      <c r="Q338" s="51">
        <f t="shared" si="52"/>
        <v>-9.1615952264655787E-3</v>
      </c>
      <c r="R338" s="15">
        <v>839.07</v>
      </c>
      <c r="S338" s="51">
        <f t="shared" si="53"/>
        <v>1.0124479329689743E-2</v>
      </c>
      <c r="T338" s="51"/>
      <c r="U338" s="19">
        <v>11.28</v>
      </c>
      <c r="V338" s="19"/>
    </row>
    <row r="339" spans="1:22" ht="13.8" x14ac:dyDescent="0.3">
      <c r="A339" s="24">
        <v>43131</v>
      </c>
      <c r="B339" s="16">
        <v>1387.35</v>
      </c>
      <c r="C339" s="51">
        <f t="shared" si="45"/>
        <v>9.5324722575949854E-3</v>
      </c>
      <c r="D339" s="15">
        <v>1866</v>
      </c>
      <c r="E339" s="51">
        <f t="shared" si="46"/>
        <v>9.0086192912066376E-3</v>
      </c>
      <c r="F339" s="15">
        <v>829.59</v>
      </c>
      <c r="G339" s="51">
        <f t="shared" si="47"/>
        <v>5.2124947684815306E-2</v>
      </c>
      <c r="H339" s="15">
        <v>2041.79</v>
      </c>
      <c r="I339" s="51">
        <f t="shared" si="48"/>
        <v>2.4943526931378912E-2</v>
      </c>
      <c r="J339" s="15">
        <v>2539.2199999999998</v>
      </c>
      <c r="K339" s="51">
        <f t="shared" si="49"/>
        <v>1.6004993557990094E-2</v>
      </c>
      <c r="L339" s="15">
        <v>503.13</v>
      </c>
      <c r="M339" s="51">
        <f t="shared" si="50"/>
        <v>-7.9376406653126189E-2</v>
      </c>
      <c r="N339" s="15">
        <v>958.65</v>
      </c>
      <c r="O339" s="51">
        <f t="shared" si="51"/>
        <v>2.3619104566858517E-2</v>
      </c>
      <c r="P339" s="15">
        <v>727.4</v>
      </c>
      <c r="Q339" s="51">
        <f t="shared" si="52"/>
        <v>-3.0869872230438297E-2</v>
      </c>
      <c r="R339" s="15">
        <v>885.36</v>
      </c>
      <c r="S339" s="51">
        <f t="shared" si="53"/>
        <v>5.5168221960027124E-2</v>
      </c>
      <c r="T339" s="51"/>
      <c r="U339" s="19">
        <v>11.04</v>
      </c>
      <c r="V339" s="15"/>
    </row>
    <row r="340" spans="1:22" ht="13.8" x14ac:dyDescent="0.3">
      <c r="A340" s="24">
        <v>43159</v>
      </c>
      <c r="B340" s="16">
        <v>1367.68</v>
      </c>
      <c r="C340" s="51">
        <f t="shared" si="45"/>
        <v>-1.4178109345154321E-2</v>
      </c>
      <c r="D340" s="15">
        <v>1825.77</v>
      </c>
      <c r="E340" s="51">
        <f t="shared" si="46"/>
        <v>-2.1559485530546634E-2</v>
      </c>
      <c r="F340" s="15">
        <v>799.57</v>
      </c>
      <c r="G340" s="51">
        <f t="shared" si="47"/>
        <v>-3.6186549982521465E-2</v>
      </c>
      <c r="H340" s="15">
        <v>1983.85</v>
      </c>
      <c r="I340" s="51">
        <f t="shared" si="48"/>
        <v>-2.837706130405182E-2</v>
      </c>
      <c r="J340" s="15">
        <v>2477.8000000000002</v>
      </c>
      <c r="K340" s="51">
        <f t="shared" si="49"/>
        <v>-2.4188530336087311E-2</v>
      </c>
      <c r="L340" s="15">
        <v>500.25</v>
      </c>
      <c r="M340" s="51">
        <f t="shared" si="50"/>
        <v>-5.7241667163556052E-3</v>
      </c>
      <c r="N340" s="15">
        <v>929.79</v>
      </c>
      <c r="O340" s="51">
        <f t="shared" si="51"/>
        <v>-3.0104834924112048E-2</v>
      </c>
      <c r="P340" s="15">
        <v>738.32</v>
      </c>
      <c r="Q340" s="51">
        <f t="shared" si="52"/>
        <v>1.5012372834754019E-2</v>
      </c>
      <c r="R340" s="15">
        <v>851.34</v>
      </c>
      <c r="S340" s="51">
        <f t="shared" si="53"/>
        <v>-3.8425047438330147E-2</v>
      </c>
      <c r="T340" s="51"/>
      <c r="U340" s="15">
        <v>13.54</v>
      </c>
      <c r="V340" s="15"/>
    </row>
    <row r="341" spans="1:22" ht="13.8" x14ac:dyDescent="0.3">
      <c r="A341" s="24">
        <v>43188</v>
      </c>
      <c r="B341" s="16">
        <v>1352.79</v>
      </c>
      <c r="C341" s="51">
        <f t="shared" si="45"/>
        <v>-1.0887049602246212E-2</v>
      </c>
      <c r="D341" s="15">
        <v>1801.34</v>
      </c>
      <c r="E341" s="51">
        <f t="shared" si="46"/>
        <v>-1.3380655832881503E-2</v>
      </c>
      <c r="F341" s="15">
        <v>777.05</v>
      </c>
      <c r="G341" s="51">
        <f t="shared" si="47"/>
        <v>-2.8165138762084738E-2</v>
      </c>
      <c r="H341" s="15">
        <v>1945.56</v>
      </c>
      <c r="I341" s="51">
        <f t="shared" si="48"/>
        <v>-1.9300854399274092E-2</v>
      </c>
      <c r="J341" s="15">
        <v>2430.35</v>
      </c>
      <c r="K341" s="51">
        <f t="shared" si="49"/>
        <v>-1.9150052465897276E-2</v>
      </c>
      <c r="L341" s="15">
        <v>506.38</v>
      </c>
      <c r="M341" s="51">
        <f t="shared" si="50"/>
        <v>1.2253873063468257E-2</v>
      </c>
      <c r="N341" s="15">
        <v>914.88</v>
      </c>
      <c r="O341" s="51">
        <f t="shared" si="51"/>
        <v>-1.6035879069467265E-2</v>
      </c>
      <c r="P341" s="15">
        <v>733.9</v>
      </c>
      <c r="Q341" s="51">
        <f t="shared" si="52"/>
        <v>-5.9865640914509594E-3</v>
      </c>
      <c r="R341" s="15">
        <v>834.06</v>
      </c>
      <c r="S341" s="51">
        <f t="shared" si="53"/>
        <v>-2.0297413489322815E-2</v>
      </c>
      <c r="T341" s="51"/>
      <c r="U341" s="15">
        <v>19.850000000000001</v>
      </c>
      <c r="V341" s="15"/>
    </row>
    <row r="342" spans="1:22" ht="13.8" x14ac:dyDescent="0.3">
      <c r="A342" s="24">
        <v>43220</v>
      </c>
      <c r="B342" s="16">
        <v>1370.82</v>
      </c>
      <c r="C342" s="51">
        <f t="shared" si="45"/>
        <v>1.3328010999489923E-2</v>
      </c>
      <c r="D342" s="15">
        <v>1838.22</v>
      </c>
      <c r="E342" s="51">
        <f t="shared" si="46"/>
        <v>2.0473647395827611E-2</v>
      </c>
      <c r="F342" s="15">
        <v>781.53</v>
      </c>
      <c r="G342" s="51">
        <f t="shared" si="47"/>
        <v>5.7653947622418357E-3</v>
      </c>
      <c r="H342" s="15">
        <v>1960.88</v>
      </c>
      <c r="I342" s="51">
        <f t="shared" si="48"/>
        <v>7.8743395217830692E-3</v>
      </c>
      <c r="J342" s="15">
        <v>2451.9</v>
      </c>
      <c r="K342" s="51">
        <f t="shared" si="49"/>
        <v>8.8670356121547025E-3</v>
      </c>
      <c r="L342" s="15">
        <v>520.67999999999995</v>
      </c>
      <c r="M342" s="51">
        <f t="shared" si="50"/>
        <v>2.8239661913977556E-2</v>
      </c>
      <c r="N342" s="15">
        <v>910.6</v>
      </c>
      <c r="O342" s="51">
        <f t="shared" si="51"/>
        <v>-4.6782091640433423E-3</v>
      </c>
      <c r="P342" s="15">
        <v>753.57</v>
      </c>
      <c r="Q342" s="51">
        <f t="shared" si="52"/>
        <v>2.6802016623518291E-2</v>
      </c>
      <c r="R342" s="15">
        <v>824.82</v>
      </c>
      <c r="S342" s="51">
        <f t="shared" si="53"/>
        <v>-1.107833968779212E-2</v>
      </c>
      <c r="T342" s="51"/>
      <c r="U342" s="15">
        <v>19.97</v>
      </c>
      <c r="V342" s="15"/>
    </row>
    <row r="343" spans="1:22" ht="13.8" x14ac:dyDescent="0.3">
      <c r="A343" s="24">
        <v>43251</v>
      </c>
      <c r="B343" s="16">
        <v>1399.5</v>
      </c>
      <c r="C343" s="51">
        <f t="shared" si="45"/>
        <v>2.0921784041668539E-2</v>
      </c>
      <c r="D343" s="15">
        <v>1874.72</v>
      </c>
      <c r="E343" s="51">
        <f t="shared" si="46"/>
        <v>1.9856165203294491E-2</v>
      </c>
      <c r="F343" s="15">
        <v>790.09</v>
      </c>
      <c r="G343" s="51">
        <f t="shared" si="47"/>
        <v>1.0952874489782938E-2</v>
      </c>
      <c r="H343" s="15">
        <v>2014.7</v>
      </c>
      <c r="I343" s="51">
        <f t="shared" si="48"/>
        <v>2.7446860593203004E-2</v>
      </c>
      <c r="J343" s="15">
        <v>2522.88</v>
      </c>
      <c r="K343" s="51">
        <f t="shared" si="49"/>
        <v>2.894897834332559E-2</v>
      </c>
      <c r="L343" s="15">
        <v>534.23</v>
      </c>
      <c r="M343" s="51">
        <f t="shared" si="50"/>
        <v>2.6023661365906257E-2</v>
      </c>
      <c r="N343" s="15">
        <v>930.3</v>
      </c>
      <c r="O343" s="51">
        <f t="shared" si="51"/>
        <v>2.1634087414891204E-2</v>
      </c>
      <c r="P343" s="15">
        <v>763.56</v>
      </c>
      <c r="Q343" s="51">
        <f t="shared" si="52"/>
        <v>1.3256897169473167E-2</v>
      </c>
      <c r="R343" s="15">
        <v>841.48</v>
      </c>
      <c r="S343" s="51">
        <f t="shared" si="53"/>
        <v>2.0198346305860634E-2</v>
      </c>
      <c r="T343" s="51"/>
      <c r="U343" s="15">
        <v>15.93</v>
      </c>
      <c r="V343" s="15"/>
    </row>
    <row r="344" spans="1:22" ht="13.8" x14ac:dyDescent="0.3">
      <c r="A344" s="24">
        <v>43280</v>
      </c>
      <c r="B344" s="16">
        <v>1398.71</v>
      </c>
      <c r="C344" s="51">
        <f t="shared" si="45"/>
        <v>-5.6448731689886643E-4</v>
      </c>
      <c r="D344" s="15">
        <v>1877.72</v>
      </c>
      <c r="E344" s="51">
        <f t="shared" si="46"/>
        <v>1.6002389690193736E-3</v>
      </c>
      <c r="F344" s="15">
        <v>797.58</v>
      </c>
      <c r="G344" s="51">
        <f t="shared" si="47"/>
        <v>9.4799326658988325E-3</v>
      </c>
      <c r="H344" s="15">
        <v>2028.46</v>
      </c>
      <c r="I344" s="51">
        <f t="shared" si="48"/>
        <v>6.8298009629224055E-3</v>
      </c>
      <c r="J344" s="15">
        <v>2528.9699999999998</v>
      </c>
      <c r="K344" s="51">
        <f t="shared" si="49"/>
        <v>2.4139079147639563E-3</v>
      </c>
      <c r="L344" s="15">
        <v>527.4</v>
      </c>
      <c r="M344" s="51">
        <f t="shared" si="50"/>
        <v>-1.2784755629597815E-2</v>
      </c>
      <c r="N344" s="15">
        <v>937.23</v>
      </c>
      <c r="O344" s="51">
        <f t="shared" si="51"/>
        <v>7.4492099322799781E-3</v>
      </c>
      <c r="P344" s="15">
        <v>764.82</v>
      </c>
      <c r="Q344" s="51">
        <f t="shared" si="52"/>
        <v>1.6501650165017872E-3</v>
      </c>
      <c r="R344" s="15">
        <v>846.88</v>
      </c>
      <c r="S344" s="51">
        <f t="shared" si="53"/>
        <v>6.4172648191281757E-3</v>
      </c>
      <c r="T344" s="51"/>
      <c r="U344" s="15">
        <v>15.43</v>
      </c>
      <c r="V344" s="15"/>
    </row>
    <row r="345" spans="1:22" ht="13.8" x14ac:dyDescent="0.3">
      <c r="A345" s="24">
        <v>43312</v>
      </c>
      <c r="B345" s="16">
        <v>1439.65</v>
      </c>
      <c r="C345" s="51">
        <f t="shared" si="45"/>
        <v>2.9269827197918121E-2</v>
      </c>
      <c r="D345" s="15">
        <v>1926.63</v>
      </c>
      <c r="E345" s="51">
        <f t="shared" si="46"/>
        <v>2.6047547025115608E-2</v>
      </c>
      <c r="F345" s="15">
        <v>817.01</v>
      </c>
      <c r="G345" s="51">
        <f t="shared" si="47"/>
        <v>2.4361192607638041E-2</v>
      </c>
      <c r="H345" s="15">
        <v>2105.77</v>
      </c>
      <c r="I345" s="51">
        <f t="shared" si="48"/>
        <v>3.8112656892420826E-2</v>
      </c>
      <c r="J345" s="15">
        <v>2627.01</v>
      </c>
      <c r="K345" s="51">
        <f t="shared" si="49"/>
        <v>3.876677066157385E-2</v>
      </c>
      <c r="L345" s="15">
        <v>541.11</v>
      </c>
      <c r="M345" s="51">
        <f t="shared" si="50"/>
        <v>2.5995449374289034E-2</v>
      </c>
      <c r="N345" s="15">
        <v>967.18</v>
      </c>
      <c r="O345" s="51">
        <f t="shared" si="51"/>
        <v>3.1955869957214271E-2</v>
      </c>
      <c r="P345" s="15">
        <v>775.09</v>
      </c>
      <c r="Q345" s="51">
        <f t="shared" si="52"/>
        <v>1.3427996129808295E-2</v>
      </c>
      <c r="R345" s="15">
        <v>873.5</v>
      </c>
      <c r="S345" s="51">
        <f t="shared" si="53"/>
        <v>3.1433024749669379E-2</v>
      </c>
      <c r="T345" s="51"/>
      <c r="U345" s="15">
        <v>16.09</v>
      </c>
      <c r="V345" s="15"/>
    </row>
    <row r="346" spans="1:22" ht="13.8" x14ac:dyDescent="0.3">
      <c r="A346" s="24">
        <v>43343</v>
      </c>
      <c r="B346" s="16">
        <v>1466.94</v>
      </c>
      <c r="C346" s="51">
        <f t="shared" si="45"/>
        <v>1.8955996249088294E-2</v>
      </c>
      <c r="D346" s="15">
        <v>1956.29</v>
      </c>
      <c r="E346" s="51">
        <f t="shared" si="46"/>
        <v>1.5394756647617785E-2</v>
      </c>
      <c r="F346" s="15">
        <v>840.97</v>
      </c>
      <c r="G346" s="51">
        <f t="shared" si="47"/>
        <v>2.9326446432724248E-2</v>
      </c>
      <c r="H346" s="15">
        <v>2165.4299999999998</v>
      </c>
      <c r="I346" s="51">
        <f t="shared" si="48"/>
        <v>2.8331679148245081E-2</v>
      </c>
      <c r="J346" s="15">
        <v>2697.84</v>
      </c>
      <c r="K346" s="51">
        <f t="shared" si="49"/>
        <v>2.6962211792113437E-2</v>
      </c>
      <c r="L346" s="15">
        <v>540.01</v>
      </c>
      <c r="M346" s="51">
        <f t="shared" si="50"/>
        <v>-2.0328583836928217E-3</v>
      </c>
      <c r="N346" s="15">
        <v>992.1</v>
      </c>
      <c r="O346" s="51">
        <f t="shared" si="51"/>
        <v>2.5765627907938619E-2</v>
      </c>
      <c r="P346" s="15">
        <v>776.62</v>
      </c>
      <c r="Q346" s="51">
        <f t="shared" si="52"/>
        <v>1.9739643138215854E-3</v>
      </c>
      <c r="R346" s="15">
        <v>899.12</v>
      </c>
      <c r="S346" s="51">
        <f t="shared" si="53"/>
        <v>2.9330280480824276E-2</v>
      </c>
      <c r="T346" s="51"/>
      <c r="U346" s="15">
        <v>12.83</v>
      </c>
      <c r="V346" s="15"/>
    </row>
    <row r="347" spans="1:22" ht="13.8" x14ac:dyDescent="0.3">
      <c r="A347" s="24">
        <v>43371</v>
      </c>
      <c r="B347" s="16">
        <v>1467.41</v>
      </c>
      <c r="C347" s="51">
        <f t="shared" si="45"/>
        <v>3.2039483550794668E-4</v>
      </c>
      <c r="D347" s="15">
        <v>1960.52</v>
      </c>
      <c r="E347" s="51">
        <f t="shared" si="46"/>
        <v>2.162256107223376E-3</v>
      </c>
      <c r="F347" s="15">
        <v>846.15</v>
      </c>
      <c r="G347" s="51">
        <f t="shared" si="47"/>
        <v>6.1595538485319928E-3</v>
      </c>
      <c r="H347" s="15">
        <v>2167.91</v>
      </c>
      <c r="I347" s="51">
        <f t="shared" si="48"/>
        <v>1.1452690689608414E-3</v>
      </c>
      <c r="J347" s="15">
        <v>2698.52</v>
      </c>
      <c r="K347" s="51">
        <f t="shared" si="49"/>
        <v>2.5205349464750923E-4</v>
      </c>
      <c r="L347" s="15">
        <v>533.41999999999996</v>
      </c>
      <c r="M347" s="51">
        <f t="shared" si="50"/>
        <v>-1.2203477713375738E-2</v>
      </c>
      <c r="N347" s="15">
        <v>993.44</v>
      </c>
      <c r="O347" s="51">
        <f t="shared" si="51"/>
        <v>1.3506702953331637E-3</v>
      </c>
      <c r="P347" s="15">
        <v>771.78</v>
      </c>
      <c r="Q347" s="51">
        <f t="shared" si="52"/>
        <v>-6.2321341196467147E-3</v>
      </c>
      <c r="R347" s="15">
        <v>903.46</v>
      </c>
      <c r="S347" s="51">
        <f t="shared" si="53"/>
        <v>4.8269418987454751E-3</v>
      </c>
      <c r="T347" s="51"/>
      <c r="U347" s="15">
        <v>12.86</v>
      </c>
      <c r="V347" s="15"/>
    </row>
    <row r="348" spans="1:22" ht="13.8" x14ac:dyDescent="0.3">
      <c r="A348" s="24">
        <v>43404</v>
      </c>
      <c r="B348" s="15">
        <v>1387.31</v>
      </c>
      <c r="C348" s="51">
        <f t="shared" si="45"/>
        <v>-5.4585971200959607E-2</v>
      </c>
      <c r="D348" s="15">
        <v>1850.96</v>
      </c>
      <c r="E348" s="51">
        <f t="shared" si="46"/>
        <v>-5.5883133046334618E-2</v>
      </c>
      <c r="F348" s="15">
        <v>812.53</v>
      </c>
      <c r="G348" s="51">
        <f t="shared" si="47"/>
        <v>-3.973290787685399E-2</v>
      </c>
      <c r="H348" s="15">
        <v>2029.91</v>
      </c>
      <c r="I348" s="51">
        <f t="shared" si="48"/>
        <v>-6.3655779068319207E-2</v>
      </c>
      <c r="J348" s="15">
        <v>2530.15</v>
      </c>
      <c r="K348" s="51">
        <f t="shared" si="49"/>
        <v>-6.2393460118879938E-2</v>
      </c>
      <c r="L348" s="15">
        <v>492.99</v>
      </c>
      <c r="M348" s="51">
        <f t="shared" si="50"/>
        <v>-7.5793933485808471E-2</v>
      </c>
      <c r="N348" s="15">
        <v>957.21</v>
      </c>
      <c r="O348" s="51">
        <f t="shared" si="51"/>
        <v>-3.6469238202609132E-2</v>
      </c>
      <c r="P348" s="15">
        <v>734.47</v>
      </c>
      <c r="Q348" s="51">
        <f t="shared" si="52"/>
        <v>-4.8342791987353841E-2</v>
      </c>
      <c r="R348" s="15">
        <v>846.13</v>
      </c>
      <c r="S348" s="51">
        <f t="shared" si="53"/>
        <v>-6.3456046753591788E-2</v>
      </c>
      <c r="T348" s="51"/>
      <c r="U348" s="15">
        <v>12.12</v>
      </c>
      <c r="V348" s="15"/>
    </row>
    <row r="349" spans="1:22" ht="13.8" x14ac:dyDescent="0.3">
      <c r="A349" s="24">
        <v>43434</v>
      </c>
      <c r="B349" s="16">
        <v>1418.43</v>
      </c>
      <c r="C349" s="51">
        <f t="shared" si="45"/>
        <v>2.2431900584584642E-2</v>
      </c>
      <c r="D349" s="15">
        <v>1882</v>
      </c>
      <c r="E349" s="51">
        <f t="shared" si="46"/>
        <v>1.6769676276094547E-2</v>
      </c>
      <c r="F349" s="15">
        <v>813.44</v>
      </c>
      <c r="G349" s="51">
        <f t="shared" si="47"/>
        <v>1.1199586476808019E-3</v>
      </c>
      <c r="H349" s="15">
        <v>2070.23</v>
      </c>
      <c r="I349" s="51">
        <f t="shared" si="48"/>
        <v>1.9862949588898005E-2</v>
      </c>
      <c r="J349" s="15">
        <v>2581.5100000000002</v>
      </c>
      <c r="K349" s="51">
        <f t="shared" si="49"/>
        <v>2.0299191747524901E-2</v>
      </c>
      <c r="L349" s="15">
        <v>496.61</v>
      </c>
      <c r="M349" s="51">
        <f t="shared" si="50"/>
        <v>7.3429481328221762E-3</v>
      </c>
      <c r="N349" s="15">
        <v>968.69</v>
      </c>
      <c r="O349" s="51">
        <f t="shared" si="51"/>
        <v>1.1993188537520521E-2</v>
      </c>
      <c r="P349" s="15">
        <v>748.45</v>
      </c>
      <c r="Q349" s="51">
        <f t="shared" si="52"/>
        <v>1.9034133456778381E-2</v>
      </c>
      <c r="R349" s="15">
        <v>851</v>
      </c>
      <c r="S349" s="51">
        <f t="shared" si="53"/>
        <v>5.7556167491993014E-3</v>
      </c>
      <c r="T349" s="51"/>
      <c r="U349" s="15">
        <v>21.23</v>
      </c>
      <c r="V349" s="15"/>
    </row>
    <row r="350" spans="1:22" ht="13.8" x14ac:dyDescent="0.3">
      <c r="A350" s="24">
        <v>43465</v>
      </c>
      <c r="B350" s="16">
        <v>1308.76</v>
      </c>
      <c r="C350" s="51">
        <f t="shared" si="45"/>
        <v>-7.7317879627475494E-2</v>
      </c>
      <c r="D350" s="15">
        <v>1739.67</v>
      </c>
      <c r="E350" s="51">
        <f t="shared" si="46"/>
        <v>-7.5626992561105166E-2</v>
      </c>
      <c r="F350" s="15">
        <v>814.49</v>
      </c>
      <c r="G350" s="51">
        <f t="shared" si="47"/>
        <v>1.290814319433461E-3</v>
      </c>
      <c r="H350" s="15">
        <v>1898.09</v>
      </c>
      <c r="I350" s="51">
        <f t="shared" si="48"/>
        <v>-8.315018138081276E-2</v>
      </c>
      <c r="J350" s="15">
        <v>2364.94</v>
      </c>
      <c r="K350" s="51">
        <f t="shared" si="49"/>
        <v>-8.3892760438658051E-2</v>
      </c>
      <c r="L350" s="15">
        <v>476.09</v>
      </c>
      <c r="M350" s="51">
        <f t="shared" si="50"/>
        <v>-4.1320150621211894E-2</v>
      </c>
      <c r="N350" s="15">
        <v>904.37</v>
      </c>
      <c r="O350" s="51">
        <f t="shared" si="51"/>
        <v>-6.639895116084614E-2</v>
      </c>
      <c r="P350" s="15">
        <v>710.94</v>
      </c>
      <c r="Q350" s="51">
        <f t="shared" si="52"/>
        <v>-5.0116908277106006E-2</v>
      </c>
      <c r="R350" s="15">
        <v>808.42</v>
      </c>
      <c r="S350" s="51">
        <f t="shared" si="53"/>
        <v>-5.0035252643948341E-2</v>
      </c>
      <c r="T350" s="51"/>
      <c r="U350" s="15">
        <v>18.07</v>
      </c>
      <c r="V350" s="15"/>
    </row>
    <row r="351" spans="1:22" ht="13.8" x14ac:dyDescent="0.3">
      <c r="A351" s="24">
        <v>43496</v>
      </c>
      <c r="B351" s="16">
        <v>1353.66</v>
      </c>
      <c r="C351" s="51">
        <f t="shared" si="45"/>
        <v>3.4307283229927633E-2</v>
      </c>
      <c r="D351" s="15">
        <v>1787.92</v>
      </c>
      <c r="E351" s="51">
        <f t="shared" si="46"/>
        <v>2.7735145171210632E-2</v>
      </c>
      <c r="F351" s="15">
        <v>864.83</v>
      </c>
      <c r="G351" s="51">
        <f t="shared" si="47"/>
        <v>6.1805547029429496E-2</v>
      </c>
      <c r="H351" s="15">
        <v>1981.95</v>
      </c>
      <c r="I351" s="51">
        <f t="shared" si="48"/>
        <v>4.418125589408306E-2</v>
      </c>
      <c r="J351" s="15">
        <v>2488.25</v>
      </c>
      <c r="K351" s="51">
        <f t="shared" si="49"/>
        <v>5.2140857696178315E-2</v>
      </c>
      <c r="L351" s="15">
        <v>463.08</v>
      </c>
      <c r="M351" s="51">
        <f t="shared" si="50"/>
        <v>-2.732676594761493E-2</v>
      </c>
      <c r="N351" s="15">
        <v>955.48</v>
      </c>
      <c r="O351" s="51">
        <f t="shared" si="51"/>
        <v>5.6514479693046002E-2</v>
      </c>
      <c r="P351" s="15">
        <v>703.7</v>
      </c>
      <c r="Q351" s="51">
        <f t="shared" si="52"/>
        <v>-1.0183700452921496E-2</v>
      </c>
      <c r="R351" s="15">
        <v>865.65</v>
      </c>
      <c r="S351" s="51">
        <f t="shared" si="53"/>
        <v>7.0792409885950397E-2</v>
      </c>
      <c r="T351" s="51"/>
      <c r="U351" s="15">
        <v>25.42</v>
      </c>
      <c r="V351" s="15"/>
    </row>
    <row r="352" spans="1:22" ht="13.8" x14ac:dyDescent="0.3">
      <c r="A352" s="24">
        <v>43524</v>
      </c>
      <c r="B352" s="16">
        <v>1373.08</v>
      </c>
      <c r="C352" s="51">
        <f t="shared" si="45"/>
        <v>1.4346290796802627E-2</v>
      </c>
      <c r="D352" s="15">
        <v>1813.01</v>
      </c>
      <c r="E352" s="51">
        <f t="shared" si="46"/>
        <v>1.4033066356436483E-2</v>
      </c>
      <c r="F352" s="15">
        <v>891.34</v>
      </c>
      <c r="G352" s="51">
        <f t="shared" si="47"/>
        <v>3.0653423216123389E-2</v>
      </c>
      <c r="H352" s="15">
        <v>2028.81</v>
      </c>
      <c r="I352" s="51">
        <f t="shared" si="48"/>
        <v>2.3643381518201778E-2</v>
      </c>
      <c r="J352" s="15">
        <v>2545.06</v>
      </c>
      <c r="K352" s="51">
        <f t="shared" si="49"/>
        <v>2.2831307143574779E-2</v>
      </c>
      <c r="L352" s="15">
        <v>455.32</v>
      </c>
      <c r="M352" s="51">
        <f t="shared" si="50"/>
        <v>-1.6757363738446902E-2</v>
      </c>
      <c r="N352" s="15">
        <v>981.65</v>
      </c>
      <c r="O352" s="51">
        <f t="shared" si="51"/>
        <v>2.7389374973835097E-2</v>
      </c>
      <c r="P352" s="15">
        <v>704.37</v>
      </c>
      <c r="Q352" s="51">
        <f t="shared" si="52"/>
        <v>9.5211027426454319E-4</v>
      </c>
      <c r="R352" s="15">
        <v>890.78</v>
      </c>
      <c r="S352" s="51">
        <f t="shared" si="53"/>
        <v>2.903020851383353E-2</v>
      </c>
      <c r="T352" s="51"/>
      <c r="U352" s="15">
        <v>16.57</v>
      </c>
      <c r="V352" s="15"/>
    </row>
    <row r="353" spans="1:22" ht="13.8" x14ac:dyDescent="0.3">
      <c r="A353" s="24">
        <v>43553</v>
      </c>
      <c r="B353" s="16">
        <v>1397.3</v>
      </c>
      <c r="C353" s="51">
        <f t="shared" si="45"/>
        <v>1.763917615870891E-2</v>
      </c>
      <c r="D353" s="15">
        <v>1835.01</v>
      </c>
      <c r="E353" s="51">
        <f t="shared" si="46"/>
        <v>1.2134516632561321E-2</v>
      </c>
      <c r="F353" s="15">
        <v>907.1</v>
      </c>
      <c r="G353" s="51">
        <f t="shared" si="47"/>
        <v>1.7681243969753395E-2</v>
      </c>
      <c r="H353" s="15">
        <v>2075.75</v>
      </c>
      <c r="I353" s="51">
        <f t="shared" si="48"/>
        <v>2.3136715611614678E-2</v>
      </c>
      <c r="J353" s="15">
        <v>2607.29</v>
      </c>
      <c r="K353" s="51">
        <f t="shared" si="49"/>
        <v>2.4451289949942247E-2</v>
      </c>
      <c r="L353" s="15">
        <v>460.56</v>
      </c>
      <c r="M353" s="51">
        <f t="shared" si="50"/>
        <v>1.1508389703944499E-2</v>
      </c>
      <c r="N353" s="15">
        <v>1000.18</v>
      </c>
      <c r="O353" s="51">
        <f t="shared" si="51"/>
        <v>1.887638160240409E-2</v>
      </c>
      <c r="P353" s="15">
        <v>711.35</v>
      </c>
      <c r="Q353" s="51">
        <f t="shared" si="52"/>
        <v>9.9095645754362308E-3</v>
      </c>
      <c r="R353" s="15">
        <v>905.71</v>
      </c>
      <c r="S353" s="51">
        <f t="shared" si="53"/>
        <v>1.6760591840858645E-2</v>
      </c>
      <c r="T353" s="51"/>
      <c r="U353" s="15">
        <v>14.78</v>
      </c>
      <c r="V353" s="15"/>
    </row>
    <row r="354" spans="1:22" ht="13.8" x14ac:dyDescent="0.3">
      <c r="A354" s="24">
        <v>43585</v>
      </c>
      <c r="B354" s="16">
        <v>1419.18</v>
      </c>
      <c r="C354" s="51">
        <f t="shared" si="45"/>
        <v>1.5658770485937244E-2</v>
      </c>
      <c r="D354" s="15">
        <v>1864</v>
      </c>
      <c r="E354" s="51">
        <f t="shared" si="46"/>
        <v>1.5798279028452166E-2</v>
      </c>
      <c r="F354" s="15">
        <v>945.66</v>
      </c>
      <c r="G354" s="51">
        <f t="shared" si="47"/>
        <v>4.2509094917870076E-2</v>
      </c>
      <c r="H354" s="15">
        <v>2136.75</v>
      </c>
      <c r="I354" s="51">
        <f t="shared" si="48"/>
        <v>2.9386968565578764E-2</v>
      </c>
      <c r="J354" s="15">
        <v>2672.01</v>
      </c>
      <c r="K354" s="51">
        <f t="shared" si="49"/>
        <v>2.482270863617022E-2</v>
      </c>
      <c r="L354" s="15">
        <v>449.85</v>
      </c>
      <c r="M354" s="51">
        <f t="shared" si="50"/>
        <v>-2.3254299114121895E-2</v>
      </c>
      <c r="N354" s="15">
        <v>1028.55</v>
      </c>
      <c r="O354" s="51">
        <f t="shared" si="51"/>
        <v>2.8364894319022581E-2</v>
      </c>
      <c r="P354" s="15">
        <v>705.89</v>
      </c>
      <c r="Q354" s="51">
        <f t="shared" si="52"/>
        <v>-7.6755464960990179E-3</v>
      </c>
      <c r="R354" s="15">
        <v>940</v>
      </c>
      <c r="S354" s="51">
        <f t="shared" si="53"/>
        <v>3.7859800598425503E-2</v>
      </c>
      <c r="T354" s="51"/>
      <c r="U354" s="15">
        <v>13.71</v>
      </c>
      <c r="V354" s="15"/>
    </row>
    <row r="355" spans="1:22" ht="13.8" x14ac:dyDescent="0.3">
      <c r="A355" s="24">
        <v>43616</v>
      </c>
      <c r="B355" s="16">
        <v>1373.66</v>
      </c>
      <c r="C355" s="51">
        <f t="shared" si="45"/>
        <v>-3.207486013049788E-2</v>
      </c>
      <c r="D355" s="15">
        <v>1794.19</v>
      </c>
      <c r="E355" s="51">
        <f t="shared" si="46"/>
        <v>-3.7451716738197395E-2</v>
      </c>
      <c r="F355" s="15">
        <v>889.47</v>
      </c>
      <c r="G355" s="51">
        <f t="shared" si="47"/>
        <v>-5.9418818602880466E-2</v>
      </c>
      <c r="H355" s="15">
        <v>2024.16</v>
      </c>
      <c r="I355" s="51">
        <f t="shared" si="48"/>
        <v>-5.2692172692172634E-2</v>
      </c>
      <c r="J355" s="15">
        <v>2543.25</v>
      </c>
      <c r="K355" s="51">
        <f t="shared" si="49"/>
        <v>-4.8188442408523997E-2</v>
      </c>
      <c r="L355" s="15">
        <v>448.31</v>
      </c>
      <c r="M355" s="51">
        <f t="shared" si="50"/>
        <v>-3.4233633433367132E-3</v>
      </c>
      <c r="N355" s="15">
        <v>980.1</v>
      </c>
      <c r="O355" s="51">
        <f t="shared" si="51"/>
        <v>-4.7105148023917104E-2</v>
      </c>
      <c r="P355" s="15">
        <v>708.03</v>
      </c>
      <c r="Q355" s="51">
        <f t="shared" si="52"/>
        <v>3.0316338239668879E-3</v>
      </c>
      <c r="R355" s="15">
        <v>886.73</v>
      </c>
      <c r="S355" s="51">
        <f t="shared" si="53"/>
        <v>-5.6670212765957427E-2</v>
      </c>
      <c r="T355" s="51"/>
      <c r="U355" s="15">
        <v>13.12</v>
      </c>
      <c r="V355" s="15"/>
    </row>
    <row r="356" spans="1:22" ht="13.8" x14ac:dyDescent="0.3">
      <c r="A356" s="24">
        <v>43644</v>
      </c>
      <c r="B356" s="16">
        <v>1443.13</v>
      </c>
      <c r="C356" s="51">
        <f>(B356-B355) / B355</f>
        <v>5.0572921974870073E-2</v>
      </c>
      <c r="D356" s="15">
        <v>1879.81</v>
      </c>
      <c r="E356" s="51">
        <f t="shared" si="46"/>
        <v>4.7720698476749888E-2</v>
      </c>
      <c r="F356" s="15">
        <v>945.53</v>
      </c>
      <c r="G356" s="51">
        <f t="shared" si="47"/>
        <v>6.3026296558624739E-2</v>
      </c>
      <c r="H356" s="15">
        <v>2162.4699999999998</v>
      </c>
      <c r="I356" s="51">
        <f t="shared" si="48"/>
        <v>6.8329578689431569E-2</v>
      </c>
      <c r="J356" s="15">
        <v>2712.98</v>
      </c>
      <c r="K356" s="51">
        <f t="shared" si="49"/>
        <v>6.6737442249090742E-2</v>
      </c>
      <c r="L356" s="15">
        <v>461.09</v>
      </c>
      <c r="M356" s="51">
        <f t="shared" si="50"/>
        <v>2.8507059846980824E-2</v>
      </c>
      <c r="N356" s="15">
        <v>1038.3699999999999</v>
      </c>
      <c r="O356" s="51">
        <f t="shared" si="51"/>
        <v>5.9453117028874472E-2</v>
      </c>
      <c r="P356" s="15">
        <v>726.01</v>
      </c>
      <c r="Q356" s="51">
        <f t="shared" si="52"/>
        <v>2.5394404191912797E-2</v>
      </c>
      <c r="R356" s="15">
        <v>936.38</v>
      </c>
      <c r="S356" s="51">
        <f t="shared" si="53"/>
        <v>5.5992241155706897E-2</v>
      </c>
      <c r="T356" s="51"/>
      <c r="U356" s="15">
        <v>18.71</v>
      </c>
      <c r="V356" s="15"/>
    </row>
    <row r="357" spans="1:22" ht="13.8" x14ac:dyDescent="0.3">
      <c r="A357" s="24"/>
      <c r="B357" s="16"/>
      <c r="C357" s="51"/>
      <c r="D357" s="15"/>
      <c r="E357" s="51"/>
      <c r="F357" s="15"/>
      <c r="G357" s="51"/>
      <c r="H357" s="15"/>
      <c r="I357" s="51"/>
      <c r="J357" s="15"/>
      <c r="K357" s="51"/>
      <c r="L357" s="15"/>
      <c r="M357" s="51"/>
      <c r="N357" s="15"/>
      <c r="O357" s="51"/>
      <c r="P357" s="15"/>
      <c r="Q357" s="51"/>
      <c r="R357" s="15"/>
      <c r="S357" s="51"/>
      <c r="T357" s="51"/>
      <c r="U357" s="15"/>
    </row>
    <row r="358" spans="1:22" ht="13.8" x14ac:dyDescent="0.3">
      <c r="A358" s="24"/>
      <c r="B358" s="16"/>
      <c r="C358" s="51"/>
      <c r="E358" s="51"/>
      <c r="G358" s="51"/>
      <c r="I358" s="51"/>
      <c r="J358" s="15"/>
      <c r="K358" s="51"/>
      <c r="M358" s="51"/>
      <c r="O358" s="51"/>
      <c r="Q358" s="51"/>
      <c r="S358" s="51"/>
      <c r="T358" s="51"/>
      <c r="U358" s="15"/>
      <c r="V358" s="15"/>
    </row>
    <row r="359" spans="1:22" ht="13.8" x14ac:dyDescent="0.3">
      <c r="A359" s="24"/>
      <c r="B359" s="16"/>
      <c r="C359" s="51"/>
      <c r="E359" s="51"/>
      <c r="G359" s="51"/>
      <c r="I359" s="51"/>
      <c r="K359" s="51"/>
      <c r="M359" s="51"/>
      <c r="O359" s="51"/>
      <c r="Q359" s="51"/>
      <c r="S359" s="51"/>
      <c r="T359" s="51"/>
      <c r="U359" s="15"/>
      <c r="V359" s="15"/>
    </row>
    <row r="361" spans="1:22" x14ac:dyDescent="0.25">
      <c r="A361" t="s">
        <v>84</v>
      </c>
      <c r="C361" s="124">
        <f>(B356-B3)/B3</f>
        <v>10.130109517198829</v>
      </c>
      <c r="E361" s="124">
        <f t="shared" ref="E361:S361" si="54">(D356-D3)/D3</f>
        <v>13.521514098107378</v>
      </c>
      <c r="G361" s="124">
        <f t="shared" si="54"/>
        <v>5.7930885839499959</v>
      </c>
      <c r="I361" s="124">
        <f t="shared" si="54"/>
        <v>14.747669676667638</v>
      </c>
      <c r="K361" s="124">
        <f t="shared" si="54"/>
        <v>16.297755674572812</v>
      </c>
      <c r="M361" s="124">
        <f t="shared" si="54"/>
        <v>2.8623722566594068</v>
      </c>
      <c r="O361" s="124">
        <f t="shared" si="54"/>
        <v>5.8884834814913081</v>
      </c>
      <c r="Q361" s="124">
        <f t="shared" si="54"/>
        <v>4.236656087709175</v>
      </c>
      <c r="S361" s="124">
        <f t="shared" si="54"/>
        <v>5.824429706289628</v>
      </c>
    </row>
    <row r="363" spans="1:22" x14ac:dyDescent="0.25">
      <c r="A363" t="s">
        <v>85</v>
      </c>
      <c r="C363" s="124">
        <f>POWER((1+C361),365.25/10740)-1</f>
        <v>8.5399833017924198E-2</v>
      </c>
      <c r="E363" s="124">
        <f t="shared" ref="E363:S363" si="55">POWER((1+E361),365.25/10740)-1</f>
        <v>9.5262307746891262E-2</v>
      </c>
      <c r="G363" s="124">
        <f t="shared" si="55"/>
        <v>6.7326420589684188E-2</v>
      </c>
      <c r="I363" s="124">
        <f t="shared" si="55"/>
        <v>9.8285845716904685E-2</v>
      </c>
      <c r="K363" s="124">
        <f t="shared" si="55"/>
        <v>0.10179811747749223</v>
      </c>
      <c r="M363" s="124">
        <f t="shared" si="55"/>
        <v>4.7027185755114775E-2</v>
      </c>
      <c r="O363" s="124">
        <f t="shared" si="55"/>
        <v>6.7832725766358681E-2</v>
      </c>
      <c r="Q363" s="124">
        <f t="shared" si="55"/>
        <v>5.7922523254146485E-2</v>
      </c>
      <c r="S363" s="124">
        <f t="shared" si="55"/>
        <v>6.7493516005940668E-2</v>
      </c>
    </row>
    <row r="365" spans="1:22" x14ac:dyDescent="0.25">
      <c r="A365" t="s">
        <v>86</v>
      </c>
      <c r="C365" s="124">
        <f>POWER((1+C361),30.4375/10740)-1</f>
        <v>6.8524067683917167E-3</v>
      </c>
      <c r="D365" s="124"/>
      <c r="E365" s="124">
        <f t="shared" ref="E365:S365" si="56">POWER((1+E361),30.4375/10740)-1</f>
        <v>7.6116461666211332E-3</v>
      </c>
      <c r="F365" s="124"/>
      <c r="G365" s="124">
        <f t="shared" si="56"/>
        <v>5.4445051768812203E-3</v>
      </c>
      <c r="H365" s="124"/>
      <c r="I365" s="124">
        <f t="shared" si="56"/>
        <v>7.8431511497452089E-3</v>
      </c>
      <c r="J365" s="124"/>
      <c r="K365" s="124">
        <f t="shared" si="56"/>
        <v>8.1113449300369567E-3</v>
      </c>
      <c r="L365" s="124"/>
      <c r="M365" s="124">
        <f t="shared" si="56"/>
        <v>3.836916935314294E-3</v>
      </c>
      <c r="N365" s="124"/>
      <c r="O365" s="124">
        <f t="shared" si="56"/>
        <v>5.4842424042564897E-3</v>
      </c>
      <c r="P365" s="124"/>
      <c r="Q365" s="124">
        <f t="shared" si="56"/>
        <v>4.7032843263570268E-3</v>
      </c>
      <c r="R365" s="124"/>
      <c r="S365" s="124">
        <f t="shared" si="56"/>
        <v>5.4576215262132077E-3</v>
      </c>
    </row>
    <row r="367" spans="1:22" ht="11.4" customHeight="1" x14ac:dyDescent="0.25"/>
  </sheetData>
  <conditionalFormatting sqref="C360 C1 C362:C364 D363:E363 G363 I363 K363 M363 O363 Q363 S363 C366:C65539">
    <cfRule type="colorScale" priority="54">
      <colorScale>
        <cfvo type="min"/>
        <cfvo type="num" val="0"/>
        <cfvo type="max"/>
        <color rgb="FFFF0000"/>
        <color theme="0"/>
        <color rgb="FF00FF50"/>
      </colorScale>
    </cfRule>
  </conditionalFormatting>
  <conditionalFormatting sqref="E3 E1 E360 E362 E364 E366:E65539">
    <cfRule type="colorScale" priority="49">
      <colorScale>
        <cfvo type="min"/>
        <cfvo type="num" val="0"/>
        <cfvo type="max"/>
        <color rgb="FFFF0000"/>
        <color theme="0"/>
        <color rgb="FF00FF50"/>
      </colorScale>
    </cfRule>
  </conditionalFormatting>
  <conditionalFormatting sqref="G3 G1 G360 G362 G364 G366:G65539">
    <cfRule type="colorScale" priority="48">
      <colorScale>
        <cfvo type="min"/>
        <cfvo type="num" val="0"/>
        <cfvo type="max"/>
        <color rgb="FFFF0000"/>
        <color theme="0"/>
        <color rgb="FF00FF50"/>
      </colorScale>
    </cfRule>
  </conditionalFormatting>
  <conditionalFormatting sqref="I3 I1 I360 I362 I364 I366:I65539">
    <cfRule type="colorScale" priority="47">
      <colorScale>
        <cfvo type="min"/>
        <cfvo type="num" val="0"/>
        <cfvo type="max"/>
        <color rgb="FFFF0000"/>
        <color theme="0"/>
        <color rgb="FF00FF50"/>
      </colorScale>
    </cfRule>
  </conditionalFormatting>
  <conditionalFormatting sqref="K3 K1 K360 K362 K364 K366:K65539">
    <cfRule type="colorScale" priority="46">
      <colorScale>
        <cfvo type="min"/>
        <cfvo type="num" val="0"/>
        <cfvo type="max"/>
        <color rgb="FFFF0000"/>
        <color theme="0"/>
        <color rgb="FF00FF50"/>
      </colorScale>
    </cfRule>
  </conditionalFormatting>
  <conditionalFormatting sqref="M3 M1 M360 M362 M364 M366:M65539">
    <cfRule type="colorScale" priority="45">
      <colorScale>
        <cfvo type="min"/>
        <cfvo type="num" val="0"/>
        <cfvo type="max"/>
        <color rgb="FFFF0000"/>
        <color theme="0"/>
        <color rgb="FF00FF50"/>
      </colorScale>
    </cfRule>
  </conditionalFormatting>
  <conditionalFormatting sqref="O1 O3 O360 O362 O364 O366:O65539">
    <cfRule type="colorScale" priority="44">
      <colorScale>
        <cfvo type="min"/>
        <cfvo type="num" val="0"/>
        <cfvo type="max"/>
        <color rgb="FFFF0000"/>
        <color theme="0"/>
        <color rgb="FF00FF50"/>
      </colorScale>
    </cfRule>
  </conditionalFormatting>
  <conditionalFormatting sqref="Q3 Q1 Q360 Q362 Q364 Q366:Q65539">
    <cfRule type="colorScale" priority="55">
      <colorScale>
        <cfvo type="min"/>
        <cfvo type="num" val="0"/>
        <cfvo type="max"/>
        <color rgb="FFFF0000"/>
        <color theme="0"/>
        <color rgb="FF00FF50"/>
      </colorScale>
    </cfRule>
  </conditionalFormatting>
  <conditionalFormatting sqref="S3 S1 S360 S362 S364 S366:S65539">
    <cfRule type="colorScale" priority="56">
      <colorScale>
        <cfvo type="min"/>
        <cfvo type="num" val="0"/>
        <cfvo type="max"/>
        <color rgb="FFFF0000"/>
        <color theme="0"/>
        <color rgb="FF00FF50"/>
      </colorScale>
    </cfRule>
  </conditionalFormatting>
  <conditionalFormatting sqref="E2">
    <cfRule type="colorScale" priority="41">
      <colorScale>
        <cfvo type="min"/>
        <cfvo type="num" val="0"/>
        <cfvo type="max"/>
        <color rgb="FFFF0000"/>
        <color theme="0"/>
        <color rgb="FF00FF50"/>
      </colorScale>
    </cfRule>
  </conditionalFormatting>
  <conditionalFormatting sqref="C2">
    <cfRule type="colorScale" priority="40">
      <colorScale>
        <cfvo type="min"/>
        <cfvo type="num" val="0"/>
        <cfvo type="max"/>
        <color rgb="FFFF0000"/>
        <color theme="0"/>
        <color rgb="FF00FF50"/>
      </colorScale>
    </cfRule>
  </conditionalFormatting>
  <conditionalFormatting sqref="G2">
    <cfRule type="colorScale" priority="39">
      <colorScale>
        <cfvo type="min"/>
        <cfvo type="num" val="0"/>
        <cfvo type="max"/>
        <color rgb="FFFF0000"/>
        <color theme="0"/>
        <color rgb="FF00FF50"/>
      </colorScale>
    </cfRule>
  </conditionalFormatting>
  <conditionalFormatting sqref="K2">
    <cfRule type="colorScale" priority="38">
      <colorScale>
        <cfvo type="min"/>
        <cfvo type="num" val="0"/>
        <cfvo type="max"/>
        <color rgb="FFFF0000"/>
        <color theme="0"/>
        <color rgb="FF00FF50"/>
      </colorScale>
    </cfRule>
  </conditionalFormatting>
  <conditionalFormatting sqref="I2">
    <cfRule type="colorScale" priority="37">
      <colorScale>
        <cfvo type="min"/>
        <cfvo type="num" val="0"/>
        <cfvo type="max"/>
        <color rgb="FFFF0000"/>
        <color theme="0"/>
        <color rgb="FF00FF50"/>
      </colorScale>
    </cfRule>
  </conditionalFormatting>
  <conditionalFormatting sqref="M2">
    <cfRule type="colorScale" priority="35">
      <colorScale>
        <cfvo type="min"/>
        <cfvo type="num" val="0"/>
        <cfvo type="max"/>
        <color rgb="FFFF0000"/>
        <color theme="0"/>
        <color rgb="FF00FF50"/>
      </colorScale>
    </cfRule>
  </conditionalFormatting>
  <conditionalFormatting sqref="O2">
    <cfRule type="colorScale" priority="34">
      <colorScale>
        <cfvo type="min"/>
        <cfvo type="num" val="0"/>
        <cfvo type="max"/>
        <color rgb="FFFF0000"/>
        <color theme="0"/>
        <color rgb="FF00FF50"/>
      </colorScale>
    </cfRule>
  </conditionalFormatting>
  <conditionalFormatting sqref="Q2">
    <cfRule type="colorScale" priority="33">
      <colorScale>
        <cfvo type="min"/>
        <cfvo type="num" val="0"/>
        <cfvo type="max"/>
        <color rgb="FFFF0000"/>
        <color theme="0"/>
        <color rgb="FF00FF50"/>
      </colorScale>
    </cfRule>
  </conditionalFormatting>
  <conditionalFormatting sqref="S2">
    <cfRule type="colorScale" priority="32">
      <colorScale>
        <cfvo type="min"/>
        <cfvo type="num" val="0"/>
        <cfvo type="max"/>
        <color rgb="FFFF0000"/>
        <color theme="0"/>
        <color rgb="FF00FF50"/>
      </colorScale>
    </cfRule>
  </conditionalFormatting>
  <conditionalFormatting sqref="E357:E359">
    <cfRule type="colorScale" priority="31">
      <colorScale>
        <cfvo type="min"/>
        <cfvo type="num" val="0"/>
        <cfvo type="max"/>
        <color rgb="FFFF0000"/>
        <color theme="0"/>
        <color rgb="FF00FF50"/>
      </colorScale>
    </cfRule>
  </conditionalFormatting>
  <conditionalFormatting sqref="G357:G359">
    <cfRule type="colorScale" priority="30">
      <colorScale>
        <cfvo type="min"/>
        <cfvo type="num" val="0"/>
        <cfvo type="max"/>
        <color rgb="FFFF0000"/>
        <color theme="0"/>
        <color rgb="FF00FF50"/>
      </colorScale>
    </cfRule>
  </conditionalFormatting>
  <conditionalFormatting sqref="I5:I359">
    <cfRule type="colorScale" priority="29">
      <colorScale>
        <cfvo type="min"/>
        <cfvo type="num" val="0"/>
        <cfvo type="max"/>
        <color rgb="FFFF0000"/>
        <color theme="0"/>
        <color rgb="FF00FF50"/>
      </colorScale>
    </cfRule>
  </conditionalFormatting>
  <conditionalFormatting sqref="K357:K359">
    <cfRule type="colorScale" priority="28">
      <colorScale>
        <cfvo type="min"/>
        <cfvo type="num" val="0"/>
        <cfvo type="max"/>
        <color rgb="FFFF0000"/>
        <color theme="0"/>
        <color rgb="FF00FF50"/>
      </colorScale>
    </cfRule>
  </conditionalFormatting>
  <conditionalFormatting sqref="M357:M359">
    <cfRule type="colorScale" priority="27">
      <colorScale>
        <cfvo type="min"/>
        <cfvo type="num" val="0"/>
        <cfvo type="max"/>
        <color rgb="FFFF0000"/>
        <color theme="0"/>
        <color rgb="FF00FF50"/>
      </colorScale>
    </cfRule>
  </conditionalFormatting>
  <conditionalFormatting sqref="O357:O359">
    <cfRule type="colorScale" priority="26">
      <colorScale>
        <cfvo type="min"/>
        <cfvo type="num" val="0"/>
        <cfvo type="max"/>
        <color rgb="FFFF0000"/>
        <color theme="0"/>
        <color rgb="FF00FF50"/>
      </colorScale>
    </cfRule>
  </conditionalFormatting>
  <conditionalFormatting sqref="Q357:Q359">
    <cfRule type="colorScale" priority="25">
      <colorScale>
        <cfvo type="min"/>
        <cfvo type="num" val="0"/>
        <cfvo type="max"/>
        <color rgb="FFFF0000"/>
        <color theme="0"/>
        <color rgb="FF00FF50"/>
      </colorScale>
    </cfRule>
  </conditionalFormatting>
  <conditionalFormatting sqref="S357:S359">
    <cfRule type="colorScale" priority="24">
      <colorScale>
        <cfvo type="min"/>
        <cfvo type="num" val="0"/>
        <cfvo type="max"/>
        <color rgb="FFFF0000"/>
        <color theme="0"/>
        <color rgb="FF00FF50"/>
      </colorScale>
    </cfRule>
  </conditionalFormatting>
  <conditionalFormatting sqref="C3">
    <cfRule type="colorScale" priority="23">
      <colorScale>
        <cfvo type="min"/>
        <cfvo type="num" val="0"/>
        <cfvo type="max"/>
        <color rgb="FFFF0000"/>
        <color theme="0"/>
        <color rgb="FF00FF50"/>
      </colorScale>
    </cfRule>
  </conditionalFormatting>
  <conditionalFormatting sqref="C4:C359">
    <cfRule type="colorScale" priority="22">
      <colorScale>
        <cfvo type="min"/>
        <cfvo type="num" val="0"/>
        <cfvo type="max"/>
        <color rgb="FFFF0000"/>
        <color theme="0"/>
        <color rgb="FF00FF50"/>
      </colorScale>
    </cfRule>
  </conditionalFormatting>
  <conditionalFormatting sqref="E4:E356">
    <cfRule type="colorScale" priority="12">
      <colorScale>
        <cfvo type="min"/>
        <cfvo type="num" val="0"/>
        <cfvo type="max"/>
        <color rgb="FFFF0000"/>
        <color theme="0"/>
        <color rgb="FF00FF50"/>
      </colorScale>
    </cfRule>
  </conditionalFormatting>
  <conditionalFormatting sqref="G4:G356">
    <cfRule type="colorScale" priority="11">
      <colorScale>
        <cfvo type="min"/>
        <cfvo type="num" val="0"/>
        <cfvo type="max"/>
        <color rgb="FFFF0000"/>
        <color theme="0"/>
        <color rgb="FF00FF50"/>
      </colorScale>
    </cfRule>
  </conditionalFormatting>
  <conditionalFormatting sqref="I4">
    <cfRule type="colorScale" priority="10">
      <colorScale>
        <cfvo type="min"/>
        <cfvo type="num" val="0"/>
        <cfvo type="max"/>
        <color rgb="FFFF0000"/>
        <color theme="0"/>
        <color rgb="FF00FF50"/>
      </colorScale>
    </cfRule>
  </conditionalFormatting>
  <conditionalFormatting sqref="K4:K356">
    <cfRule type="colorScale" priority="9">
      <colorScale>
        <cfvo type="min"/>
        <cfvo type="num" val="0"/>
        <cfvo type="max"/>
        <color rgb="FFFF0000"/>
        <color theme="0"/>
        <color rgb="FF00FF50"/>
      </colorScale>
    </cfRule>
  </conditionalFormatting>
  <conditionalFormatting sqref="M4:M356">
    <cfRule type="colorScale" priority="8">
      <colorScale>
        <cfvo type="min"/>
        <cfvo type="num" val="0"/>
        <cfvo type="max"/>
        <color rgb="FFFF0000"/>
        <color theme="0"/>
        <color rgb="FF00FF50"/>
      </colorScale>
    </cfRule>
  </conditionalFormatting>
  <conditionalFormatting sqref="O4:O356">
    <cfRule type="colorScale" priority="7">
      <colorScale>
        <cfvo type="min"/>
        <cfvo type="num" val="0"/>
        <cfvo type="max"/>
        <color rgb="FFFF0000"/>
        <color theme="0"/>
        <color rgb="FF00FF50"/>
      </colorScale>
    </cfRule>
  </conditionalFormatting>
  <conditionalFormatting sqref="Q4:Q356">
    <cfRule type="colorScale" priority="6">
      <colorScale>
        <cfvo type="min"/>
        <cfvo type="num" val="0"/>
        <cfvo type="max"/>
        <color rgb="FFFF0000"/>
        <color theme="0"/>
        <color rgb="FF00FF50"/>
      </colorScale>
    </cfRule>
  </conditionalFormatting>
  <conditionalFormatting sqref="S4:S356">
    <cfRule type="colorScale" priority="4">
      <colorScale>
        <cfvo type="min"/>
        <cfvo type="num" val="0"/>
        <cfvo type="max"/>
        <color rgb="FFFF0000"/>
        <color theme="0"/>
        <color rgb="FF00FF50"/>
      </colorScale>
    </cfRule>
  </conditionalFormatting>
  <conditionalFormatting sqref="C361:E361 G361 I361 K361 M361 O361 Q361 S361">
    <cfRule type="colorScale" priority="3">
      <colorScale>
        <cfvo type="min"/>
        <cfvo type="num" val="0"/>
        <cfvo type="max"/>
        <color rgb="FFFF0000"/>
        <color theme="0"/>
        <color rgb="FF00FF50"/>
      </colorScale>
    </cfRule>
  </conditionalFormatting>
  <conditionalFormatting sqref="D359">
    <cfRule type="colorScale" priority="2">
      <colorScale>
        <cfvo type="min"/>
        <cfvo type="num" val="0"/>
        <cfvo type="max"/>
        <color rgb="FFFF0000"/>
        <color theme="0"/>
        <color rgb="FF00FF50"/>
      </colorScale>
    </cfRule>
  </conditionalFormatting>
  <conditionalFormatting sqref="C365:S365">
    <cfRule type="colorScale" priority="1">
      <colorScale>
        <cfvo type="min"/>
        <cfvo type="num" val="0"/>
        <cfvo type="max"/>
        <color rgb="FFFF0000"/>
        <color theme="0"/>
        <color rgb="FF00FF50"/>
      </colorScale>
    </cfRule>
  </conditionalFormatting>
  <conditionalFormatting sqref="U4:U356 U358:U65539 U1">
    <cfRule type="colorScale" priority="422">
      <colorScale>
        <cfvo type="min"/>
        <cfvo type="max"/>
        <color theme="0"/>
        <color rgb="FFFF0000"/>
      </colorScale>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EF7F7-D670-4291-B4B6-F5DBFD0E3D03}">
  <dimension ref="A1:K358"/>
  <sheetViews>
    <sheetView tabSelected="1" zoomScaleNormal="100" workbookViewId="0">
      <pane ySplit="1" topLeftCell="A2" activePane="bottomLeft" state="frozen"/>
      <selection pane="bottomLeft" activeCell="L1" sqref="L1"/>
    </sheetView>
  </sheetViews>
  <sheetFormatPr defaultRowHeight="13.2" x14ac:dyDescent="0.25"/>
  <cols>
    <col min="1" max="1" width="20.44140625" customWidth="1"/>
    <col min="2" max="10" width="14.33203125" customWidth="1"/>
    <col min="11" max="11" width="12.33203125" customWidth="1"/>
  </cols>
  <sheetData>
    <row r="1" spans="1:11" ht="51.6" customHeight="1" x14ac:dyDescent="0.25">
      <c r="A1" s="62" t="s">
        <v>88</v>
      </c>
      <c r="B1" s="62" t="s">
        <v>74</v>
      </c>
      <c r="C1" s="62" t="s">
        <v>75</v>
      </c>
      <c r="D1" s="62" t="s">
        <v>76</v>
      </c>
      <c r="E1" s="62" t="s">
        <v>77</v>
      </c>
      <c r="F1" s="62" t="s">
        <v>78</v>
      </c>
      <c r="G1" s="62" t="s">
        <v>79</v>
      </c>
      <c r="H1" s="62" t="s">
        <v>80</v>
      </c>
      <c r="I1" s="62" t="s">
        <v>81</v>
      </c>
      <c r="J1" s="62" t="s">
        <v>82</v>
      </c>
      <c r="K1" s="62" t="s">
        <v>90</v>
      </c>
    </row>
    <row r="2" spans="1:11" ht="13.8" x14ac:dyDescent="0.3">
      <c r="A2" s="9">
        <v>32932</v>
      </c>
      <c r="B2" s="51">
        <v>2.1903439765540673E-2</v>
      </c>
      <c r="C2" s="51">
        <v>2.8891463885670217E-2</v>
      </c>
      <c r="D2" s="51">
        <v>-5.3164738846182133E-3</v>
      </c>
      <c r="E2" s="51">
        <v>1.7623070200990503E-2</v>
      </c>
      <c r="F2" s="51">
        <v>1.8362662586074951E-2</v>
      </c>
      <c r="G2" s="51">
        <v>3.3590216116602491E-2</v>
      </c>
      <c r="H2" s="51">
        <v>4.179381716863443E-3</v>
      </c>
      <c r="I2" s="51">
        <v>2.8130409694172E-2</v>
      </c>
      <c r="J2" s="51">
        <v>2.4050725165803079E-3</v>
      </c>
      <c r="K2" s="14">
        <v>25.36</v>
      </c>
    </row>
    <row r="3" spans="1:11" ht="13.8" x14ac:dyDescent="0.3">
      <c r="A3" s="9">
        <v>32962</v>
      </c>
      <c r="B3" s="51">
        <v>2.0000000000000042E-2</v>
      </c>
      <c r="C3" s="51">
        <v>1.4565658082438605E-2</v>
      </c>
      <c r="D3" s="51">
        <v>1.596244131455405E-2</v>
      </c>
      <c r="E3" s="51">
        <v>2.7408043509374425E-2</v>
      </c>
      <c r="F3" s="51">
        <v>3.0365639869772067E-2</v>
      </c>
      <c r="G3" s="51">
        <v>8.0233406272793174E-3</v>
      </c>
      <c r="H3" s="51">
        <v>2.7680517936182848E-2</v>
      </c>
      <c r="I3" s="51">
        <v>1.494317384593795E-2</v>
      </c>
      <c r="J3" s="51">
        <v>2.1230187581794503E-2</v>
      </c>
      <c r="K3" s="14">
        <v>21.99</v>
      </c>
    </row>
    <row r="4" spans="1:11" ht="13.8" x14ac:dyDescent="0.3">
      <c r="A4" s="9">
        <v>32993</v>
      </c>
      <c r="B4" s="51">
        <v>-1.1098779134295227E-2</v>
      </c>
      <c r="C4" s="51">
        <v>8.4363205801821564E-3</v>
      </c>
      <c r="D4" s="51">
        <v>-2.6304564197355246E-2</v>
      </c>
      <c r="E4" s="51">
        <v>-1.7552413456850213E-2</v>
      </c>
      <c r="F4" s="51">
        <v>-1.7621680743756491E-2</v>
      </c>
      <c r="G4" s="51">
        <v>4.1003376748673832E-3</v>
      </c>
      <c r="H4" s="51">
        <v>-2.3656466958086955E-2</v>
      </c>
      <c r="I4" s="51">
        <v>1.6174742517453541E-2</v>
      </c>
      <c r="J4" s="51">
        <v>-2.8762637049694006E-2</v>
      </c>
      <c r="K4" s="14">
        <v>19.73</v>
      </c>
    </row>
    <row r="5" spans="1:11" ht="13.8" x14ac:dyDescent="0.3">
      <c r="A5" s="9">
        <v>33024</v>
      </c>
      <c r="B5" s="51">
        <v>4.5267489711934027E-2</v>
      </c>
      <c r="C5" s="51">
        <v>3.4343582593380627E-2</v>
      </c>
      <c r="D5" s="51">
        <v>8.2724883177569972E-2</v>
      </c>
      <c r="E5" s="51">
        <v>6.5083303792980995E-2</v>
      </c>
      <c r="F5" s="51">
        <v>7.9792169233624088E-2</v>
      </c>
      <c r="G5" s="51">
        <v>-5.6049323404601956E-4</v>
      </c>
      <c r="H5" s="51">
        <v>7.9141427442718001E-2</v>
      </c>
      <c r="I5" s="51">
        <v>-7.4824841847483321E-4</v>
      </c>
      <c r="J5" s="51">
        <v>8.8843278111713872E-2</v>
      </c>
      <c r="K5" s="14">
        <v>19.52</v>
      </c>
    </row>
    <row r="6" spans="1:11" ht="13.8" x14ac:dyDescent="0.3">
      <c r="A6" s="9">
        <v>33053</v>
      </c>
      <c r="B6" s="51">
        <v>3.4359341445956925E-3</v>
      </c>
      <c r="C6" s="51">
        <v>7.2366087264988319E-3</v>
      </c>
      <c r="D6" s="51">
        <v>-3.6415132510620547E-3</v>
      </c>
      <c r="E6" s="51">
        <v>4.7926512680556144E-3</v>
      </c>
      <c r="F6" s="51">
        <v>5.8429283382024988E-3</v>
      </c>
      <c r="G6" s="51">
        <v>2.1470918122095874E-2</v>
      </c>
      <c r="H6" s="51">
        <v>2.3184868822452437E-3</v>
      </c>
      <c r="I6" s="51">
        <v>2.4370319945541074E-2</v>
      </c>
      <c r="J6" s="51">
        <v>-8.1459539517973589E-3</v>
      </c>
      <c r="K6" s="14">
        <v>17.37</v>
      </c>
    </row>
    <row r="7" spans="1:11" ht="13.8" x14ac:dyDescent="0.3">
      <c r="A7" s="9">
        <v>33085</v>
      </c>
      <c r="B7" s="51">
        <v>1.1627906976744153E-2</v>
      </c>
      <c r="C7" s="51">
        <v>1.5637106430936104E-2</v>
      </c>
      <c r="D7" s="51">
        <v>-3.1133671742809336E-3</v>
      </c>
      <c r="E7" s="51">
        <v>2.5836369658829295E-3</v>
      </c>
      <c r="F7" s="51">
        <v>3.5879036391593794E-3</v>
      </c>
      <c r="G7" s="51">
        <v>2.7372549019607915E-2</v>
      </c>
      <c r="H7" s="51">
        <v>-8.522035549063476E-4</v>
      </c>
      <c r="I7" s="51">
        <v>9.5693779904306078E-3</v>
      </c>
      <c r="J7" s="51">
        <v>-3.7331161338492588E-3</v>
      </c>
      <c r="K7" s="14">
        <v>15.5</v>
      </c>
    </row>
    <row r="8" spans="1:11" ht="13.8" x14ac:dyDescent="0.3">
      <c r="A8" s="9">
        <v>33116</v>
      </c>
      <c r="B8" s="51">
        <v>-7.3126013680276464E-2</v>
      </c>
      <c r="C8" s="51">
        <v>-6.8035231292045237E-2</v>
      </c>
      <c r="D8" s="51">
        <v>-4.6914250797745922E-2</v>
      </c>
      <c r="E8" s="51">
        <v>-7.8168362627197174E-2</v>
      </c>
      <c r="F8" s="51">
        <v>-8.2170014754284357E-2</v>
      </c>
      <c r="G8" s="51">
        <v>-4.6721123749904607E-2</v>
      </c>
      <c r="H8" s="51">
        <v>-6.4457170707932165E-2</v>
      </c>
      <c r="I8" s="51">
        <v>-7.1155871511321578E-2</v>
      </c>
      <c r="J8" s="51">
        <v>-6.1520643139392296E-2</v>
      </c>
      <c r="K8" s="14">
        <v>21.11</v>
      </c>
    </row>
    <row r="9" spans="1:11" ht="13.8" x14ac:dyDescent="0.3">
      <c r="A9" s="9">
        <v>33144</v>
      </c>
      <c r="B9" s="51">
        <v>-2.6932440657334085E-2</v>
      </c>
      <c r="C9" s="51">
        <v>-1.4585503795207681E-2</v>
      </c>
      <c r="D9" s="51">
        <v>-1.5956688987035256E-2</v>
      </c>
      <c r="E9" s="51">
        <v>-3.5553006952906419E-2</v>
      </c>
      <c r="F9" s="51">
        <v>-4.2290095214541877E-2</v>
      </c>
      <c r="G9" s="51">
        <v>-3.9080643869624489E-2</v>
      </c>
      <c r="H9" s="51">
        <v>-3.6793435790570497E-2</v>
      </c>
      <c r="I9" s="51">
        <v>1.4952873644674262E-2</v>
      </c>
      <c r="J9" s="51">
        <v>-5.9891107078039928E-2</v>
      </c>
      <c r="K9" s="14">
        <v>29.9</v>
      </c>
    </row>
    <row r="10" spans="1:11" ht="13.8" x14ac:dyDescent="0.3">
      <c r="A10" s="9">
        <v>33177</v>
      </c>
      <c r="B10" s="51">
        <v>1.7513682564503367E-2</v>
      </c>
      <c r="C10" s="51">
        <v>2.8167950460655629E-2</v>
      </c>
      <c r="D10" s="51">
        <v>-5.3568843202546745E-3</v>
      </c>
      <c r="E10" s="51">
        <v>9.5875139353398531E-3</v>
      </c>
      <c r="F10" s="51">
        <v>6.9076823757262306E-3</v>
      </c>
      <c r="G10" s="51">
        <v>5.0754229519126622E-2</v>
      </c>
      <c r="H10" s="51">
        <v>-4.1917382191873744E-3</v>
      </c>
      <c r="I10" s="51">
        <v>1.689708141321036E-2</v>
      </c>
      <c r="J10" s="51">
        <v>-1.7374517374517374E-2</v>
      </c>
      <c r="K10" s="14">
        <v>29.11</v>
      </c>
    </row>
    <row r="11" spans="1:11" ht="13.8" x14ac:dyDescent="0.3">
      <c r="A11" s="9">
        <v>33207</v>
      </c>
      <c r="B11" s="51">
        <v>5.755340402643315E-2</v>
      </c>
      <c r="C11" s="51">
        <v>5.1266984943077409E-2</v>
      </c>
      <c r="D11" s="51">
        <v>3.617176128093158E-2</v>
      </c>
      <c r="E11" s="51">
        <v>6.4487632508833936E-2</v>
      </c>
      <c r="F11" s="51">
        <v>6.8025902417131592E-2</v>
      </c>
      <c r="G11" s="51">
        <v>6.0041243654822392E-2</v>
      </c>
      <c r="H11" s="51">
        <v>5.9270826261117647E-2</v>
      </c>
      <c r="I11" s="51">
        <v>1.8126888217522761E-2</v>
      </c>
      <c r="J11" s="51">
        <v>4.6601178781925399E-2</v>
      </c>
      <c r="K11" s="14">
        <v>30.04</v>
      </c>
    </row>
    <row r="12" spans="1:11" ht="13.8" x14ac:dyDescent="0.3">
      <c r="A12" s="9">
        <v>33238</v>
      </c>
      <c r="B12" s="51">
        <v>2.1288963162101337E-2</v>
      </c>
      <c r="C12" s="51">
        <v>1.3065045762593479E-2</v>
      </c>
      <c r="D12" s="51">
        <v>2.7674369600337131E-2</v>
      </c>
      <c r="E12" s="51">
        <v>2.5795297372060988E-2</v>
      </c>
      <c r="F12" s="51">
        <v>3.5298355144675199E-2</v>
      </c>
      <c r="G12" s="51">
        <v>-5.4620276842500424E-3</v>
      </c>
      <c r="H12" s="51">
        <v>3.0893475195487713E-2</v>
      </c>
      <c r="I12" s="51">
        <v>1.5376315079579182E-2</v>
      </c>
      <c r="J12" s="51">
        <v>2.3727286379336208E-2</v>
      </c>
      <c r="K12" s="14">
        <v>22.16</v>
      </c>
    </row>
    <row r="13" spans="1:11" ht="13.8" x14ac:dyDescent="0.3">
      <c r="A13" s="9">
        <v>33269</v>
      </c>
      <c r="B13" s="51">
        <v>3.8417757541263559E-2</v>
      </c>
      <c r="C13" s="51">
        <v>4.1379310344827586E-2</v>
      </c>
      <c r="D13" s="51">
        <v>2.1187888729410118E-2</v>
      </c>
      <c r="E13" s="51">
        <v>3.8158160857547418E-2</v>
      </c>
      <c r="F13" s="51">
        <v>3.6472225443581072E-2</v>
      </c>
      <c r="G13" s="51">
        <v>4.2657237436051883E-2</v>
      </c>
      <c r="H13" s="51">
        <v>3.0713752797811474E-2</v>
      </c>
      <c r="I13" s="51">
        <v>1.6405419766206155E-2</v>
      </c>
      <c r="J13" s="51">
        <v>2.4277541440516373E-2</v>
      </c>
      <c r="K13" s="14">
        <v>26.38</v>
      </c>
    </row>
    <row r="14" spans="1:11" ht="13.8" x14ac:dyDescent="0.3">
      <c r="A14" s="9">
        <v>33297</v>
      </c>
      <c r="B14" s="51">
        <v>8.7010139764317745E-3</v>
      </c>
      <c r="C14" s="51">
        <v>1.2185430463576181E-2</v>
      </c>
      <c r="D14" s="51">
        <v>1.720099056288062E-2</v>
      </c>
      <c r="E14" s="51">
        <v>9.8707708292744556E-3</v>
      </c>
      <c r="F14" s="51">
        <v>9.6223776223776161E-3</v>
      </c>
      <c r="G14" s="51">
        <v>-8.4421675445559997E-3</v>
      </c>
      <c r="H14" s="51">
        <v>1.0254554228495527E-2</v>
      </c>
      <c r="I14" s="51">
        <v>6.011893092857528E-3</v>
      </c>
      <c r="J14" s="51">
        <v>6.5950590762620886E-2</v>
      </c>
      <c r="K14" s="14">
        <v>20.91</v>
      </c>
    </row>
    <row r="15" spans="1:11" ht="13.8" x14ac:dyDescent="0.3">
      <c r="A15" s="9">
        <v>33326</v>
      </c>
      <c r="B15" s="51">
        <v>2.5402431569652988E-2</v>
      </c>
      <c r="C15" s="51">
        <v>1.4066998168018881E-2</v>
      </c>
      <c r="D15" s="51">
        <v>2.4411106724569077E-2</v>
      </c>
      <c r="E15" s="51">
        <v>2.7843868561507445E-2</v>
      </c>
      <c r="F15" s="51">
        <v>3.0642212001994799E-2</v>
      </c>
      <c r="G15" s="51">
        <v>3.9586668607189832E-2</v>
      </c>
      <c r="H15" s="51">
        <v>2.2987819441127436E-2</v>
      </c>
      <c r="I15" s="51">
        <v>1.5199740175381641E-2</v>
      </c>
      <c r="J15" s="51">
        <v>2.0421872900712023E-2</v>
      </c>
      <c r="K15" s="14">
        <v>21.23</v>
      </c>
    </row>
    <row r="16" spans="1:11" ht="13.8" x14ac:dyDescent="0.3">
      <c r="A16" s="9">
        <v>33358</v>
      </c>
      <c r="B16" s="51">
        <v>4.3054911571835837E-3</v>
      </c>
      <c r="C16" s="51">
        <v>6.8391509129621412E-3</v>
      </c>
      <c r="D16" s="51">
        <v>-9.6345301560797538E-4</v>
      </c>
      <c r="E16" s="51">
        <v>1.3200700700700674E-2</v>
      </c>
      <c r="F16" s="51">
        <v>1.5806451612903213E-2</v>
      </c>
      <c r="G16" s="51">
        <v>7.6998460030798981E-3</v>
      </c>
      <c r="H16" s="51">
        <v>7.5293293643844744E-3</v>
      </c>
      <c r="I16" s="51">
        <v>8.3818542453132153E-3</v>
      </c>
      <c r="J16" s="51">
        <v>1.7774851876233167E-3</v>
      </c>
      <c r="K16" s="14">
        <v>16.88</v>
      </c>
    </row>
    <row r="17" spans="1:11" ht="13.8" x14ac:dyDescent="0.3">
      <c r="A17" s="9">
        <v>33389</v>
      </c>
      <c r="B17" s="51">
        <v>2.0643714549531695E-2</v>
      </c>
      <c r="C17" s="51">
        <v>1.499519384812544E-2</v>
      </c>
      <c r="D17" s="51">
        <v>3.7868072521537968E-2</v>
      </c>
      <c r="E17" s="51">
        <v>2.2537820314912027E-2</v>
      </c>
      <c r="F17" s="51">
        <v>2.25468402667513E-2</v>
      </c>
      <c r="G17" s="51">
        <v>-1.2156154487357599E-2</v>
      </c>
      <c r="H17" s="51">
        <v>1.1817865832464327E-2</v>
      </c>
      <c r="I17" s="51">
        <v>-2.5380710659898839E-3</v>
      </c>
      <c r="J17" s="51">
        <v>3.5618058750082254E-2</v>
      </c>
      <c r="K17" s="14">
        <v>18.239999999999998</v>
      </c>
    </row>
    <row r="18" spans="1:11" ht="13.8" x14ac:dyDescent="0.3">
      <c r="A18" s="9">
        <v>33417</v>
      </c>
      <c r="B18" s="51">
        <v>-5.8158319870759657E-3</v>
      </c>
      <c r="C18" s="51">
        <v>-2.8410884525537513E-3</v>
      </c>
      <c r="D18" s="51">
        <v>-4.0203184042619147E-2</v>
      </c>
      <c r="E18" s="51">
        <v>-1.4070048309178684E-2</v>
      </c>
      <c r="F18" s="51">
        <v>-1.3043478260869473E-2</v>
      </c>
      <c r="G18" s="51">
        <v>4.6621194008860105E-2</v>
      </c>
      <c r="H18" s="51">
        <v>-1.6660941257299878E-2</v>
      </c>
      <c r="I18" s="51">
        <v>3.1488549618320719E-2</v>
      </c>
      <c r="J18" s="51">
        <v>-4.4990164350529875E-2</v>
      </c>
      <c r="K18" s="14">
        <v>15.93</v>
      </c>
    </row>
    <row r="19" spans="1:11" ht="13.8" x14ac:dyDescent="0.3">
      <c r="A19" s="9">
        <v>33450</v>
      </c>
      <c r="B19" s="51">
        <v>4.211894702632446E-2</v>
      </c>
      <c r="C19" s="51">
        <v>3.1784221856401229E-2</v>
      </c>
      <c r="D19" s="51">
        <v>3.4464954175810011E-2</v>
      </c>
      <c r="E19" s="51">
        <v>4.9611073681631535E-2</v>
      </c>
      <c r="F19" s="51">
        <v>5.0293685756240838E-2</v>
      </c>
      <c r="G19" s="51">
        <v>4.575382961569472E-2</v>
      </c>
      <c r="H19" s="51">
        <v>4.1863173216884993E-2</v>
      </c>
      <c r="I19" s="51">
        <v>3.1020659882824552E-2</v>
      </c>
      <c r="J19" s="51">
        <v>3.8803986710963481E-2</v>
      </c>
      <c r="K19" s="14">
        <v>19.55</v>
      </c>
    </row>
    <row r="20" spans="1:11" ht="13.8" x14ac:dyDescent="0.3">
      <c r="A20" s="9">
        <v>33480</v>
      </c>
      <c r="B20" s="51">
        <v>2.7755254787001735E-2</v>
      </c>
      <c r="C20" s="51">
        <v>2.0189003436426066E-2</v>
      </c>
      <c r="D20" s="51">
        <v>2.2647866234090312E-2</v>
      </c>
      <c r="E20" s="51">
        <v>2.1824123242107696E-2</v>
      </c>
      <c r="F20" s="51">
        <v>2.566535177510354E-2</v>
      </c>
      <c r="G20" s="51">
        <v>4.9405717956954691E-2</v>
      </c>
      <c r="H20" s="51">
        <v>2.0453783391080789E-2</v>
      </c>
      <c r="I20" s="51">
        <v>1.5372652231128084E-2</v>
      </c>
      <c r="J20" s="51">
        <v>2.1427657669182514E-2</v>
      </c>
      <c r="K20" s="14">
        <v>15.18</v>
      </c>
    </row>
    <row r="21" spans="1:11" ht="13.8" x14ac:dyDescent="0.3">
      <c r="A21" s="9">
        <v>33511</v>
      </c>
      <c r="B21" s="51">
        <v>4.9156451025610046E-3</v>
      </c>
      <c r="C21" s="51">
        <v>1.2150375939849686E-2</v>
      </c>
      <c r="D21" s="51">
        <v>-2.0255017997681615E-2</v>
      </c>
      <c r="E21" s="51">
        <v>-2.6269202215750687E-3</v>
      </c>
      <c r="F21" s="51">
        <v>-7.5458838420718712E-3</v>
      </c>
      <c r="G21" s="51">
        <v>3.9243296191992141E-2</v>
      </c>
      <c r="H21" s="51">
        <v>-1.2814895947426087E-2</v>
      </c>
      <c r="I21" s="51">
        <v>1.902798232695134E-2</v>
      </c>
      <c r="J21" s="51">
        <v>-1.9224747949151438E-2</v>
      </c>
      <c r="K21" s="14">
        <v>14.46</v>
      </c>
    </row>
    <row r="22" spans="1:11" ht="13.8" x14ac:dyDescent="0.3">
      <c r="A22" s="9">
        <v>33542</v>
      </c>
      <c r="B22" s="51">
        <v>2.2042393864363824E-2</v>
      </c>
      <c r="C22" s="51">
        <v>1.6461639032507171E-2</v>
      </c>
      <c r="D22" s="51">
        <v>7.1610934678373846E-3</v>
      </c>
      <c r="E22" s="51">
        <v>1.6890924706555843E-2</v>
      </c>
      <c r="F22" s="51">
        <v>1.88364563916412E-2</v>
      </c>
      <c r="G22" s="51">
        <v>3.8880706921944001E-2</v>
      </c>
      <c r="H22" s="51">
        <v>1.3813380672362196E-2</v>
      </c>
      <c r="I22" s="51">
        <v>1.8557058619493631E-2</v>
      </c>
      <c r="J22" s="51">
        <v>1.0471204188481588E-2</v>
      </c>
      <c r="K22" s="14">
        <v>15.85</v>
      </c>
    </row>
    <row r="23" spans="1:11" ht="13.8" x14ac:dyDescent="0.3">
      <c r="A23" s="9">
        <v>33571</v>
      </c>
      <c r="B23" s="51">
        <v>-1.8789884188135233E-2</v>
      </c>
      <c r="C23" s="51">
        <v>-9.0037418147801227E-3</v>
      </c>
      <c r="D23" s="51">
        <v>-3.6849264251267513E-2</v>
      </c>
      <c r="E23" s="51">
        <v>-3.1024774774774722E-2</v>
      </c>
      <c r="F23" s="51">
        <v>-3.1728454501685002E-2</v>
      </c>
      <c r="G23" s="51">
        <v>-5.4437198752481314E-3</v>
      </c>
      <c r="H23" s="51">
        <v>-3.5841313269493906E-2</v>
      </c>
      <c r="I23" s="51">
        <v>-1.5664907202451846E-2</v>
      </c>
      <c r="J23" s="51">
        <v>-3.7785921900669719E-2</v>
      </c>
      <c r="K23" s="14">
        <v>15.48</v>
      </c>
    </row>
    <row r="24" spans="1:11" ht="13.8" x14ac:dyDescent="0.3">
      <c r="A24" s="9">
        <v>33603</v>
      </c>
      <c r="B24" s="51">
        <v>5.2932674936769793E-2</v>
      </c>
      <c r="C24" s="51">
        <v>3.7876106194690194E-2</v>
      </c>
      <c r="D24" s="51">
        <v>6.6953395814610392E-2</v>
      </c>
      <c r="E24" s="51">
        <v>5.9619966296705185E-2</v>
      </c>
      <c r="F24" s="51">
        <v>5.8724081348515603E-2</v>
      </c>
      <c r="G24" s="51">
        <v>1.2030332402075454E-2</v>
      </c>
      <c r="H24" s="51">
        <v>4.9886492622020551E-2</v>
      </c>
      <c r="I24" s="51">
        <v>1.6144842299486727E-2</v>
      </c>
      <c r="J24" s="51">
        <v>0.10401891252955085</v>
      </c>
      <c r="K24" s="14">
        <v>20.260000000000002</v>
      </c>
    </row>
    <row r="25" spans="1:11" ht="13.8" x14ac:dyDescent="0.3">
      <c r="A25" s="9">
        <v>33634</v>
      </c>
      <c r="B25" s="51">
        <v>6.5770660566199929E-3</v>
      </c>
      <c r="C25" s="51">
        <v>-4.6043656207365499E-3</v>
      </c>
      <c r="D25" s="51">
        <v>-1.2634618855664486E-2</v>
      </c>
      <c r="E25" s="51">
        <v>-1.5574444749108851E-2</v>
      </c>
      <c r="F25" s="51">
        <v>-1.3432275032876129E-2</v>
      </c>
      <c r="G25" s="51">
        <v>-1.1999999999999974E-2</v>
      </c>
      <c r="H25" s="51">
        <v>-1.3784528893453761E-2</v>
      </c>
      <c r="I25" s="51">
        <v>-4.1990580491402182E-3</v>
      </c>
      <c r="J25" s="51">
        <v>-1.8796098025220059E-2</v>
      </c>
      <c r="K25" s="14">
        <v>19.309999999999999</v>
      </c>
    </row>
    <row r="26" spans="1:11" ht="13.8" x14ac:dyDescent="0.3">
      <c r="A26" s="9">
        <v>33662</v>
      </c>
      <c r="B26" s="51">
        <v>1.8579545454545512E-2</v>
      </c>
      <c r="C26" s="51">
        <v>2.2557249728741867E-2</v>
      </c>
      <c r="D26" s="51">
        <v>1.0419840350983971E-2</v>
      </c>
      <c r="E26" s="51">
        <v>1.7102111302991663E-2</v>
      </c>
      <c r="F26" s="51">
        <v>1.7375987813005835E-2</v>
      </c>
      <c r="G26" s="51">
        <v>3.0278839026059202E-2</v>
      </c>
      <c r="H26" s="51">
        <v>7.8381933786450721E-3</v>
      </c>
      <c r="I26" s="51">
        <v>1.874750698045468E-2</v>
      </c>
      <c r="J26" s="51">
        <v>6.3651794374392752E-3</v>
      </c>
      <c r="K26" s="14">
        <v>17.399999999999999</v>
      </c>
    </row>
    <row r="27" spans="1:11" ht="13.8" x14ac:dyDescent="0.3">
      <c r="A27" s="9">
        <v>33694</v>
      </c>
      <c r="B27" s="51">
        <v>-3.3469069002065193E-3</v>
      </c>
      <c r="C27" s="51">
        <v>6.4782754384005168E-3</v>
      </c>
      <c r="D27" s="51">
        <v>-1.7910987818116023E-2</v>
      </c>
      <c r="E27" s="51">
        <v>-1.0242085661080091E-2</v>
      </c>
      <c r="F27" s="51">
        <v>-1.3382621309250917E-2</v>
      </c>
      <c r="G27" s="51">
        <v>1.9260571175558943E-2</v>
      </c>
      <c r="H27" s="51">
        <v>-1.5336922825909573E-2</v>
      </c>
      <c r="I27" s="51">
        <v>1.1410672334713011E-2</v>
      </c>
      <c r="J27" s="51">
        <v>-2.1444491295705092E-2</v>
      </c>
      <c r="K27" s="14">
        <v>16.68</v>
      </c>
    </row>
    <row r="28" spans="1:11" ht="13.8" x14ac:dyDescent="0.3">
      <c r="A28" s="9">
        <v>33724</v>
      </c>
      <c r="B28" s="51">
        <v>3.2965802876812084E-2</v>
      </c>
      <c r="C28" s="51">
        <v>2.6967040284097292E-2</v>
      </c>
      <c r="D28" s="51">
        <v>2.032545287073996E-2</v>
      </c>
      <c r="E28" s="51">
        <v>3.3202368435615082E-2</v>
      </c>
      <c r="F28" s="51">
        <v>3.3436092008536929E-2</v>
      </c>
      <c r="G28" s="51">
        <v>5.5712423979148516E-2</v>
      </c>
      <c r="H28" s="51">
        <v>2.5407346037006319E-2</v>
      </c>
      <c r="I28" s="51">
        <v>2.2066143125760475E-2</v>
      </c>
      <c r="J28" s="51">
        <v>2.3022468451831389E-2</v>
      </c>
      <c r="K28" s="14">
        <v>16.18</v>
      </c>
    </row>
    <row r="29" spans="1:11" ht="13.8" x14ac:dyDescent="0.3">
      <c r="A29" s="9">
        <v>33753</v>
      </c>
      <c r="B29" s="51">
        <v>6.3394018205460961E-3</v>
      </c>
      <c r="C29" s="51">
        <v>1.1724659606656513E-2</v>
      </c>
      <c r="D29" s="51">
        <v>-1.2036591237367737E-4</v>
      </c>
      <c r="E29" s="51">
        <v>6.9626693803224171E-3</v>
      </c>
      <c r="F29" s="51">
        <v>7.5722808627811181E-3</v>
      </c>
      <c r="G29" s="51">
        <v>7.4066454068512817E-3</v>
      </c>
      <c r="H29" s="51">
        <v>2.2084567734985002E-3</v>
      </c>
      <c r="I29" s="51">
        <v>1.4717818299875542E-2</v>
      </c>
      <c r="J29" s="51">
        <v>1.2034418436735202E-4</v>
      </c>
      <c r="K29" s="14">
        <v>15.53</v>
      </c>
    </row>
    <row r="30" spans="1:11" ht="13.8" x14ac:dyDescent="0.3">
      <c r="A30" s="9">
        <v>33785</v>
      </c>
      <c r="B30" s="51">
        <v>-5.7072093899747066E-3</v>
      </c>
      <c r="C30" s="51">
        <v>1.4953271028037443E-3</v>
      </c>
      <c r="D30" s="51">
        <v>-2.0705429156133371E-2</v>
      </c>
      <c r="E30" s="51">
        <v>-7.8187330461145788E-3</v>
      </c>
      <c r="F30" s="51">
        <v>-8.6540651332270811E-3</v>
      </c>
      <c r="G30" s="51">
        <v>2.1443888491779204E-3</v>
      </c>
      <c r="H30" s="51">
        <v>-1.4780178437063312E-2</v>
      </c>
      <c r="I30" s="51">
        <v>1.1784781101690438E-2</v>
      </c>
      <c r="J30" s="51">
        <v>-1.8049455508092171E-2</v>
      </c>
      <c r="K30" s="14">
        <v>13.86</v>
      </c>
    </row>
    <row r="31" spans="1:11" ht="13.8" x14ac:dyDescent="0.3">
      <c r="A31" s="9">
        <v>33816</v>
      </c>
      <c r="B31" s="51">
        <v>2.0902149780689955E-2</v>
      </c>
      <c r="C31" s="51">
        <v>1.621073961499489E-2</v>
      </c>
      <c r="D31" s="51">
        <v>3.4357713583282136E-2</v>
      </c>
      <c r="E31" s="51">
        <v>3.720381687573715E-2</v>
      </c>
      <c r="F31" s="51">
        <v>2.9450953365495046E-2</v>
      </c>
      <c r="G31" s="51">
        <v>-7.1326676176897683E-4</v>
      </c>
      <c r="H31" s="51">
        <v>3.2404124161256875E-2</v>
      </c>
      <c r="I31" s="51">
        <v>4.0054811847791234E-3</v>
      </c>
      <c r="J31" s="51">
        <v>3.829422216775933E-2</v>
      </c>
      <c r="K31" s="14">
        <v>13.35</v>
      </c>
    </row>
    <row r="32" spans="1:11" ht="13.8" x14ac:dyDescent="0.3">
      <c r="A32" s="9">
        <v>33847</v>
      </c>
      <c r="B32" s="51">
        <v>-5.304195618729595E-5</v>
      </c>
      <c r="C32" s="51">
        <v>1.0179986356719304E-2</v>
      </c>
      <c r="D32" s="51">
        <v>-2.1035117951155698E-2</v>
      </c>
      <c r="E32" s="51">
        <v>-5.9437667976016684E-3</v>
      </c>
      <c r="F32" s="51">
        <v>-5.9359100241007431E-3</v>
      </c>
      <c r="G32" s="51">
        <v>2.8958906903232422E-2</v>
      </c>
      <c r="H32" s="51">
        <v>-1.0779392338176973E-2</v>
      </c>
      <c r="I32" s="51">
        <v>1.7637795275590624E-2</v>
      </c>
      <c r="J32" s="51">
        <v>-2.1893072111412767E-2</v>
      </c>
      <c r="K32" s="14">
        <v>13.17</v>
      </c>
    </row>
    <row r="33" spans="1:11" ht="13.8" x14ac:dyDescent="0.3">
      <c r="A33" s="9">
        <v>33877</v>
      </c>
      <c r="B33" s="51">
        <v>7.9567154678548691E-3</v>
      </c>
      <c r="C33" s="51">
        <v>6.5970598929926249E-3</v>
      </c>
      <c r="D33" s="51">
        <v>1.2867981790591834E-2</v>
      </c>
      <c r="E33" s="51">
        <v>1.5754172515988207E-2</v>
      </c>
      <c r="F33" s="51">
        <v>1.3424325416423515E-2</v>
      </c>
      <c r="G33" s="51">
        <v>1.5360221979982276E-3</v>
      </c>
      <c r="H33" s="51">
        <v>1.0255862400512726E-2</v>
      </c>
      <c r="I33" s="51">
        <v>8.9755493655214093E-3</v>
      </c>
      <c r="J33" s="51">
        <v>1.0739064856711923E-2</v>
      </c>
      <c r="K33" s="14">
        <v>13.58</v>
      </c>
    </row>
    <row r="34" spans="1:11" ht="13.8" x14ac:dyDescent="0.3">
      <c r="A34" s="9">
        <v>33907</v>
      </c>
      <c r="B34" s="51">
        <v>-1.5787811809283832E-4</v>
      </c>
      <c r="C34" s="51">
        <v>7.0698730519145655E-3</v>
      </c>
      <c r="D34" s="51">
        <v>0</v>
      </c>
      <c r="E34" s="51">
        <v>-9.7256347256358122E-4</v>
      </c>
      <c r="F34" s="51">
        <v>4.7403863193336577E-3</v>
      </c>
      <c r="G34" s="51">
        <v>-6.0851926977687123E-3</v>
      </c>
      <c r="H34" s="51">
        <v>-4.9701263681065817E-3</v>
      </c>
      <c r="I34" s="51">
        <v>1.354805725971373E-2</v>
      </c>
      <c r="J34" s="51">
        <v>-4.2977377186175546E-3</v>
      </c>
      <c r="K34" s="14">
        <v>14.28</v>
      </c>
    </row>
    <row r="35" spans="1:11" ht="13.8" x14ac:dyDescent="0.3">
      <c r="A35" s="9">
        <v>33938</v>
      </c>
      <c r="B35" s="51">
        <v>1.9422074846044517E-2</v>
      </c>
      <c r="C35" s="51">
        <v>1.6397642838841858E-2</v>
      </c>
      <c r="D35" s="51">
        <v>2.5828489243123403E-2</v>
      </c>
      <c r="E35" s="51">
        <v>2.5567454014449043E-2</v>
      </c>
      <c r="F35" s="51">
        <v>2.6500286608757084E-2</v>
      </c>
      <c r="G35" s="51">
        <v>0</v>
      </c>
      <c r="H35" s="51">
        <v>2.3699452680801359E-2</v>
      </c>
      <c r="I35" s="51">
        <v>5.2459016393442224E-3</v>
      </c>
      <c r="J35" s="51">
        <v>3.1173191055692037E-2</v>
      </c>
      <c r="K35" s="14">
        <v>16.149999999999999</v>
      </c>
    </row>
    <row r="36" spans="1:11" ht="13.8" x14ac:dyDescent="0.3">
      <c r="A36" s="9">
        <v>33969</v>
      </c>
      <c r="B36" s="51">
        <v>6.8153655514249954E-3</v>
      </c>
      <c r="C36" s="51">
        <v>9.2765313839173347E-3</v>
      </c>
      <c r="D36" s="51">
        <v>1.2267788293024853E-2</v>
      </c>
      <c r="E36" s="51">
        <v>1.159072741806555E-2</v>
      </c>
      <c r="F36" s="51">
        <v>1.3487972508591005E-2</v>
      </c>
      <c r="G36" s="51">
        <v>5.7242409158785746E-3</v>
      </c>
      <c r="H36" s="51">
        <v>1.3236439138333677E-2</v>
      </c>
      <c r="I36" s="51">
        <v>2.9605098098248956E-3</v>
      </c>
      <c r="J36" s="51">
        <v>1.0755188651822701E-2</v>
      </c>
      <c r="K36" s="14">
        <v>13.01</v>
      </c>
    </row>
    <row r="37" spans="1:11" ht="13.8" x14ac:dyDescent="0.3">
      <c r="A37" s="9">
        <v>33998</v>
      </c>
      <c r="B37" s="51">
        <v>1.9128205128205077E-2</v>
      </c>
      <c r="C37" s="51">
        <v>1.118937009840656E-2</v>
      </c>
      <c r="D37" s="51">
        <v>5.6555863342566352E-3</v>
      </c>
      <c r="E37" s="51">
        <v>1.0667720268668468E-2</v>
      </c>
      <c r="F37" s="51">
        <v>1.3350851911502948E-2</v>
      </c>
      <c r="G37" s="51">
        <v>2.9101707498143999E-2</v>
      </c>
      <c r="H37" s="51">
        <v>8.1967213114755265E-3</v>
      </c>
      <c r="I37" s="51">
        <v>1.5209125475285131E-2</v>
      </c>
      <c r="J37" s="51">
        <v>6.3269297135626033E-3</v>
      </c>
      <c r="K37" s="14">
        <v>12.57</v>
      </c>
    </row>
    <row r="38" spans="1:11" ht="13.8" x14ac:dyDescent="0.3">
      <c r="A38" s="9">
        <v>34026</v>
      </c>
      <c r="B38" s="51">
        <v>9.0071956926484203E-3</v>
      </c>
      <c r="C38" s="51">
        <v>1.4325939831052736E-2</v>
      </c>
      <c r="D38" s="51">
        <v>9.9850797658671483E-3</v>
      </c>
      <c r="E38" s="51">
        <v>9.5777951524629312E-3</v>
      </c>
      <c r="F38" s="51">
        <v>8.5741770881257381E-3</v>
      </c>
      <c r="G38" s="51">
        <v>1.4908863559851982E-3</v>
      </c>
      <c r="H38" s="51">
        <v>4.9796747967479149E-3</v>
      </c>
      <c r="I38" s="51">
        <v>4.9280504632367439E-3</v>
      </c>
      <c r="J38" s="51">
        <v>1.0230909922267901E-2</v>
      </c>
      <c r="K38" s="14">
        <v>12.42</v>
      </c>
    </row>
    <row r="39" spans="1:11" ht="13.8" x14ac:dyDescent="0.3">
      <c r="A39" s="9">
        <v>34059</v>
      </c>
      <c r="B39" s="51">
        <v>4.2389786554956829E-3</v>
      </c>
      <c r="C39" s="51">
        <v>9.7404178639263622E-3</v>
      </c>
      <c r="D39" s="51">
        <v>1.8238636363636408E-2</v>
      </c>
      <c r="E39" s="51">
        <v>1.0503388189738727E-2</v>
      </c>
      <c r="F39" s="51">
        <v>6.9254375051837772E-3</v>
      </c>
      <c r="G39" s="51">
        <v>-1.9448713023434552E-2</v>
      </c>
      <c r="H39" s="51">
        <v>8.6965314996460662E-3</v>
      </c>
      <c r="I39" s="51">
        <v>-9.1212240094153858E-3</v>
      </c>
      <c r="J39" s="51">
        <v>1.8783592644978746E-2</v>
      </c>
      <c r="K39" s="14">
        <v>13.16</v>
      </c>
    </row>
    <row r="40" spans="1:11" ht="13.8" x14ac:dyDescent="0.3">
      <c r="A40" s="9">
        <v>34089</v>
      </c>
      <c r="B40" s="51">
        <v>-9.4850275612057243E-3</v>
      </c>
      <c r="C40" s="51">
        <v>-1.0611103072396607E-3</v>
      </c>
      <c r="D40" s="51">
        <v>-2.3603593549467207E-2</v>
      </c>
      <c r="E40" s="51">
        <v>-2.0980025865785401E-2</v>
      </c>
      <c r="F40" s="51">
        <v>-1.6679708413986291E-2</v>
      </c>
      <c r="G40" s="51">
        <v>3.9668935795092921E-3</v>
      </c>
      <c r="H40" s="51">
        <v>-2.0551378446115261E-2</v>
      </c>
      <c r="I40" s="51">
        <v>6.8791448084726632E-3</v>
      </c>
      <c r="J40" s="51">
        <v>-2.443494196701286E-2</v>
      </c>
      <c r="K40" s="14">
        <v>12.53</v>
      </c>
    </row>
    <row r="41" spans="1:11" ht="13.8" x14ac:dyDescent="0.3">
      <c r="A41" s="9">
        <v>34120</v>
      </c>
      <c r="B41" s="51">
        <v>3.1535144891206214E-2</v>
      </c>
      <c r="C41" s="51">
        <v>2.1969001979624269E-2</v>
      </c>
      <c r="D41" s="51">
        <v>2.1088124357069367E-2</v>
      </c>
      <c r="E41" s="51">
        <v>2.8719604677332589E-2</v>
      </c>
      <c r="F41" s="51">
        <v>2.9276260680180972E-2</v>
      </c>
      <c r="G41" s="51">
        <v>5.3512195121951212E-2</v>
      </c>
      <c r="H41" s="51">
        <v>2.2159672466734819E-2</v>
      </c>
      <c r="I41" s="51">
        <v>2.1233718358319106E-2</v>
      </c>
      <c r="J41" s="51">
        <v>2.402231456708601E-2</v>
      </c>
      <c r="K41" s="14">
        <v>12.42</v>
      </c>
    </row>
    <row r="42" spans="1:11" ht="13.8" x14ac:dyDescent="0.3">
      <c r="A42" s="9">
        <v>34150</v>
      </c>
      <c r="B42" s="51">
        <v>1.0886998784933216E-2</v>
      </c>
      <c r="C42" s="51">
        <v>1.497684966455644E-2</v>
      </c>
      <c r="D42" s="51">
        <v>-2.4066715173223173E-3</v>
      </c>
      <c r="E42" s="51">
        <v>4.9462570151241891E-3</v>
      </c>
      <c r="F42" s="51">
        <v>4.8016276703967721E-3</v>
      </c>
      <c r="G42" s="51">
        <v>3.3986201787285286E-2</v>
      </c>
      <c r="H42" s="51">
        <v>7.009462774746647E-4</v>
      </c>
      <c r="I42" s="51">
        <v>1.5016604899648534E-2</v>
      </c>
      <c r="J42" s="51">
        <v>-1.1117905386615049E-4</v>
      </c>
      <c r="K42" s="14">
        <v>13.47</v>
      </c>
    </row>
    <row r="43" spans="1:11" ht="13.8" x14ac:dyDescent="0.3">
      <c r="A43" s="9">
        <v>34180</v>
      </c>
      <c r="B43" s="51">
        <v>7.8849944708879582E-3</v>
      </c>
      <c r="C43" s="51">
        <v>8.704557091653754E-3</v>
      </c>
      <c r="D43" s="51">
        <v>-5.5543087971275194E-3</v>
      </c>
      <c r="E43" s="51">
        <v>-1.4197823000473564E-3</v>
      </c>
      <c r="F43" s="51">
        <v>2.4703357226743823E-3</v>
      </c>
      <c r="G43" s="51">
        <v>3.0585285029779159E-2</v>
      </c>
      <c r="H43" s="51">
        <v>-1.551008155300957E-3</v>
      </c>
      <c r="I43" s="51">
        <v>1.3514154298449538E-2</v>
      </c>
      <c r="J43" s="51">
        <v>-5.0592094290320593E-3</v>
      </c>
      <c r="K43" s="14">
        <v>11.26</v>
      </c>
    </row>
    <row r="44" spans="1:11" ht="13.8" x14ac:dyDescent="0.3">
      <c r="A44" s="9">
        <v>34212</v>
      </c>
      <c r="B44" s="51">
        <v>2.1704908648571348E-2</v>
      </c>
      <c r="C44" s="51">
        <v>1.6658975542224338E-2</v>
      </c>
      <c r="D44" s="51">
        <v>3.5260930888575459E-2</v>
      </c>
      <c r="E44" s="51">
        <v>3.521327014218012E-2</v>
      </c>
      <c r="F44" s="51">
        <v>3.2479599256685872E-2</v>
      </c>
      <c r="G44" s="51">
        <v>8.56000695229003E-3</v>
      </c>
      <c r="H44" s="51">
        <v>3.1920224493886575E-2</v>
      </c>
      <c r="I44" s="51">
        <v>8.28108917376243E-3</v>
      </c>
      <c r="J44" s="51">
        <v>3.6320965578900313E-2</v>
      </c>
      <c r="K44" s="14">
        <v>11.73</v>
      </c>
    </row>
    <row r="45" spans="1:11" ht="13.8" x14ac:dyDescent="0.3">
      <c r="A45" s="9">
        <v>34242</v>
      </c>
      <c r="B45" s="51">
        <v>8.4041460453823085E-3</v>
      </c>
      <c r="C45" s="51">
        <v>6.4454632109299959E-3</v>
      </c>
      <c r="D45" s="51">
        <v>-9.8637602179836633E-3</v>
      </c>
      <c r="E45" s="51">
        <v>9.1562514306531284E-5</v>
      </c>
      <c r="F45" s="51">
        <v>1.6041943814069824E-3</v>
      </c>
      <c r="G45" s="51">
        <v>1.9344276420662533E-2</v>
      </c>
      <c r="H45" s="51">
        <v>-3.3992133249163164E-3</v>
      </c>
      <c r="I45" s="51">
        <v>2.111270938703546E-2</v>
      </c>
      <c r="J45" s="51">
        <v>-9.7595168769546107E-3</v>
      </c>
      <c r="K45" s="14">
        <v>11.85</v>
      </c>
    </row>
    <row r="46" spans="1:11" ht="13.8" x14ac:dyDescent="0.3">
      <c r="A46" s="9">
        <v>34271</v>
      </c>
      <c r="B46" s="51">
        <v>1.1482544680063054E-2</v>
      </c>
      <c r="C46" s="51">
        <v>8.4336806025346357E-3</v>
      </c>
      <c r="D46" s="51">
        <v>1.5906213880786037E-2</v>
      </c>
      <c r="E46" s="51">
        <v>2.3163195239185086E-2</v>
      </c>
      <c r="F46" s="51">
        <v>1.5156842064143113E-2</v>
      </c>
      <c r="G46" s="51">
        <v>-6.0439560439560728E-3</v>
      </c>
      <c r="H46" s="51">
        <v>2.1147005798372576E-2</v>
      </c>
      <c r="I46" s="51">
        <v>1.013359992729251E-2</v>
      </c>
      <c r="J46" s="51">
        <v>1.8731282330519999E-2</v>
      </c>
      <c r="K46" s="14">
        <v>12.99</v>
      </c>
    </row>
    <row r="47" spans="1:11" ht="13.8" x14ac:dyDescent="0.3">
      <c r="A47" s="9">
        <v>34303</v>
      </c>
      <c r="B47" s="51">
        <v>1.3732491073881322E-4</v>
      </c>
      <c r="C47" s="51">
        <v>8.4525939177102632E-3</v>
      </c>
      <c r="D47" s="51">
        <v>-1.0943764221475838E-2</v>
      </c>
      <c r="E47" s="51">
        <v>-7.3374793074134637E-3</v>
      </c>
      <c r="F47" s="51">
        <v>-6.7726170777696187E-3</v>
      </c>
      <c r="G47" s="51">
        <v>1.0588085214950926E-2</v>
      </c>
      <c r="H47" s="51">
        <v>-9.9728014505893192E-3</v>
      </c>
      <c r="I47" s="51">
        <v>1.5475280039587916E-2</v>
      </c>
      <c r="J47" s="51">
        <v>-1.2186648137260147E-2</v>
      </c>
      <c r="K47" s="14">
        <v>11.46</v>
      </c>
    </row>
    <row r="48" spans="1:11" ht="13.8" x14ac:dyDescent="0.3">
      <c r="A48" s="9">
        <v>34334</v>
      </c>
      <c r="B48" s="51">
        <v>1.835324271133686E-2</v>
      </c>
      <c r="C48" s="51">
        <v>1.3348707259745402E-2</v>
      </c>
      <c r="D48" s="51">
        <v>7.8878177037686112E-3</v>
      </c>
      <c r="E48" s="51">
        <v>1.3205931401271132E-2</v>
      </c>
      <c r="F48" s="51">
        <v>1.5381039091859944E-2</v>
      </c>
      <c r="G48" s="51">
        <v>3.0295379954557004E-2</v>
      </c>
      <c r="H48" s="51">
        <v>1.0796221322537157E-2</v>
      </c>
      <c r="I48" s="51">
        <v>9.7018561998848084E-3</v>
      </c>
      <c r="J48" s="51">
        <v>9.4691845679346354E-3</v>
      </c>
      <c r="K48" s="14">
        <v>13.76</v>
      </c>
    </row>
    <row r="49" spans="1:11" ht="13.8" x14ac:dyDescent="0.3">
      <c r="A49" s="9">
        <v>34365</v>
      </c>
      <c r="B49" s="51">
        <v>1.9999999999999948E-2</v>
      </c>
      <c r="C49" s="51">
        <v>1.3785557986870922E-2</v>
      </c>
      <c r="D49" s="51">
        <v>2.9239130434782584E-2</v>
      </c>
      <c r="E49" s="51">
        <v>3.3718861209964368E-2</v>
      </c>
      <c r="F49" s="51">
        <v>3.121184371184374E-2</v>
      </c>
      <c r="G49" s="51">
        <v>-1.4293882218411448E-3</v>
      </c>
      <c r="H49" s="51">
        <v>3.1804310509250366E-2</v>
      </c>
      <c r="I49" s="51">
        <v>1.0266760266760282E-2</v>
      </c>
      <c r="J49" s="51">
        <v>3.2000428816466545E-2</v>
      </c>
      <c r="K49" s="14">
        <v>11.66</v>
      </c>
    </row>
    <row r="50" spans="1:11" ht="13.8" x14ac:dyDescent="0.3">
      <c r="A50" s="9">
        <v>34393</v>
      </c>
      <c r="B50" s="51">
        <v>-1.4276272306675395E-2</v>
      </c>
      <c r="C50" s="51">
        <v>-5.7845888193395357E-3</v>
      </c>
      <c r="D50" s="51">
        <v>-2.7035589819410732E-2</v>
      </c>
      <c r="E50" s="51">
        <v>-2.0957053102676704E-2</v>
      </c>
      <c r="F50" s="51">
        <v>-1.6428624287722925E-2</v>
      </c>
      <c r="G50" s="51">
        <v>-1.1860455605087401E-3</v>
      </c>
      <c r="H50" s="51">
        <v>-2.2967789639077588E-2</v>
      </c>
      <c r="I50" s="51">
        <v>1.6459654303830541E-2</v>
      </c>
      <c r="J50" s="51">
        <v>-2.8255336830623787E-2</v>
      </c>
      <c r="K50" s="14">
        <v>10.63</v>
      </c>
    </row>
    <row r="51" spans="1:11" ht="13.8" x14ac:dyDescent="0.3">
      <c r="A51" s="9">
        <v>34424</v>
      </c>
      <c r="B51" s="51">
        <v>-3.4330159581601211E-2</v>
      </c>
      <c r="C51" s="51">
        <v>-2.5661065520385551E-2</v>
      </c>
      <c r="D51" s="51">
        <v>-3.1205904699880604E-2</v>
      </c>
      <c r="E51" s="51">
        <v>-3.9646608940266281E-2</v>
      </c>
      <c r="F51" s="51">
        <v>-3.9387555488676541E-2</v>
      </c>
      <c r="G51" s="51">
        <v>-2.890836131356974E-2</v>
      </c>
      <c r="H51" s="51">
        <v>-3.3629741746286947E-2</v>
      </c>
      <c r="I51" s="51">
        <v>-1.5082247383037817E-2</v>
      </c>
      <c r="J51" s="51">
        <v>-3.4421935966647055E-2</v>
      </c>
      <c r="K51" s="14">
        <v>14.87</v>
      </c>
    </row>
    <row r="52" spans="1:11" ht="13.8" x14ac:dyDescent="0.3">
      <c r="A52" s="9">
        <v>34453</v>
      </c>
      <c r="B52" s="51">
        <v>1.2914872934314642E-2</v>
      </c>
      <c r="C52" s="51">
        <v>1.3502673796791449E-2</v>
      </c>
      <c r="D52" s="51">
        <v>1.6805781188729561E-4</v>
      </c>
      <c r="E52" s="51">
        <v>1.4050986315163216E-2</v>
      </c>
      <c r="F52" s="51">
        <v>1.4059134521245364E-2</v>
      </c>
      <c r="G52" s="51">
        <v>-4.2165626581210994E-3</v>
      </c>
      <c r="H52" s="51">
        <v>1.9284420733199539E-2</v>
      </c>
      <c r="I52" s="51">
        <v>9.2833593614436334E-3</v>
      </c>
      <c r="J52" s="51">
        <v>-4.9266537503460548E-3</v>
      </c>
      <c r="K52" s="14">
        <v>20.45</v>
      </c>
    </row>
    <row r="53" spans="1:11" ht="13.8" x14ac:dyDescent="0.3">
      <c r="A53" s="9">
        <v>34485</v>
      </c>
      <c r="B53" s="51">
        <v>1.4943789415958369E-2</v>
      </c>
      <c r="C53" s="51">
        <v>1.3146902343578159E-2</v>
      </c>
      <c r="D53" s="51">
        <v>7.5613307942197514E-3</v>
      </c>
      <c r="E53" s="51">
        <v>1.9272431846903748E-2</v>
      </c>
      <c r="F53" s="51">
        <v>2.1472155711747903E-2</v>
      </c>
      <c r="G53" s="51">
        <v>2.0113482384823848E-2</v>
      </c>
      <c r="H53" s="51">
        <v>1.6902761104441826E-2</v>
      </c>
      <c r="I53" s="51">
        <v>1.2937333447949759E-2</v>
      </c>
      <c r="J53" s="51">
        <v>1.4408099688473539E-2</v>
      </c>
      <c r="K53" s="14">
        <v>13.77</v>
      </c>
    </row>
    <row r="54" spans="1:11" ht="13.8" x14ac:dyDescent="0.3">
      <c r="A54" s="9">
        <v>34515</v>
      </c>
      <c r="B54" s="51">
        <v>-2.3323877707235836E-2</v>
      </c>
      <c r="C54" s="51">
        <v>-1.983334779967014E-2</v>
      </c>
      <c r="D54" s="51">
        <v>-1.6565679026071433E-2</v>
      </c>
      <c r="E54" s="51">
        <v>-2.1919142717973794E-2</v>
      </c>
      <c r="F54" s="51">
        <v>-2.0264650283553926E-2</v>
      </c>
      <c r="G54" s="51">
        <v>-3.0094226059524304E-2</v>
      </c>
      <c r="H54" s="51">
        <v>-1.1758039382348817E-2</v>
      </c>
      <c r="I54" s="51">
        <v>-1.4129927440913074E-2</v>
      </c>
      <c r="J54" s="51">
        <v>-2.2319714834110192E-2</v>
      </c>
      <c r="K54" s="14">
        <v>13.03</v>
      </c>
    </row>
    <row r="55" spans="1:11" ht="13.8" x14ac:dyDescent="0.3">
      <c r="A55" s="9">
        <v>34544</v>
      </c>
      <c r="B55" s="51">
        <v>3.0289059978793016E-2</v>
      </c>
      <c r="C55" s="51">
        <v>2.4573832189506359E-2</v>
      </c>
      <c r="D55" s="51">
        <v>1.8823130405290898E-2</v>
      </c>
      <c r="E55" s="51">
        <v>3.3049619703006128E-2</v>
      </c>
      <c r="F55" s="51">
        <v>3.2877981014123793E-2</v>
      </c>
      <c r="G55" s="51">
        <v>2.3838055294016919E-2</v>
      </c>
      <c r="H55" s="51">
        <v>1.8539755351681935E-2</v>
      </c>
      <c r="I55" s="51">
        <v>4.8893862442971441E-2</v>
      </c>
      <c r="J55" s="51">
        <v>2.641911599730765E-2</v>
      </c>
      <c r="K55" s="14">
        <v>14.97</v>
      </c>
    </row>
    <row r="56" spans="1:11" ht="13.8" x14ac:dyDescent="0.3">
      <c r="A56" s="9">
        <v>34577</v>
      </c>
      <c r="B56" s="51">
        <v>1.6959011992124667E-2</v>
      </c>
      <c r="C56" s="51">
        <v>1.4952463267070042E-2</v>
      </c>
      <c r="D56" s="51">
        <v>3.7061695517088204E-2</v>
      </c>
      <c r="E56" s="51">
        <v>3.5936541327022509E-2</v>
      </c>
      <c r="F56" s="51">
        <v>3.1420458791003393E-2</v>
      </c>
      <c r="G56" s="51">
        <v>-1.0993604481043329E-2</v>
      </c>
      <c r="H56" s="51">
        <v>2.8663914430474825E-2</v>
      </c>
      <c r="I56" s="51">
        <v>4.1444398851047167E-3</v>
      </c>
      <c r="J56" s="51">
        <v>3.8635991037761587E-2</v>
      </c>
      <c r="K56" s="14">
        <v>11.13</v>
      </c>
    </row>
    <row r="57" spans="1:11" ht="13.8" x14ac:dyDescent="0.3">
      <c r="A57" s="9">
        <v>34607</v>
      </c>
      <c r="B57" s="51">
        <v>-8.2720992651912871E-3</v>
      </c>
      <c r="C57" s="51">
        <v>-2.3843992165545527E-3</v>
      </c>
      <c r="D57" s="51">
        <v>-2.1453028033383219E-2</v>
      </c>
      <c r="E57" s="51">
        <v>-1.4933581521279327E-2</v>
      </c>
      <c r="F57" s="51">
        <v>-9.0918969826492956E-3</v>
      </c>
      <c r="G57" s="51">
        <v>1.6018596787827525E-2</v>
      </c>
      <c r="H57" s="51">
        <v>-1.0991015642814779E-2</v>
      </c>
      <c r="I57" s="51">
        <v>1.5814637734461217E-2</v>
      </c>
      <c r="J57" s="51">
        <v>-2.4308113227401895E-2</v>
      </c>
      <c r="K57" s="14">
        <v>11.97</v>
      </c>
    </row>
    <row r="58" spans="1:11" ht="13.8" x14ac:dyDescent="0.3">
      <c r="A58" s="9">
        <v>34638</v>
      </c>
      <c r="B58" s="51">
        <v>1.6593460224499798E-2</v>
      </c>
      <c r="C58" s="51">
        <v>2.3986342296201349E-2</v>
      </c>
      <c r="D58" s="51">
        <v>1.4870701437865612E-2</v>
      </c>
      <c r="E58" s="51">
        <v>1.9196907880609793E-2</v>
      </c>
      <c r="F58" s="51">
        <v>1.9776283082322068E-2</v>
      </c>
      <c r="G58" s="51">
        <v>1.9301967635925017E-2</v>
      </c>
      <c r="H58" s="51">
        <v>1.5401641612099856E-2</v>
      </c>
      <c r="I58" s="51">
        <v>1.7982138546946653E-2</v>
      </c>
      <c r="J58" s="51">
        <v>1.6285591026747252E-2</v>
      </c>
      <c r="K58" s="14">
        <v>14.28</v>
      </c>
    </row>
    <row r="59" spans="1:11" ht="13.8" x14ac:dyDescent="0.3">
      <c r="A59" s="9">
        <v>34668</v>
      </c>
      <c r="B59" s="51">
        <v>-3.8406144983197115E-3</v>
      </c>
      <c r="C59" s="51">
        <v>-1.8756252084027537E-3</v>
      </c>
      <c r="D59" s="51">
        <v>-3.5985562678446409E-2</v>
      </c>
      <c r="E59" s="51">
        <v>-2.4818810045508122E-2</v>
      </c>
      <c r="F59" s="51">
        <v>-2.4984765386959266E-2</v>
      </c>
      <c r="G59" s="51">
        <v>1.3835040607272524E-2</v>
      </c>
      <c r="H59" s="51">
        <v>-2.7429609445958184E-2</v>
      </c>
      <c r="I59" s="51">
        <v>8.8520055325033813E-3</v>
      </c>
      <c r="J59" s="51">
        <v>-3.7726838586437508E-2</v>
      </c>
      <c r="K59" s="14">
        <v>14.56</v>
      </c>
    </row>
    <row r="60" spans="1:11" ht="13.8" x14ac:dyDescent="0.3">
      <c r="A60" s="9">
        <v>34698</v>
      </c>
      <c r="B60" s="51">
        <v>1.8619934282584884E-2</v>
      </c>
      <c r="C60" s="51">
        <v>2.1881655322169829E-2</v>
      </c>
      <c r="D60" s="51">
        <v>7.4322436434759017E-3</v>
      </c>
      <c r="E60" s="51">
        <v>1.6030765242189826E-2</v>
      </c>
      <c r="F60" s="51">
        <v>1.606617647058825E-2</v>
      </c>
      <c r="G60" s="51">
        <v>2.7252234119636141E-2</v>
      </c>
      <c r="H60" s="51">
        <v>8.825177437430028E-3</v>
      </c>
      <c r="I60" s="51">
        <v>1.841043519135108E-2</v>
      </c>
      <c r="J60" s="51">
        <v>1.130410807830169E-2</v>
      </c>
      <c r="K60" s="14">
        <v>15.95</v>
      </c>
    </row>
    <row r="61" spans="1:11" ht="13.8" x14ac:dyDescent="0.3">
      <c r="A61" s="9">
        <v>34730</v>
      </c>
      <c r="B61" s="51">
        <v>1.8666666666666682E-2</v>
      </c>
      <c r="C61" s="51">
        <v>1.5937231825426036E-2</v>
      </c>
      <c r="D61" s="51">
        <v>2.0246283558908396E-2</v>
      </c>
      <c r="E61" s="51">
        <v>2.713277196563757E-2</v>
      </c>
      <c r="F61" s="51">
        <v>2.7101349639975427E-2</v>
      </c>
      <c r="G61" s="51">
        <v>1.112896273364934E-2</v>
      </c>
      <c r="H61" s="51">
        <v>2.4253644989585654E-2</v>
      </c>
      <c r="I61" s="51">
        <v>1.6692949728835629E-2</v>
      </c>
      <c r="J61" s="51">
        <v>2.3336968375136321E-2</v>
      </c>
      <c r="K61" s="14">
        <v>13.2</v>
      </c>
    </row>
    <row r="62" spans="1:11" ht="13.8" x14ac:dyDescent="0.3">
      <c r="A62" s="9">
        <v>34758</v>
      </c>
      <c r="B62" s="51">
        <v>1.6551258233406467E-2</v>
      </c>
      <c r="C62" s="51">
        <v>1.0176581794778861E-2</v>
      </c>
      <c r="D62" s="51">
        <v>3.735116620453436E-2</v>
      </c>
      <c r="E62" s="51">
        <v>2.3724743292480976E-2</v>
      </c>
      <c r="F62" s="51">
        <v>2.3814556471500003E-2</v>
      </c>
      <c r="G62" s="51">
        <v>-3.2748130062395693E-2</v>
      </c>
      <c r="H62" s="51">
        <v>2.6842604726829037E-2</v>
      </c>
      <c r="I62" s="51">
        <v>-5.1450837967690266E-3</v>
      </c>
      <c r="J62" s="51">
        <v>3.7510656436487592E-2</v>
      </c>
      <c r="K62" s="14">
        <v>11.96</v>
      </c>
    </row>
    <row r="63" spans="1:11" ht="13.8" x14ac:dyDescent="0.3">
      <c r="A63" s="9">
        <v>34789</v>
      </c>
      <c r="B63" s="51">
        <v>1.4205017444758333E-2</v>
      </c>
      <c r="C63" s="51">
        <v>1.3378991797403893E-2</v>
      </c>
      <c r="D63" s="51">
        <v>2.7306079664570122E-2</v>
      </c>
      <c r="E63" s="51">
        <v>2.8634984833164845E-2</v>
      </c>
      <c r="F63" s="51">
        <v>2.9041359851352273E-2</v>
      </c>
      <c r="G63" s="51">
        <v>-3.4457889253947174E-3</v>
      </c>
      <c r="H63" s="51">
        <v>2.7989261981252535E-2</v>
      </c>
      <c r="I63" s="51">
        <v>1.2054606989390268E-2</v>
      </c>
      <c r="J63" s="51">
        <v>2.8348397699260529E-2</v>
      </c>
      <c r="K63" s="14">
        <v>11.75</v>
      </c>
    </row>
    <row r="64" spans="1:11" ht="13.8" x14ac:dyDescent="0.3">
      <c r="A64" s="9">
        <v>34817</v>
      </c>
      <c r="B64" s="51">
        <v>1.7405192890490622E-2</v>
      </c>
      <c r="C64" s="51">
        <v>1.5756385068762244E-2</v>
      </c>
      <c r="D64" s="51">
        <v>2.5559920412223967E-2</v>
      </c>
      <c r="E64" s="51">
        <v>2.9410608264852645E-2</v>
      </c>
      <c r="F64" s="51">
        <v>2.768675182237669E-2</v>
      </c>
      <c r="G64" s="51">
        <v>8.161788356384694E-3</v>
      </c>
      <c r="H64" s="51">
        <v>2.5771651183697977E-2</v>
      </c>
      <c r="I64" s="51">
        <v>1.1986172691064846E-2</v>
      </c>
      <c r="J64" s="51">
        <v>2.6917698761486149E-2</v>
      </c>
      <c r="K64" s="14">
        <v>13.37</v>
      </c>
    </row>
    <row r="65" spans="1:11" ht="13.8" x14ac:dyDescent="0.3">
      <c r="A65" s="9">
        <v>34850</v>
      </c>
      <c r="B65" s="51">
        <v>2.4634705953387289E-2</v>
      </c>
      <c r="C65" s="51">
        <v>1.6285636919268254E-2</v>
      </c>
      <c r="D65" s="51">
        <v>3.8055914834344728E-2</v>
      </c>
      <c r="E65" s="51">
        <v>3.5025400099308657E-2</v>
      </c>
      <c r="F65" s="51">
        <v>3.5921129693499129E-2</v>
      </c>
      <c r="G65" s="51">
        <v>1.0368893320039517E-3</v>
      </c>
      <c r="H65" s="51">
        <v>3.2385960519176957E-2</v>
      </c>
      <c r="I65" s="51">
        <v>1.080458916570759E-2</v>
      </c>
      <c r="J65" s="51">
        <v>3.7494529008413206E-2</v>
      </c>
      <c r="K65" s="14">
        <v>11.75</v>
      </c>
    </row>
    <row r="66" spans="1:11" ht="13.8" x14ac:dyDescent="0.3">
      <c r="A66" s="9">
        <v>34880</v>
      </c>
      <c r="B66" s="51">
        <v>1.3356904340993821E-2</v>
      </c>
      <c r="C66" s="51">
        <v>9.4016443361752827E-3</v>
      </c>
      <c r="D66" s="51">
        <v>2.1469305602147017E-2</v>
      </c>
      <c r="E66" s="51">
        <v>1.9078898811720313E-2</v>
      </c>
      <c r="F66" s="51">
        <v>1.9033858910735606E-2</v>
      </c>
      <c r="G66" s="51">
        <v>-7.2905461933786865E-3</v>
      </c>
      <c r="H66" s="51">
        <v>1.8150947972672551E-2</v>
      </c>
      <c r="I66" s="51">
        <v>6.3546870408463787E-3</v>
      </c>
      <c r="J66" s="51">
        <v>2.2077435080153782E-2</v>
      </c>
      <c r="K66" s="14">
        <v>12.85</v>
      </c>
    </row>
    <row r="67" spans="1:11" ht="13.8" x14ac:dyDescent="0.3">
      <c r="A67" s="9">
        <v>34911</v>
      </c>
      <c r="B67" s="51">
        <v>1.5041674743167264E-2</v>
      </c>
      <c r="C67" s="51">
        <v>1.3952260643312299E-2</v>
      </c>
      <c r="D67" s="51">
        <v>2.9697396199859179E-2</v>
      </c>
      <c r="E67" s="51">
        <v>3.1685678073510859E-2</v>
      </c>
      <c r="F67" s="51">
        <v>3.2394279373690021E-2</v>
      </c>
      <c r="G67" s="51">
        <v>-7.3842202423950697E-3</v>
      </c>
      <c r="H67" s="51">
        <v>3.1366632256015152E-2</v>
      </c>
      <c r="I67" s="51">
        <v>1.4527138007810931E-2</v>
      </c>
      <c r="J67" s="51">
        <v>3.1552396239394612E-2</v>
      </c>
      <c r="K67" s="14">
        <v>11.38</v>
      </c>
    </row>
    <row r="68" spans="1:11" ht="13.8" x14ac:dyDescent="0.3">
      <c r="A68" s="9">
        <v>34942</v>
      </c>
      <c r="B68" s="51">
        <v>1.4398655616239693E-2</v>
      </c>
      <c r="C68" s="51">
        <v>1.2942095280598082E-2</v>
      </c>
      <c r="D68" s="51">
        <v>2.0047384727537713E-3</v>
      </c>
      <c r="E68" s="51">
        <v>1.2495612495612596E-2</v>
      </c>
      <c r="F68" s="51">
        <v>1.2688460964323033E-2</v>
      </c>
      <c r="G68" s="51">
        <v>4.1077059917522425E-2</v>
      </c>
      <c r="H68" s="51">
        <v>5.5820757622420262E-3</v>
      </c>
      <c r="I68" s="51">
        <v>2.748695808598664E-2</v>
      </c>
      <c r="J68" s="51">
        <v>1.0225403458853412E-3</v>
      </c>
      <c r="K68" s="14">
        <v>13.49</v>
      </c>
    </row>
    <row r="69" spans="1:11" ht="13.8" x14ac:dyDescent="0.3">
      <c r="A69" s="9">
        <v>34971</v>
      </c>
      <c r="B69" s="51">
        <v>1.0805722891566281E-2</v>
      </c>
      <c r="C69" s="51">
        <v>1.3290744208246151E-2</v>
      </c>
      <c r="D69" s="51">
        <v>4.2742815569297953E-2</v>
      </c>
      <c r="E69" s="51">
        <v>2.3781460167787705E-2</v>
      </c>
      <c r="F69" s="51">
        <v>1.7040094339622728E-2</v>
      </c>
      <c r="G69" s="51">
        <v>-3.0213592233009713E-2</v>
      </c>
      <c r="H69" s="51">
        <v>2.2816890624401964E-2</v>
      </c>
      <c r="I69" s="51">
        <v>-3.3404530970972249E-2</v>
      </c>
      <c r="J69" s="51">
        <v>4.059335583585013E-2</v>
      </c>
      <c r="K69" s="14">
        <v>11.52</v>
      </c>
    </row>
    <row r="70" spans="1:11" ht="13.8" x14ac:dyDescent="0.3">
      <c r="A70" s="9">
        <v>35003</v>
      </c>
      <c r="B70" s="51">
        <v>6.555667299884496E-3</v>
      </c>
      <c r="C70" s="51">
        <v>7.6452045363962955E-3</v>
      </c>
      <c r="D70" s="51">
        <v>-3.4885749171462716E-3</v>
      </c>
      <c r="E70" s="51">
        <v>2.1332791548152041E-3</v>
      </c>
      <c r="F70" s="51">
        <v>4.0871934604903709E-3</v>
      </c>
      <c r="G70" s="51">
        <v>2.2345026429601202E-2</v>
      </c>
      <c r="H70" s="51">
        <v>-1.2351686192313542E-3</v>
      </c>
      <c r="I70" s="51">
        <v>1.1338525629414944E-2</v>
      </c>
      <c r="J70" s="51">
        <v>-5.2496798975672993E-3</v>
      </c>
      <c r="K70" s="14">
        <v>12.74</v>
      </c>
    </row>
    <row r="71" spans="1:11" ht="13.8" x14ac:dyDescent="0.3">
      <c r="A71" s="9">
        <v>35033</v>
      </c>
      <c r="B71" s="51">
        <v>3.1491692262147021E-2</v>
      </c>
      <c r="C71" s="51">
        <v>2.2330097087378566E-2</v>
      </c>
      <c r="D71" s="51">
        <v>4.0171538596184046E-2</v>
      </c>
      <c r="E71" s="51">
        <v>4.4061496874472139E-2</v>
      </c>
      <c r="F71" s="51">
        <v>4.4660642628251472E-2</v>
      </c>
      <c r="G71" s="51">
        <v>2.0994907951429744E-2</v>
      </c>
      <c r="H71" s="51">
        <v>4.0398740818468108E-2</v>
      </c>
      <c r="I71" s="51">
        <v>1.9163263844114785E-2</v>
      </c>
      <c r="J71" s="51">
        <v>4.1189342257690796E-2</v>
      </c>
      <c r="K71" s="14">
        <v>13.83</v>
      </c>
    </row>
    <row r="72" spans="1:11" ht="13.8" x14ac:dyDescent="0.3">
      <c r="A72" s="9">
        <v>35062</v>
      </c>
      <c r="B72" s="51">
        <v>9.040683073832179E-3</v>
      </c>
      <c r="C72" s="51">
        <v>5.9793886954380383E-3</v>
      </c>
      <c r="D72" s="51">
        <v>1.9436264198569645E-2</v>
      </c>
      <c r="E72" s="51">
        <v>1.3657399915854684E-2</v>
      </c>
      <c r="F72" s="51">
        <v>1.4729453379760084E-2</v>
      </c>
      <c r="G72" s="51">
        <v>-1.3504181692626557E-2</v>
      </c>
      <c r="H72" s="51">
        <v>1.8082270729774447E-2</v>
      </c>
      <c r="I72" s="51">
        <v>-2.8116543071023825E-4</v>
      </c>
      <c r="J72" s="51">
        <v>1.8378868422137092E-2</v>
      </c>
      <c r="K72" s="14">
        <v>11.58</v>
      </c>
    </row>
    <row r="73" spans="1:11" ht="13.8" x14ac:dyDescent="0.3">
      <c r="A73" s="9">
        <v>35095</v>
      </c>
      <c r="B73" s="51">
        <v>8.4619213539074006E-3</v>
      </c>
      <c r="C73" s="51">
        <v>9.4402293626096589E-3</v>
      </c>
      <c r="D73" s="51">
        <v>3.0042918454935629E-2</v>
      </c>
      <c r="E73" s="51">
        <v>1.6314932473420418E-2</v>
      </c>
      <c r="F73" s="51">
        <v>1.3099485280100227E-2</v>
      </c>
      <c r="G73" s="51">
        <v>-3.0878120868009638E-2</v>
      </c>
      <c r="H73" s="51">
        <v>1.0225021228417728E-2</v>
      </c>
      <c r="I73" s="51">
        <v>-1.5046581121462376E-2</v>
      </c>
      <c r="J73" s="51">
        <v>3.0874438554606868E-2</v>
      </c>
      <c r="K73" s="14">
        <v>12.52</v>
      </c>
    </row>
    <row r="74" spans="1:11" ht="13.8" x14ac:dyDescent="0.3">
      <c r="A74" s="9">
        <v>35124</v>
      </c>
      <c r="B74" s="51">
        <v>-2.2916372867013723E-3</v>
      </c>
      <c r="C74" s="51">
        <v>1.2469259810883367E-3</v>
      </c>
      <c r="D74" s="51">
        <v>8.8942307692307654E-3</v>
      </c>
      <c r="E74" s="51">
        <v>-4.3038451872330352E-3</v>
      </c>
      <c r="F74" s="51">
        <v>-5.3763440860215058E-3</v>
      </c>
      <c r="G74" s="51">
        <v>-9.1894060995184271E-3</v>
      </c>
      <c r="H74" s="51">
        <v>-6.2340209435084682E-3</v>
      </c>
      <c r="I74" s="51">
        <v>-1.4098583003176601E-2</v>
      </c>
      <c r="J74" s="51">
        <v>8.2037996545769824E-3</v>
      </c>
      <c r="K74" s="14">
        <v>12.53</v>
      </c>
    </row>
    <row r="75" spans="1:11" ht="13.8" x14ac:dyDescent="0.3">
      <c r="A75" s="9">
        <v>35153</v>
      </c>
      <c r="B75" s="51">
        <v>1.4806176896710122E-2</v>
      </c>
      <c r="C75" s="51">
        <v>1.7054692635001926E-2</v>
      </c>
      <c r="D75" s="51">
        <v>8.2201572551822456E-3</v>
      </c>
      <c r="E75" s="51">
        <v>1.1232055529263318E-2</v>
      </c>
      <c r="F75" s="51">
        <v>1.1216216216216155E-2</v>
      </c>
      <c r="G75" s="51">
        <v>2.6284881130776434E-2</v>
      </c>
      <c r="H75" s="51">
        <v>5.8149779735682016E-3</v>
      </c>
      <c r="I75" s="51">
        <v>1.8716964738251969E-2</v>
      </c>
      <c r="J75" s="51">
        <v>5.684251508662563E-3</v>
      </c>
      <c r="K75" s="14">
        <v>17.04</v>
      </c>
    </row>
    <row r="76" spans="1:11" ht="13.8" x14ac:dyDescent="0.3">
      <c r="A76" s="9">
        <v>35185</v>
      </c>
      <c r="B76" s="51">
        <v>2.9075840935998208E-2</v>
      </c>
      <c r="C76" s="51">
        <v>2.1836734693877605E-2</v>
      </c>
      <c r="D76" s="51">
        <v>8.1531371853953358E-3</v>
      </c>
      <c r="E76" s="51">
        <v>2.2432997410377187E-2</v>
      </c>
      <c r="F76" s="51">
        <v>2.0179072564479518E-2</v>
      </c>
      <c r="G76" s="51">
        <v>5.5169692186266731E-2</v>
      </c>
      <c r="H76" s="51">
        <v>1.149264190609681E-2</v>
      </c>
      <c r="I76" s="51">
        <v>1.6596183233235071E-2</v>
      </c>
      <c r="J76" s="51">
        <v>1.0026712090124172E-2</v>
      </c>
      <c r="K76" s="14">
        <v>18.88</v>
      </c>
    </row>
    <row r="77" spans="1:11" ht="13.8" x14ac:dyDescent="0.3">
      <c r="A77" s="9">
        <v>35216</v>
      </c>
      <c r="B77" s="51">
        <v>1.9490407065272726E-2</v>
      </c>
      <c r="C77" s="51">
        <v>1.2382664270021871E-2</v>
      </c>
      <c r="D77" s="51">
        <v>2.2425378965463278E-2</v>
      </c>
      <c r="E77" s="51">
        <v>2.8471162648764148E-2</v>
      </c>
      <c r="F77" s="51">
        <v>2.3316740895991707E-2</v>
      </c>
      <c r="G77" s="51">
        <v>1.7951978457626532E-3</v>
      </c>
      <c r="H77" s="51">
        <v>2.3971179160315974E-2</v>
      </c>
      <c r="I77" s="51">
        <v>1.541634622107259E-2</v>
      </c>
      <c r="J77" s="51">
        <v>2.2997316979685704E-2</v>
      </c>
      <c r="K77" s="14">
        <v>15.83</v>
      </c>
    </row>
    <row r="78" spans="1:11" ht="13.8" x14ac:dyDescent="0.3">
      <c r="A78" s="9">
        <v>35244</v>
      </c>
      <c r="B78" s="51">
        <v>1.4902585548806638E-2</v>
      </c>
      <c r="C78" s="51">
        <v>2.0714144801736081E-2</v>
      </c>
      <c r="D78" s="51">
        <v>-2.3309132594574464E-3</v>
      </c>
      <c r="E78" s="51">
        <v>8.2188529211051353E-3</v>
      </c>
      <c r="F78" s="51">
        <v>6.7844342037889837E-3</v>
      </c>
      <c r="G78" s="51">
        <v>2.9082356454864344E-2</v>
      </c>
      <c r="H78" s="51">
        <v>1.1163734776724766E-3</v>
      </c>
      <c r="I78" s="51">
        <v>1.9520088133025644E-2</v>
      </c>
      <c r="J78" s="51">
        <v>-1.0865492693891482E-3</v>
      </c>
      <c r="K78" s="14">
        <v>16.07</v>
      </c>
    </row>
    <row r="79" spans="1:11" ht="13.8" x14ac:dyDescent="0.3">
      <c r="A79" s="9">
        <v>35277</v>
      </c>
      <c r="B79" s="51">
        <v>-2.2957681993590107E-2</v>
      </c>
      <c r="C79" s="51">
        <v>-1.4076794227548012E-2</v>
      </c>
      <c r="D79" s="51">
        <v>-3.4049561453904732E-2</v>
      </c>
      <c r="E79" s="51">
        <v>-3.4961742201294888E-2</v>
      </c>
      <c r="F79" s="51">
        <v>-3.8270820089001935E-2</v>
      </c>
      <c r="G79" s="51">
        <v>-6.96535461636118E-3</v>
      </c>
      <c r="H79" s="51">
        <v>-3.8826749569154898E-2</v>
      </c>
      <c r="I79" s="51">
        <v>1.0197879381373806E-2</v>
      </c>
      <c r="J79" s="51">
        <v>-4.5684708000450117E-2</v>
      </c>
      <c r="K79" s="14">
        <v>13.68</v>
      </c>
    </row>
    <row r="80" spans="1:11" ht="13.8" x14ac:dyDescent="0.3">
      <c r="A80" s="9">
        <v>35307</v>
      </c>
      <c r="B80" s="51">
        <v>1.3221314767706483E-2</v>
      </c>
      <c r="C80" s="51">
        <v>7.5799653673995927E-3</v>
      </c>
      <c r="D80" s="51">
        <v>8.3267248215702725E-3</v>
      </c>
      <c r="E80" s="51">
        <v>1.7748231275920956E-2</v>
      </c>
      <c r="F80" s="51">
        <v>2.2501322051824407E-2</v>
      </c>
      <c r="G80" s="51">
        <v>-5.8451759032624217E-3</v>
      </c>
      <c r="H80" s="51">
        <v>1.4273660525945727E-2</v>
      </c>
      <c r="I80" s="51">
        <v>1.1866559700494566E-2</v>
      </c>
      <c r="J80" s="51">
        <v>1.9337342294540802E-2</v>
      </c>
      <c r="K80" s="14">
        <v>19.46</v>
      </c>
    </row>
    <row r="81" spans="1:11" ht="13.8" x14ac:dyDescent="0.3">
      <c r="A81" s="9">
        <v>35338</v>
      </c>
      <c r="B81" s="51">
        <v>3.818836510191273E-2</v>
      </c>
      <c r="C81" s="51">
        <v>3.1453678783358696E-2</v>
      </c>
      <c r="D81" s="51">
        <v>5.0216279984270473E-2</v>
      </c>
      <c r="E81" s="51">
        <v>5.096781926050209E-2</v>
      </c>
      <c r="F81" s="51">
        <v>5.898476894830753E-2</v>
      </c>
      <c r="G81" s="51">
        <v>2.1717561459596607E-2</v>
      </c>
      <c r="H81" s="51">
        <v>5.0918544194107442E-2</v>
      </c>
      <c r="I81" s="51">
        <v>2.1869115655247615E-2</v>
      </c>
      <c r="J81" s="51">
        <v>5.04723346828609E-2</v>
      </c>
      <c r="K81" s="14">
        <v>17.010000000000002</v>
      </c>
    </row>
    <row r="82" spans="1:11" ht="13.8" x14ac:dyDescent="0.3">
      <c r="A82" s="9">
        <v>35369</v>
      </c>
      <c r="B82" s="51">
        <v>1.2441531167467544E-2</v>
      </c>
      <c r="C82" s="51">
        <v>1.3926876041371961E-2</v>
      </c>
      <c r="D82" s="51">
        <v>2.2129029842363521E-2</v>
      </c>
      <c r="E82" s="51">
        <v>2.346400570206697E-2</v>
      </c>
      <c r="F82" s="51">
        <v>2.3661848017190852E-2</v>
      </c>
      <c r="G82" s="51">
        <v>-1.240828657747103E-2</v>
      </c>
      <c r="H82" s="51">
        <v>2.6485042382664435E-2</v>
      </c>
      <c r="I82" s="51">
        <v>1.5549736527333278E-2</v>
      </c>
      <c r="J82" s="51">
        <v>2.4188812215533605E-2</v>
      </c>
      <c r="K82" s="14">
        <v>16.95</v>
      </c>
    </row>
    <row r="83" spans="1:11" ht="13.8" x14ac:dyDescent="0.3">
      <c r="A83" s="9">
        <v>35398</v>
      </c>
      <c r="B83" s="51">
        <v>2.9071594694826827E-2</v>
      </c>
      <c r="C83" s="51">
        <v>2.2851296043656221E-2</v>
      </c>
      <c r="D83" s="51">
        <v>6.7257674554912286E-2</v>
      </c>
      <c r="E83" s="51">
        <v>4.7133545044292013E-2</v>
      </c>
      <c r="F83" s="51">
        <v>4.7661076787290424E-2</v>
      </c>
      <c r="G83" s="51">
        <v>-4.0933755781346566E-2</v>
      </c>
      <c r="H83" s="51">
        <v>5.3209947946789869E-2</v>
      </c>
      <c r="I83" s="51">
        <v>-1.4802317438084859E-2</v>
      </c>
      <c r="J83" s="51">
        <v>7.131849621904468E-2</v>
      </c>
      <c r="K83" s="14">
        <v>18.11</v>
      </c>
    </row>
    <row r="84" spans="1:11" ht="13.8" x14ac:dyDescent="0.3">
      <c r="A84" s="9">
        <v>35430</v>
      </c>
      <c r="B84" s="51">
        <v>-7.8490058943896188E-3</v>
      </c>
      <c r="C84" s="51">
        <v>9.2151929431023086E-3</v>
      </c>
      <c r="D84" s="51">
        <v>-1.4725063499690959E-2</v>
      </c>
      <c r="E84" s="51">
        <v>-1.5961691939344602E-3</v>
      </c>
      <c r="F84" s="51">
        <v>-3.5747626312074344E-3</v>
      </c>
      <c r="G84" s="51">
        <v>2.6618568445035087E-2</v>
      </c>
      <c r="H84" s="51">
        <v>-9.0609555189455453E-3</v>
      </c>
      <c r="I84" s="51">
        <v>2.3296390836537461E-2</v>
      </c>
      <c r="J84" s="51">
        <v>-2.1643863111765388E-2</v>
      </c>
      <c r="K84" s="14">
        <v>17.14</v>
      </c>
    </row>
    <row r="85" spans="1:11" ht="13.8" x14ac:dyDescent="0.3">
      <c r="A85" s="9">
        <v>35461</v>
      </c>
      <c r="B85" s="51">
        <v>4.3495659668780384E-2</v>
      </c>
      <c r="C85" s="51">
        <v>2.9135253656924844E-2</v>
      </c>
      <c r="D85" s="51">
        <v>4.7099808395749801E-2</v>
      </c>
      <c r="E85" s="51">
        <v>5.6381561417532478E-2</v>
      </c>
      <c r="F85" s="51">
        <v>6.1903020885699864E-2</v>
      </c>
      <c r="G85" s="51">
        <v>6.2879124130788156E-3</v>
      </c>
      <c r="H85" s="51">
        <v>5.495520458113981E-2</v>
      </c>
      <c r="I85" s="51">
        <v>1.6545626776128856E-2</v>
      </c>
      <c r="J85" s="51">
        <v>5.0947138070163558E-2</v>
      </c>
      <c r="K85" s="14">
        <v>20.92</v>
      </c>
    </row>
    <row r="86" spans="1:11" ht="13.8" x14ac:dyDescent="0.3">
      <c r="A86" s="9">
        <v>35489</v>
      </c>
      <c r="B86" s="51">
        <v>9.2038113218679152E-3</v>
      </c>
      <c r="C86" s="51">
        <v>7.9969646557511292E-3</v>
      </c>
      <c r="D86" s="51">
        <v>8.4506105067039972E-3</v>
      </c>
      <c r="E86" s="51">
        <v>1.54366140342026E-2</v>
      </c>
      <c r="F86" s="51">
        <v>2.0916270362161409E-2</v>
      </c>
      <c r="G86" s="51">
        <v>1.4702639123730229E-4</v>
      </c>
      <c r="H86" s="51">
        <v>1.6488647639059058E-2</v>
      </c>
      <c r="I86" s="51">
        <v>1.4878548797912719E-2</v>
      </c>
      <c r="J86" s="51">
        <v>8.0036439354502185E-3</v>
      </c>
      <c r="K86" s="14">
        <v>19.47</v>
      </c>
    </row>
    <row r="87" spans="1:11" ht="13.8" x14ac:dyDescent="0.3">
      <c r="A87" s="9">
        <v>35520</v>
      </c>
      <c r="B87" s="51">
        <v>-1.7128993598550211E-2</v>
      </c>
      <c r="C87" s="51">
        <v>-1.013405912499638E-2</v>
      </c>
      <c r="D87" s="51">
        <v>-3.3915080333872284E-2</v>
      </c>
      <c r="E87" s="51">
        <v>-2.8193154155695677E-2</v>
      </c>
      <c r="F87" s="51">
        <v>-3.1216407056889325E-2</v>
      </c>
      <c r="G87" s="51">
        <v>7.386990077177474E-3</v>
      </c>
      <c r="H87" s="51">
        <v>-3.479658924521261E-2</v>
      </c>
      <c r="I87" s="51">
        <v>1.0895846723594411E-2</v>
      </c>
      <c r="J87" s="51">
        <v>-4.2282615712348995E-2</v>
      </c>
      <c r="K87" s="14">
        <v>21.1</v>
      </c>
    </row>
    <row r="88" spans="1:11" ht="13.8" x14ac:dyDescent="0.3">
      <c r="A88" s="9">
        <v>35550</v>
      </c>
      <c r="B88" s="51">
        <v>3.1732342007434994E-2</v>
      </c>
      <c r="C88" s="51">
        <v>2.8812121566677458E-2</v>
      </c>
      <c r="D88" s="51">
        <v>3.9750025612130056E-2</v>
      </c>
      <c r="E88" s="51">
        <v>3.6781432916698664E-2</v>
      </c>
      <c r="F88" s="51">
        <v>4.2665680344632549E-2</v>
      </c>
      <c r="G88" s="51">
        <v>-1.2586188026704566E-2</v>
      </c>
      <c r="H88" s="51">
        <v>2.8079359885778869E-2</v>
      </c>
      <c r="I88" s="51">
        <v>2.724878137394342E-3</v>
      </c>
      <c r="J88" s="51">
        <v>4.4081962793205656E-2</v>
      </c>
      <c r="K88" s="14">
        <v>22.14</v>
      </c>
    </row>
    <row r="89" spans="1:11" ht="13.8" x14ac:dyDescent="0.3">
      <c r="A89" s="9">
        <v>35580</v>
      </c>
      <c r="B89" s="51">
        <v>1.5363772627695099E-2</v>
      </c>
      <c r="C89" s="51">
        <v>1.7144319344933392E-2</v>
      </c>
      <c r="D89" s="51">
        <v>5.4159687325516306E-2</v>
      </c>
      <c r="E89" s="51">
        <v>1.9969429515309889E-2</v>
      </c>
      <c r="F89" s="51">
        <v>2.5081902218141564E-2</v>
      </c>
      <c r="G89" s="51">
        <v>-1.5887090815044747E-2</v>
      </c>
      <c r="H89" s="51">
        <v>2.1988831987964075E-2</v>
      </c>
      <c r="I89" s="51">
        <v>-4.0007246595609773E-2</v>
      </c>
      <c r="J89" s="51">
        <v>5.4325371207230418E-2</v>
      </c>
      <c r="K89" s="14">
        <v>20.059999999999999</v>
      </c>
    </row>
    <row r="90" spans="1:11" ht="13.8" x14ac:dyDescent="0.3">
      <c r="A90" s="9">
        <v>35611</v>
      </c>
      <c r="B90" s="51">
        <v>1.3030518097941732E-2</v>
      </c>
      <c r="C90" s="51">
        <v>8.3018867924529068E-3</v>
      </c>
      <c r="D90" s="51">
        <v>4.9912761714855557E-2</v>
      </c>
      <c r="E90" s="51">
        <v>1.6122014889297098E-2</v>
      </c>
      <c r="F90" s="51">
        <v>2.5608142493638644E-2</v>
      </c>
      <c r="G90" s="51">
        <v>-4.6478450217750503E-2</v>
      </c>
      <c r="H90" s="51">
        <v>3.5812360218554419E-2</v>
      </c>
      <c r="I90" s="51">
        <v>-2.5696672328112274E-2</v>
      </c>
      <c r="J90" s="51">
        <v>4.3841655696047498E-2</v>
      </c>
      <c r="K90" s="14">
        <v>19.190000000000001</v>
      </c>
    </row>
    <row r="91" spans="1:11" ht="13.8" x14ac:dyDescent="0.3">
      <c r="A91" s="9">
        <v>35642</v>
      </c>
      <c r="B91" s="51">
        <v>3.9793745095841403E-2</v>
      </c>
      <c r="C91" s="51">
        <v>4.4993346640053118E-2</v>
      </c>
      <c r="D91" s="51">
        <v>6.2466615229390329E-2</v>
      </c>
      <c r="E91" s="51">
        <v>6.7675253930873591E-2</v>
      </c>
      <c r="F91" s="51">
        <v>7.4548955004664283E-2</v>
      </c>
      <c r="G91" s="51">
        <v>-3.7798251830852021E-3</v>
      </c>
      <c r="H91" s="51">
        <v>6.6524543566196651E-2</v>
      </c>
      <c r="I91" s="51">
        <v>2.9247506214288028E-2</v>
      </c>
      <c r="J91" s="51">
        <v>6.60800703915531E-2</v>
      </c>
      <c r="K91" s="14">
        <v>21.53</v>
      </c>
    </row>
    <row r="92" spans="1:11" ht="13.8" x14ac:dyDescent="0.3">
      <c r="A92" s="9">
        <v>35671</v>
      </c>
      <c r="B92" s="51">
        <v>-7.0073307460124981E-4</v>
      </c>
      <c r="C92" s="51">
        <v>3.7936065791219177E-3</v>
      </c>
      <c r="D92" s="51">
        <v>-4.8738932491690611E-2</v>
      </c>
      <c r="E92" s="51">
        <v>-2.0319044648426932E-2</v>
      </c>
      <c r="F92" s="51">
        <v>-3.2453499325809376E-2</v>
      </c>
      <c r="G92" s="51">
        <v>7.7108528970041737E-2</v>
      </c>
      <c r="H92" s="51">
        <v>-4.4974629696068913E-2</v>
      </c>
      <c r="I92" s="51">
        <v>1.1416742464636462E-2</v>
      </c>
      <c r="J92" s="51">
        <v>-5.6894464619786526E-2</v>
      </c>
      <c r="K92" s="14">
        <v>21.48</v>
      </c>
    </row>
    <row r="93" spans="1:11" ht="13.8" x14ac:dyDescent="0.3">
      <c r="A93" s="9">
        <v>35703</v>
      </c>
      <c r="B93" s="51">
        <v>4.3772587518204918E-2</v>
      </c>
      <c r="C93" s="51">
        <v>3.9457688038479856E-2</v>
      </c>
      <c r="D93" s="51">
        <v>4.5158259439779191E-2</v>
      </c>
      <c r="E93" s="51">
        <v>5.4648412626216558E-2</v>
      </c>
      <c r="F93" s="51">
        <v>6.2578748425031444E-2</v>
      </c>
      <c r="G93" s="51">
        <v>2.2089311268484346E-2</v>
      </c>
      <c r="H93" s="51">
        <v>5.074194327421034E-2</v>
      </c>
      <c r="I93" s="51">
        <v>2.238967966012333E-2</v>
      </c>
      <c r="J93" s="51">
        <v>4.0956826137689507E-2</v>
      </c>
      <c r="K93" s="14">
        <v>24.76</v>
      </c>
    </row>
    <row r="94" spans="1:11" ht="13.8" x14ac:dyDescent="0.3">
      <c r="A94" s="9">
        <v>35734</v>
      </c>
      <c r="B94" s="51">
        <v>-3.9533862174103325E-3</v>
      </c>
      <c r="C94" s="51">
        <v>-1.5509394625105226E-3</v>
      </c>
      <c r="D94" s="51">
        <v>-2.0002247443532996E-2</v>
      </c>
      <c r="E94" s="51">
        <v>-1.5654986522911085E-2</v>
      </c>
      <c r="F94" s="51">
        <v>-2.1164211282788309E-2</v>
      </c>
      <c r="G94" s="51">
        <v>4.8537066953868176E-2</v>
      </c>
      <c r="H94" s="51">
        <v>-2.6584605955360253E-2</v>
      </c>
      <c r="I94" s="51">
        <v>9.6454244896721376E-3</v>
      </c>
      <c r="J94" s="51">
        <v>-2.6454433359488841E-2</v>
      </c>
      <c r="K94" s="14">
        <v>22.91</v>
      </c>
    </row>
    <row r="95" spans="1:11" ht="13.8" x14ac:dyDescent="0.3">
      <c r="A95" s="9">
        <v>35762</v>
      </c>
      <c r="B95" s="51">
        <v>5.0897582235135422E-2</v>
      </c>
      <c r="C95" s="51">
        <v>4.662592309651134E-2</v>
      </c>
      <c r="D95" s="51">
        <v>2.1127164316018819E-2</v>
      </c>
      <c r="E95" s="51">
        <v>5.6671559070297306E-2</v>
      </c>
      <c r="F95" s="51">
        <v>5.4898865680408145E-2</v>
      </c>
      <c r="G95" s="51">
        <v>5.0535830451604036E-2</v>
      </c>
      <c r="H95" s="51">
        <v>3.9300049846525069E-2</v>
      </c>
      <c r="I95" s="51">
        <v>2.598612070778375E-2</v>
      </c>
      <c r="J95" s="51">
        <v>2.7259643062751953E-2</v>
      </c>
      <c r="K95" s="14">
        <v>35.090000000000003</v>
      </c>
    </row>
    <row r="96" spans="1:11" ht="13.8" x14ac:dyDescent="0.3">
      <c r="A96" s="9">
        <v>35795</v>
      </c>
      <c r="B96" s="51">
        <v>1.5576400888669469E-2</v>
      </c>
      <c r="C96" s="51">
        <v>3.4257074037128014E-2</v>
      </c>
      <c r="D96" s="51">
        <v>-1.3194463939809958E-3</v>
      </c>
      <c r="E96" s="51">
        <v>9.5157144041793096E-3</v>
      </c>
      <c r="F96" s="51">
        <v>1.7817061924729889E-2</v>
      </c>
      <c r="G96" s="51">
        <v>1.9880715705765481E-2</v>
      </c>
      <c r="H96" s="51">
        <v>1.5398207749590146E-3</v>
      </c>
      <c r="I96" s="51">
        <v>1.8534785664090073E-2</v>
      </c>
      <c r="J96" s="51">
        <v>-5.3520889959930082E-3</v>
      </c>
      <c r="K96" s="14">
        <v>27.43</v>
      </c>
    </row>
    <row r="97" spans="1:11" ht="13.8" x14ac:dyDescent="0.3">
      <c r="A97" s="9">
        <v>35825</v>
      </c>
      <c r="B97" s="51">
        <v>2.4987239007316236E-2</v>
      </c>
      <c r="C97" s="51">
        <v>2.1830671151991415E-2</v>
      </c>
      <c r="D97" s="51">
        <v>3.7105751391465483E-3</v>
      </c>
      <c r="E97" s="51">
        <v>2.9612896601293848E-2</v>
      </c>
      <c r="F97" s="51">
        <v>2.5403012120279695E-2</v>
      </c>
      <c r="G97" s="51">
        <v>3.2946665388425535E-2</v>
      </c>
      <c r="H97" s="51">
        <v>1.8550257082367207E-2</v>
      </c>
      <c r="I97" s="51">
        <v>1.3540319103061605E-2</v>
      </c>
      <c r="J97" s="51">
        <v>3.5778679287808168E-3</v>
      </c>
      <c r="K97" s="14">
        <v>24.01</v>
      </c>
    </row>
    <row r="98" spans="1:11" ht="13.8" x14ac:dyDescent="0.3">
      <c r="A98" s="9">
        <v>35853</v>
      </c>
      <c r="B98" s="51">
        <v>2.3737816879698337E-2</v>
      </c>
      <c r="C98" s="51">
        <v>2.2147017519626135E-2</v>
      </c>
      <c r="D98" s="51">
        <v>6.6067327620007776E-2</v>
      </c>
      <c r="E98" s="51">
        <v>3.0995073498613745E-2</v>
      </c>
      <c r="F98" s="51">
        <v>3.821082640081349E-2</v>
      </c>
      <c r="G98" s="51">
        <v>-1.9985150352679237E-2</v>
      </c>
      <c r="H98" s="51">
        <v>4.4739186380283041E-2</v>
      </c>
      <c r="I98" s="51">
        <v>-1.1203766734740155E-2</v>
      </c>
      <c r="J98" s="51">
        <v>6.4929960980265544E-2</v>
      </c>
      <c r="K98" s="14">
        <v>21.47</v>
      </c>
    </row>
    <row r="99" spans="1:11" ht="13.8" x14ac:dyDescent="0.3">
      <c r="A99" s="9">
        <v>35885</v>
      </c>
      <c r="B99" s="51">
        <v>1.1165160991429219E-2</v>
      </c>
      <c r="C99" s="51">
        <v>1.3581386968174897E-2</v>
      </c>
      <c r="D99" s="51">
        <v>5.3487455667936466E-2</v>
      </c>
      <c r="E99" s="51">
        <v>1.8842738581184459E-2</v>
      </c>
      <c r="F99" s="51">
        <v>2.5467683661180272E-2</v>
      </c>
      <c r="G99" s="51">
        <v>-3.5608308605341164E-2</v>
      </c>
      <c r="H99" s="51">
        <v>2.9156797726196122E-2</v>
      </c>
      <c r="I99" s="51">
        <v>-1.7268580935716239E-2</v>
      </c>
      <c r="J99" s="51">
        <v>4.8739983129481253E-2</v>
      </c>
      <c r="K99" s="14">
        <v>18.55</v>
      </c>
    </row>
    <row r="100" spans="1:11" ht="13.8" x14ac:dyDescent="0.3">
      <c r="A100" s="9">
        <v>35915</v>
      </c>
      <c r="B100" s="51">
        <v>2.52222120406854E-2</v>
      </c>
      <c r="C100" s="51">
        <v>2.3776721034620786E-2</v>
      </c>
      <c r="D100" s="51">
        <v>1.6458442432857659E-3</v>
      </c>
      <c r="E100" s="51">
        <v>2.736162536789144E-2</v>
      </c>
      <c r="F100" s="51">
        <v>2.2470678504877818E-2</v>
      </c>
      <c r="G100" s="51">
        <v>4.7823240589198082E-2</v>
      </c>
      <c r="H100" s="51">
        <v>1.5488711422061674E-2</v>
      </c>
      <c r="I100" s="51">
        <v>2.6708310225050453E-2</v>
      </c>
      <c r="J100" s="51">
        <v>1.3321603619453881E-3</v>
      </c>
      <c r="K100" s="14">
        <v>24.22</v>
      </c>
    </row>
    <row r="101" spans="1:11" ht="13.8" x14ac:dyDescent="0.3">
      <c r="A101" s="9">
        <v>35944</v>
      </c>
      <c r="B101" s="51">
        <v>8.7591893280897729E-3</v>
      </c>
      <c r="C101" s="51">
        <v>8.5084216009723018E-3</v>
      </c>
      <c r="D101" s="51">
        <v>-2.1609779171957097E-2</v>
      </c>
      <c r="E101" s="51">
        <v>-4.3063615865152061E-3</v>
      </c>
      <c r="F101" s="51">
        <v>-9.8168341092870638E-3</v>
      </c>
      <c r="G101" s="51">
        <v>5.2200805972946733E-2</v>
      </c>
      <c r="H101" s="51">
        <v>-1.2578188740821348E-2</v>
      </c>
      <c r="I101" s="51">
        <v>9.4672201057598906E-3</v>
      </c>
      <c r="J101" s="51">
        <v>-1.9328279532104996E-2</v>
      </c>
      <c r="K101" s="14">
        <v>21.18</v>
      </c>
    </row>
    <row r="102" spans="1:11" ht="13.8" x14ac:dyDescent="0.3">
      <c r="A102" s="9">
        <v>35976</v>
      </c>
      <c r="B102" s="51">
        <v>3.7235574260715477E-2</v>
      </c>
      <c r="C102" s="51">
        <v>3.6738119834710731E-2</v>
      </c>
      <c r="D102" s="51">
        <v>2.6132980482963895E-2</v>
      </c>
      <c r="E102" s="51">
        <v>3.5379503647467114E-2</v>
      </c>
      <c r="F102" s="51">
        <v>3.6687031165416488E-2</v>
      </c>
      <c r="G102" s="51">
        <v>3.7705599429962558E-2</v>
      </c>
      <c r="H102" s="51">
        <v>2.6808051596318497E-2</v>
      </c>
      <c r="I102" s="51">
        <v>1.8447066775565416E-2</v>
      </c>
      <c r="J102" s="51">
        <v>2.772089689771676E-2</v>
      </c>
      <c r="K102" s="14">
        <v>21.32</v>
      </c>
    </row>
    <row r="103" spans="1:11" ht="13.8" x14ac:dyDescent="0.3">
      <c r="A103" s="9">
        <v>36007</v>
      </c>
      <c r="B103" s="51">
        <v>-3.0282321787041402E-2</v>
      </c>
      <c r="C103" s="51">
        <v>-2.9831226256461368E-2</v>
      </c>
      <c r="D103" s="51">
        <v>-9.4975946039775432E-3</v>
      </c>
      <c r="E103" s="51">
        <v>-3.519245594220044E-2</v>
      </c>
      <c r="F103" s="51">
        <v>-3.1166544825219668E-2</v>
      </c>
      <c r="G103" s="51">
        <v>-5.1127260242618461E-2</v>
      </c>
      <c r="H103" s="51">
        <v>-2.4834029997541217E-2</v>
      </c>
      <c r="I103" s="51">
        <v>-3.96272330070239E-2</v>
      </c>
      <c r="J103" s="51">
        <v>4.1592986476053301E-3</v>
      </c>
      <c r="K103" s="14">
        <v>19.71</v>
      </c>
    </row>
    <row r="104" spans="1:11" ht="13.8" x14ac:dyDescent="0.3">
      <c r="A104" s="9">
        <v>36038</v>
      </c>
      <c r="B104" s="51">
        <v>-0.11826109936575051</v>
      </c>
      <c r="C104" s="51">
        <v>-0.10268755081953172</v>
      </c>
      <c r="D104" s="51">
        <v>-7.7335202663795871E-2</v>
      </c>
      <c r="E104" s="51">
        <v>-0.12613349189832024</v>
      </c>
      <c r="F104" s="51">
        <v>-0.13522128799778241</v>
      </c>
      <c r="G104" s="51">
        <v>-4.5529926126940949E-2</v>
      </c>
      <c r="H104" s="51">
        <v>-0.12705725943244855</v>
      </c>
      <c r="I104" s="51">
        <v>-5.361513432577962E-2</v>
      </c>
      <c r="J104" s="51">
        <v>-8.762835458108037E-2</v>
      </c>
      <c r="K104" s="14">
        <v>24.8</v>
      </c>
    </row>
    <row r="105" spans="1:11" ht="13.8" x14ac:dyDescent="0.3">
      <c r="A105" s="9">
        <v>36068</v>
      </c>
      <c r="B105" s="51">
        <v>7.5852939707278091E-2</v>
      </c>
      <c r="C105" s="51">
        <v>7.70478120901395E-2</v>
      </c>
      <c r="D105" s="51">
        <v>-5.7795625983610875E-3</v>
      </c>
      <c r="E105" s="51">
        <v>7.2467466190354823E-2</v>
      </c>
      <c r="F105" s="51">
        <v>7.1353526719732066E-2</v>
      </c>
      <c r="G105" s="51">
        <v>1.244669088611593E-2</v>
      </c>
      <c r="H105" s="51">
        <v>6.4989627917968654E-2</v>
      </c>
      <c r="I105" s="51">
        <v>4.1013782821675115E-2</v>
      </c>
      <c r="J105" s="51">
        <v>-7.2312083729781833E-3</v>
      </c>
      <c r="K105" s="14">
        <v>44.28</v>
      </c>
    </row>
    <row r="106" spans="1:11" ht="13.8" x14ac:dyDescent="0.3">
      <c r="A106" s="9">
        <v>36098</v>
      </c>
      <c r="B106" s="51">
        <v>6.7092280905397511E-2</v>
      </c>
      <c r="C106" s="51">
        <v>5.5772040915733068E-2</v>
      </c>
      <c r="D106" s="51">
        <v>4.7951748041811064E-2</v>
      </c>
      <c r="E106" s="51">
        <v>8.2540249028471679E-2</v>
      </c>
      <c r="F106" s="51">
        <v>8.7062030450103051E-2</v>
      </c>
      <c r="G106" s="51">
        <v>1.7005210771006859E-2</v>
      </c>
      <c r="H106" s="51">
        <v>7.5965284284234935E-2</v>
      </c>
      <c r="I106" s="51">
        <v>1.8646792342539811E-2</v>
      </c>
      <c r="J106" s="51">
        <v>5.1507434486157896E-2</v>
      </c>
      <c r="K106" s="14">
        <v>40.950000000000003</v>
      </c>
    </row>
    <row r="107" spans="1:11" ht="13.8" x14ac:dyDescent="0.3">
      <c r="A107" s="9">
        <v>36129</v>
      </c>
      <c r="B107" s="51">
        <v>1.8274774284781973E-2</v>
      </c>
      <c r="C107" s="51">
        <v>1.6818706092062454E-2</v>
      </c>
      <c r="D107" s="51">
        <v>5.2242304286681598E-2</v>
      </c>
      <c r="E107" s="51">
        <v>2.4908881115038861E-2</v>
      </c>
      <c r="F107" s="51">
        <v>3.6313874193449745E-2</v>
      </c>
      <c r="G107" s="51">
        <v>-1.0370006749708522E-2</v>
      </c>
      <c r="H107" s="51">
        <v>4.4868122550929312E-2</v>
      </c>
      <c r="I107" s="51">
        <v>-7.4599030212604627E-4</v>
      </c>
      <c r="J107" s="51">
        <v>5.3645833333333393E-2</v>
      </c>
      <c r="K107" s="14">
        <v>28.05</v>
      </c>
    </row>
    <row r="108" spans="1:11" ht="13.8" x14ac:dyDescent="0.3">
      <c r="A108" s="9">
        <v>36160</v>
      </c>
      <c r="B108" s="51">
        <v>4.5550689028949883E-2</v>
      </c>
      <c r="C108" s="51">
        <v>3.9268257471074763E-2</v>
      </c>
      <c r="D108" s="51">
        <v>4.5639045639045632E-2</v>
      </c>
      <c r="E108" s="51">
        <v>5.5040297360567481E-2</v>
      </c>
      <c r="F108" s="51">
        <v>5.6139988491671317E-2</v>
      </c>
      <c r="G108" s="51">
        <v>3.1529017857142905E-2</v>
      </c>
      <c r="H108" s="51">
        <v>4.4366953966269621E-2</v>
      </c>
      <c r="I108" s="51">
        <v>1.5734918310506271E-2</v>
      </c>
      <c r="J108" s="51">
        <v>4.4636678200692045E-2</v>
      </c>
      <c r="K108" s="14">
        <v>26.01</v>
      </c>
    </row>
    <row r="109" spans="1:11" ht="13.8" x14ac:dyDescent="0.3">
      <c r="A109" s="9">
        <v>36189</v>
      </c>
      <c r="B109" s="51">
        <v>3.6475468459447907E-2</v>
      </c>
      <c r="C109" s="51">
        <v>2.919172074378357E-2</v>
      </c>
      <c r="D109" s="51">
        <v>3.3469039954554025E-2</v>
      </c>
      <c r="E109" s="51">
        <v>5.3828825013973791E-2</v>
      </c>
      <c r="F109" s="51">
        <v>5.6760079349557138E-2</v>
      </c>
      <c r="G109" s="51">
        <v>1.0519039461425178E-2</v>
      </c>
      <c r="H109" s="51">
        <v>4.8551028979420423E-2</v>
      </c>
      <c r="I109" s="51">
        <v>1.8628975265017597E-2</v>
      </c>
      <c r="J109" s="51">
        <v>2.8296976293001416E-2</v>
      </c>
      <c r="K109" s="14">
        <v>24.42</v>
      </c>
    </row>
    <row r="110" spans="1:11" ht="13.8" x14ac:dyDescent="0.3">
      <c r="A110" s="9">
        <v>36217</v>
      </c>
      <c r="B110" s="51">
        <v>2.1351681716020518E-2</v>
      </c>
      <c r="C110" s="51">
        <v>1.6948825729821378E-2</v>
      </c>
      <c r="D110" s="51">
        <v>-3.4423526178370273E-2</v>
      </c>
      <c r="E110" s="51">
        <v>-1.1090216500312389E-3</v>
      </c>
      <c r="F110" s="51">
        <v>-1.0271663692246804E-2</v>
      </c>
      <c r="G110" s="51">
        <v>7.4948695833209372E-2</v>
      </c>
      <c r="H110" s="51">
        <v>-2.2330369302251015E-2</v>
      </c>
      <c r="I110" s="51">
        <v>1.4625076316812008E-2</v>
      </c>
      <c r="J110" s="51">
        <v>-3.7181906032856343E-2</v>
      </c>
      <c r="K110" s="14">
        <v>26.25</v>
      </c>
    </row>
    <row r="111" spans="1:11" ht="13.8" x14ac:dyDescent="0.3">
      <c r="A111" s="9">
        <v>36250</v>
      </c>
      <c r="B111" s="51">
        <v>1.2392626194382923E-2</v>
      </c>
      <c r="C111" s="51">
        <v>1.689387762841069E-2</v>
      </c>
      <c r="D111" s="51">
        <v>4.1889039113831038E-2</v>
      </c>
      <c r="E111" s="51">
        <v>1.5688356825642069E-2</v>
      </c>
      <c r="F111" s="51">
        <v>2.7555163754875243E-2</v>
      </c>
      <c r="G111" s="51">
        <v>-4.0367429377749585E-2</v>
      </c>
      <c r="H111" s="51">
        <v>3.6974824343978557E-2</v>
      </c>
      <c r="I111" s="51">
        <v>1.7395585459916339E-2</v>
      </c>
      <c r="J111" s="51">
        <v>2.9656359030731792E-2</v>
      </c>
      <c r="K111" s="14">
        <v>27.88</v>
      </c>
    </row>
    <row r="112" spans="1:11" ht="13.8" x14ac:dyDescent="0.3">
      <c r="A112" s="9">
        <v>36280</v>
      </c>
      <c r="B112" s="51">
        <v>4.1527637424447483E-2</v>
      </c>
      <c r="C112" s="51">
        <v>4.0871121718377007E-2</v>
      </c>
      <c r="D112" s="51">
        <v>2.369948776323284E-2</v>
      </c>
      <c r="E112" s="51">
        <v>4.1427055114617417E-2</v>
      </c>
      <c r="F112" s="51">
        <v>4.190768350859863E-2</v>
      </c>
      <c r="G112" s="51">
        <v>6.0863798869795913E-2</v>
      </c>
      <c r="H112" s="51">
        <v>3.0816640986132553E-2</v>
      </c>
      <c r="I112" s="51">
        <v>1.6856198080490312E-2</v>
      </c>
      <c r="J112" s="51">
        <v>2.5622577575602896E-2</v>
      </c>
      <c r="K112" s="14">
        <v>23.26</v>
      </c>
    </row>
    <row r="113" spans="1:11" ht="13.8" x14ac:dyDescent="0.3">
      <c r="A113" s="9">
        <v>36311</v>
      </c>
      <c r="B113" s="51">
        <v>2.9473684210526564E-3</v>
      </c>
      <c r="C113" s="51">
        <v>6.1263972484951971E-3</v>
      </c>
      <c r="D113" s="51">
        <v>-2.917760085397857E-2</v>
      </c>
      <c r="E113" s="51">
        <v>2.2817852687944118E-3</v>
      </c>
      <c r="F113" s="51">
        <v>-9.381822718482917E-3</v>
      </c>
      <c r="G113" s="51">
        <v>4.2641663269465953E-2</v>
      </c>
      <c r="H113" s="51">
        <v>-1.3663715457437421E-2</v>
      </c>
      <c r="I113" s="51">
        <v>1.2425972927241933E-2</v>
      </c>
      <c r="J113" s="51">
        <v>-2.803738317757019E-2</v>
      </c>
      <c r="K113" s="14">
        <v>25.07</v>
      </c>
    </row>
    <row r="114" spans="1:11" ht="13.8" x14ac:dyDescent="0.3">
      <c r="A114" s="9">
        <v>36341</v>
      </c>
      <c r="B114" s="51">
        <v>5.6310006205965067E-2</v>
      </c>
      <c r="C114" s="51">
        <v>4.7430830039525668E-2</v>
      </c>
      <c r="D114" s="51">
        <v>3.7522334723049423E-2</v>
      </c>
      <c r="E114" s="51">
        <v>5.5730937348227316E-2</v>
      </c>
      <c r="F114" s="51">
        <v>5.589209475712504E-2</v>
      </c>
      <c r="G114" s="51">
        <v>5.4921280367010723E-2</v>
      </c>
      <c r="H114" s="51">
        <v>3.8314325127746629E-2</v>
      </c>
      <c r="I114" s="51">
        <v>2.1804982503786555E-2</v>
      </c>
      <c r="J114" s="51">
        <v>4.2279754144160984E-2</v>
      </c>
      <c r="K114" s="14">
        <v>25.39</v>
      </c>
    </row>
    <row r="115" spans="1:11" ht="13.8" x14ac:dyDescent="0.3">
      <c r="A115" s="9">
        <v>36371</v>
      </c>
      <c r="B115" s="51">
        <v>-3.3453716023569682E-2</v>
      </c>
      <c r="C115" s="51">
        <v>-3.0426653068162467E-2</v>
      </c>
      <c r="D115" s="51">
        <v>-2.8481851099532E-2</v>
      </c>
      <c r="E115" s="51">
        <v>-3.2691201840138073E-2</v>
      </c>
      <c r="F115" s="51">
        <v>-3.1798284848701674E-2</v>
      </c>
      <c r="G115" s="51">
        <v>-3.8150774628746505E-2</v>
      </c>
      <c r="H115" s="51">
        <v>-2.3558690892760088E-2</v>
      </c>
      <c r="I115" s="51">
        <v>-1.5103887142528622E-2</v>
      </c>
      <c r="J115" s="51">
        <v>-1.932183702644754E-2</v>
      </c>
      <c r="K115" s="14">
        <v>21.09</v>
      </c>
    </row>
    <row r="116" spans="1:11" ht="13.8" x14ac:dyDescent="0.3">
      <c r="A116" s="9">
        <v>36403</v>
      </c>
      <c r="B116" s="51">
        <v>5.1488334674175303E-3</v>
      </c>
      <c r="C116" s="51">
        <v>5.6451612903226289E-3</v>
      </c>
      <c r="D116" s="51">
        <v>-1.4885687014226523E-2</v>
      </c>
      <c r="E116" s="51">
        <v>1.8726035133609376E-3</v>
      </c>
      <c r="F116" s="51">
        <v>1.2565445026177786E-3</v>
      </c>
      <c r="G116" s="51">
        <v>-1.3512472063092432E-2</v>
      </c>
      <c r="H116" s="51">
        <v>1.0348395998620169E-2</v>
      </c>
      <c r="I116" s="51">
        <v>1.6996211531475458E-2</v>
      </c>
      <c r="J116" s="51">
        <v>-2.4599685670682995E-2</v>
      </c>
      <c r="K116" s="14">
        <v>24.64</v>
      </c>
    </row>
    <row r="117" spans="1:11" ht="13.8" x14ac:dyDescent="0.3">
      <c r="A117" s="9">
        <v>36433</v>
      </c>
      <c r="B117" s="51">
        <v>2.0632125642530072E-3</v>
      </c>
      <c r="C117" s="51">
        <v>5.2996757435235234E-3</v>
      </c>
      <c r="D117" s="51">
        <v>-2.5099776224421649E-2</v>
      </c>
      <c r="E117" s="51">
        <v>-1.0324571292944951E-2</v>
      </c>
      <c r="F117" s="51">
        <v>-1.5773219976130931E-2</v>
      </c>
      <c r="G117" s="51">
        <v>3.4556391760631189E-2</v>
      </c>
      <c r="H117" s="51">
        <v>-2.2210841773832625E-2</v>
      </c>
      <c r="I117" s="51">
        <v>1.3599367233944797E-2</v>
      </c>
      <c r="J117" s="51">
        <v>-2.975036779300845E-2</v>
      </c>
      <c r="K117" s="14">
        <v>24.45</v>
      </c>
    </row>
    <row r="118" spans="1:11" ht="13.8" x14ac:dyDescent="0.3">
      <c r="A118" s="9">
        <v>36462</v>
      </c>
      <c r="B118" s="51">
        <v>1.0969310779389169E-2</v>
      </c>
      <c r="C118" s="51">
        <v>2.0063815766656348E-2</v>
      </c>
      <c r="D118" s="51">
        <v>3.1922194088833171E-2</v>
      </c>
      <c r="E118" s="51">
        <v>1.6113076323520659E-2</v>
      </c>
      <c r="F118" s="51">
        <v>3.2927057941121218E-2</v>
      </c>
      <c r="G118" s="51">
        <v>-4.1758960934353544E-2</v>
      </c>
      <c r="H118" s="51">
        <v>2.9194390021531989E-2</v>
      </c>
      <c r="I118" s="51">
        <v>6.846901273725085E-3</v>
      </c>
      <c r="J118" s="51">
        <v>4.1589448602854392E-2</v>
      </c>
      <c r="K118" s="14">
        <v>25.41</v>
      </c>
    </row>
    <row r="119" spans="1:11" ht="13.8" x14ac:dyDescent="0.3">
      <c r="A119" s="9">
        <v>36494</v>
      </c>
      <c r="B119" s="51">
        <v>-4.4946187474762698E-3</v>
      </c>
      <c r="C119" s="51">
        <v>-2.9580266222396156E-3</v>
      </c>
      <c r="D119" s="51">
        <v>3.7837094111173044E-3</v>
      </c>
      <c r="E119" s="51">
        <v>-7.1543420218023179E-3</v>
      </c>
      <c r="F119" s="51">
        <v>-2.6746057679506259E-3</v>
      </c>
      <c r="G119" s="51">
        <v>1.444745068165729E-3</v>
      </c>
      <c r="H119" s="51">
        <v>-5.1455066344992173E-3</v>
      </c>
      <c r="I119" s="51">
        <v>-1.3150657532876621E-2</v>
      </c>
      <c r="J119" s="51">
        <v>2.1420153892367861E-2</v>
      </c>
      <c r="K119" s="14">
        <v>22.2</v>
      </c>
    </row>
    <row r="120" spans="1:11" ht="13.8" x14ac:dyDescent="0.3">
      <c r="A120" s="9">
        <v>36525</v>
      </c>
      <c r="B120" s="51">
        <v>4.5766388599848405E-2</v>
      </c>
      <c r="C120" s="51">
        <v>3.9744923187096021E-2</v>
      </c>
      <c r="D120" s="51">
        <v>5.1789916158362363E-2</v>
      </c>
      <c r="E120" s="51">
        <v>4.9832110064481849E-2</v>
      </c>
      <c r="F120" s="51">
        <v>5.2349286477041047E-2</v>
      </c>
      <c r="G120" s="51">
        <v>3.8086244885111691E-2</v>
      </c>
      <c r="H120" s="51">
        <v>4.4465073982153179E-2</v>
      </c>
      <c r="I120" s="51">
        <v>1.7303404945277625E-2</v>
      </c>
      <c r="J120" s="51">
        <v>4.7326033843091031E-2</v>
      </c>
      <c r="K120" s="14">
        <v>24.18</v>
      </c>
    </row>
    <row r="121" spans="1:11" ht="13.8" x14ac:dyDescent="0.3">
      <c r="A121" s="9">
        <v>36556</v>
      </c>
      <c r="B121" s="51">
        <v>-1.3660280626011909E-2</v>
      </c>
      <c r="C121" s="51">
        <v>-2.6566087241718674E-3</v>
      </c>
      <c r="D121" s="51">
        <v>-4.5156385751520339E-2</v>
      </c>
      <c r="E121" s="51">
        <v>-1.5355222190772788E-2</v>
      </c>
      <c r="F121" s="51">
        <v>-2.5264638730656673E-2</v>
      </c>
      <c r="G121" s="51">
        <v>4.0580149585607447E-2</v>
      </c>
      <c r="H121" s="51">
        <v>-3.2541266098312975E-2</v>
      </c>
      <c r="I121" s="51">
        <v>1.4942099364960777E-2</v>
      </c>
      <c r="J121" s="51">
        <v>-4.9442716433385145E-2</v>
      </c>
      <c r="K121" s="14">
        <v>24.64</v>
      </c>
    </row>
    <row r="122" spans="1:11" ht="13.8" x14ac:dyDescent="0.3">
      <c r="A122" s="9">
        <v>36585</v>
      </c>
      <c r="B122" s="51">
        <v>-4.7874705057621789E-3</v>
      </c>
      <c r="C122" s="51">
        <v>8.1719227860173431E-3</v>
      </c>
      <c r="D122" s="51">
        <v>-2.4680967220945888E-2</v>
      </c>
      <c r="E122" s="51">
        <v>-1.0147323032698496E-2</v>
      </c>
      <c r="F122" s="51">
        <v>-1.3012977487548948E-2</v>
      </c>
      <c r="G122" s="51">
        <v>1.2626875819532364E-3</v>
      </c>
      <c r="H122" s="51">
        <v>-1.5561721913904432E-2</v>
      </c>
      <c r="I122" s="51">
        <v>2.735860630597467E-2</v>
      </c>
      <c r="J122" s="51">
        <v>-3.1063239939100633E-2</v>
      </c>
      <c r="K122" s="14">
        <v>24.95</v>
      </c>
    </row>
    <row r="123" spans="1:11" ht="13.8" x14ac:dyDescent="0.3">
      <c r="A123" s="9">
        <v>36616</v>
      </c>
      <c r="B123" s="51">
        <v>4.8809401092671005E-2</v>
      </c>
      <c r="C123" s="51">
        <v>3.3972111228900009E-2</v>
      </c>
      <c r="D123" s="51">
        <v>7.8645396025748743E-2</v>
      </c>
      <c r="E123" s="51">
        <v>6.4920356038275395E-2</v>
      </c>
      <c r="F123" s="51">
        <v>8.1432561038462997E-2</v>
      </c>
      <c r="G123" s="51">
        <v>-2.7719842848134914E-2</v>
      </c>
      <c r="H123" s="51">
        <v>7.4486725326629366E-2</v>
      </c>
      <c r="I123" s="51">
        <v>1.1272987819441192E-2</v>
      </c>
      <c r="J123" s="51">
        <v>8.9376172607879958E-2</v>
      </c>
      <c r="K123" s="14">
        <v>23.37</v>
      </c>
    </row>
    <row r="124" spans="1:11" ht="13.8" x14ac:dyDescent="0.3">
      <c r="A124" s="9">
        <v>36644</v>
      </c>
      <c r="B124" s="51">
        <v>-6.0609038937213056E-4</v>
      </c>
      <c r="C124" s="51">
        <v>7.1295624467648533E-3</v>
      </c>
      <c r="D124" s="51">
        <v>-2.7006573257221951E-2</v>
      </c>
      <c r="E124" s="51">
        <v>-9.8718298336515353E-3</v>
      </c>
      <c r="F124" s="51">
        <v>-1.714602382931563E-2</v>
      </c>
      <c r="G124" s="51">
        <v>1.6662093736748769E-2</v>
      </c>
      <c r="H124" s="51">
        <v>-2.5258344116135208E-2</v>
      </c>
      <c r="I124" s="51">
        <v>2.3121250767559311E-2</v>
      </c>
      <c r="J124" s="51">
        <v>-3.5779638759122524E-2</v>
      </c>
      <c r="K124" s="14">
        <v>24.11</v>
      </c>
    </row>
    <row r="125" spans="1:11" ht="13.8" x14ac:dyDescent="0.3">
      <c r="A125" s="9">
        <v>36677</v>
      </c>
      <c r="B125" s="51">
        <v>8.9165710539254889E-3</v>
      </c>
      <c r="C125" s="51">
        <v>2.4604541895066619E-2</v>
      </c>
      <c r="D125" s="51">
        <v>-2.6556145692126467E-2</v>
      </c>
      <c r="E125" s="51">
        <v>-6.1969813815132557E-4</v>
      </c>
      <c r="F125" s="51">
        <v>-7.1720156070276889E-3</v>
      </c>
      <c r="G125" s="51">
        <v>3.5182413700041791E-2</v>
      </c>
      <c r="H125" s="51">
        <v>-1.796624963631073E-2</v>
      </c>
      <c r="I125" s="51">
        <v>2.2760324092241671E-2</v>
      </c>
      <c r="J125" s="51">
        <v>-3.1190694143651276E-2</v>
      </c>
      <c r="K125" s="14">
        <v>26.2</v>
      </c>
    </row>
    <row r="126" spans="1:11" ht="13.8" x14ac:dyDescent="0.3">
      <c r="A126" s="9">
        <v>36707</v>
      </c>
      <c r="B126" s="51">
        <v>1.8991454657699022E-2</v>
      </c>
      <c r="C126" s="51">
        <v>1.7471454120236544E-2</v>
      </c>
      <c r="D126" s="51">
        <v>1.369737923477308E-2</v>
      </c>
      <c r="E126" s="51">
        <v>2.0710752228851659E-2</v>
      </c>
      <c r="F126" s="51">
        <v>3.3336362190772614E-2</v>
      </c>
      <c r="G126" s="51">
        <v>-5.6170454814779809E-3</v>
      </c>
      <c r="H126" s="51">
        <v>2.9164506332864236E-2</v>
      </c>
      <c r="I126" s="51">
        <v>1.9342316112578133E-2</v>
      </c>
      <c r="J126" s="51">
        <v>2.0118915929203451E-2</v>
      </c>
      <c r="K126" s="14">
        <v>23.65</v>
      </c>
    </row>
    <row r="127" spans="1:11" ht="13.8" x14ac:dyDescent="0.3">
      <c r="A127" s="9">
        <v>36738</v>
      </c>
      <c r="B127" s="51">
        <v>-9.5658689794815728E-4</v>
      </c>
      <c r="C127" s="51">
        <v>-1.7126374616909838E-3</v>
      </c>
      <c r="D127" s="51">
        <v>-1.7543464552743041E-2</v>
      </c>
      <c r="E127" s="51">
        <v>-5.9265059265058984E-3</v>
      </c>
      <c r="F127" s="51">
        <v>-6.8478846301812746E-3</v>
      </c>
      <c r="G127" s="51">
        <v>2.8124702068834044E-2</v>
      </c>
      <c r="H127" s="51">
        <v>-1.4897713165044303E-2</v>
      </c>
      <c r="I127" s="51">
        <v>5.7567974492959495E-3</v>
      </c>
      <c r="J127" s="51">
        <v>-1.350954478707774E-2</v>
      </c>
      <c r="K127" s="14">
        <v>19.54</v>
      </c>
    </row>
    <row r="128" spans="1:11" ht="13.8" x14ac:dyDescent="0.3">
      <c r="A128" s="9">
        <v>36769</v>
      </c>
      <c r="B128" s="51">
        <v>5.5439414008266456E-2</v>
      </c>
      <c r="C128" s="51">
        <v>5.1768246802106815E-2</v>
      </c>
      <c r="D128" s="51">
        <v>4.9810888252149035E-2</v>
      </c>
      <c r="E128" s="51">
        <v>6.4548108915597258E-2</v>
      </c>
      <c r="F128" s="51">
        <v>6.4003807247050543E-2</v>
      </c>
      <c r="G128" s="51">
        <v>5.8883531157269978E-2</v>
      </c>
      <c r="H128" s="51">
        <v>5.4245584555533313E-2</v>
      </c>
      <c r="I128" s="51">
        <v>3.744716449454031E-2</v>
      </c>
      <c r="J128" s="51">
        <v>5.0495797742001997E-2</v>
      </c>
      <c r="K128" s="14">
        <v>20.74</v>
      </c>
    </row>
    <row r="129" spans="1:11" ht="13.8" x14ac:dyDescent="0.3">
      <c r="A129" s="9">
        <v>36798</v>
      </c>
      <c r="B129" s="51">
        <v>-1.7493989748552322E-2</v>
      </c>
      <c r="C129" s="51">
        <v>-5.3512662755759183E-3</v>
      </c>
      <c r="D129" s="51">
        <v>-4.7665836936110838E-2</v>
      </c>
      <c r="E129" s="51">
        <v>-3.8960044904832292E-2</v>
      </c>
      <c r="F129" s="51">
        <v>-4.1669700531533183E-2</v>
      </c>
      <c r="G129" s="51">
        <v>3.9101497504159761E-2</v>
      </c>
      <c r="H129" s="51">
        <v>-4.6724762218256832E-2</v>
      </c>
      <c r="I129" s="51">
        <v>1.1140583554376658E-2</v>
      </c>
      <c r="J129" s="51">
        <v>-5.1033310080223285E-2</v>
      </c>
      <c r="K129" s="14">
        <v>16.84</v>
      </c>
    </row>
    <row r="130" spans="1:11" ht="13.8" x14ac:dyDescent="0.3">
      <c r="A130" s="9">
        <v>36830</v>
      </c>
      <c r="B130" s="51">
        <v>-7.0944906124959994E-3</v>
      </c>
      <c r="C130" s="51">
        <v>-1.7032050175499049E-2</v>
      </c>
      <c r="D130" s="51">
        <v>-6.672016508082009E-3</v>
      </c>
      <c r="E130" s="51">
        <v>-8.6946133220060506E-3</v>
      </c>
      <c r="F130" s="51">
        <v>-5.9697604497943148E-3</v>
      </c>
      <c r="G130" s="51">
        <v>-4.1296194850617383E-2</v>
      </c>
      <c r="H130" s="51">
        <v>1.8900843268391313E-3</v>
      </c>
      <c r="I130" s="51">
        <v>-2.1385099685204613E-2</v>
      </c>
      <c r="J130" s="51">
        <v>-2.2742413452482347E-3</v>
      </c>
      <c r="K130" s="14">
        <v>20.57</v>
      </c>
    </row>
    <row r="131" spans="1:11" ht="13.8" x14ac:dyDescent="0.3">
      <c r="A131" s="9">
        <v>36860</v>
      </c>
      <c r="B131" s="51">
        <v>-2.8968210914614382E-2</v>
      </c>
      <c r="C131" s="51">
        <v>-1.2541708130890431E-2</v>
      </c>
      <c r="D131" s="51">
        <v>-3.3330255747391742E-2</v>
      </c>
      <c r="E131" s="51">
        <v>-4.7590353379129313E-2</v>
      </c>
      <c r="F131" s="51">
        <v>-6.157390725150412E-2</v>
      </c>
      <c r="G131" s="51">
        <v>2.1955078897630893E-2</v>
      </c>
      <c r="H131" s="51">
        <v>-5.7829052387171669E-2</v>
      </c>
      <c r="I131" s="51">
        <v>9.821792369882662E-3</v>
      </c>
      <c r="J131" s="51">
        <v>-7.6671578559587422E-2</v>
      </c>
      <c r="K131" s="14">
        <v>23.63</v>
      </c>
    </row>
    <row r="132" spans="1:11" ht="13.8" x14ac:dyDescent="0.3">
      <c r="A132" s="9">
        <v>36889</v>
      </c>
      <c r="B132" s="51">
        <v>1.6472466081404707E-2</v>
      </c>
      <c r="C132" s="51">
        <v>2.1771026306039356E-2</v>
      </c>
      <c r="D132" s="51">
        <v>-7.1633237822352279E-4</v>
      </c>
      <c r="E132" s="51">
        <v>1.2934973637961367E-2</v>
      </c>
      <c r="F132" s="51">
        <v>1.0262735333131705E-2</v>
      </c>
      <c r="G132" s="51">
        <v>1.5333003591320607E-2</v>
      </c>
      <c r="H132" s="51">
        <v>-4.8132460531382368E-4</v>
      </c>
      <c r="I132" s="51">
        <v>3.0261844592155283E-2</v>
      </c>
      <c r="J132" s="51">
        <v>-9.3511545558825002E-3</v>
      </c>
      <c r="K132" s="14">
        <v>29.65</v>
      </c>
    </row>
    <row r="133" spans="1:11" ht="13.8" x14ac:dyDescent="0.3">
      <c r="A133" s="9">
        <v>36922</v>
      </c>
      <c r="B133" s="51">
        <v>3.5017744417574749E-2</v>
      </c>
      <c r="C133" s="51">
        <v>3.4056625667208025E-2</v>
      </c>
      <c r="D133" s="51">
        <v>2.2962962962962994E-2</v>
      </c>
      <c r="E133" s="51">
        <v>4.6332153515164176E-2</v>
      </c>
      <c r="F133" s="51">
        <v>4.2925919100709461E-2</v>
      </c>
      <c r="G133" s="51">
        <v>3.5815647901046355E-2</v>
      </c>
      <c r="H133" s="51">
        <v>2.893190792641815E-2</v>
      </c>
      <c r="I133" s="51">
        <v>2.1045471410314626E-2</v>
      </c>
      <c r="J133" s="51">
        <v>2.5725577063458172E-2</v>
      </c>
      <c r="K133" s="14">
        <v>26.85</v>
      </c>
    </row>
    <row r="134" spans="1:11" ht="13.8" x14ac:dyDescent="0.3">
      <c r="A134" s="9">
        <v>36950</v>
      </c>
      <c r="B134" s="51">
        <v>-5.6393372982157963E-2</v>
      </c>
      <c r="C134" s="51">
        <v>-4.0032542220725977E-2</v>
      </c>
      <c r="D134" s="51">
        <v>-7.9465557917357779E-2</v>
      </c>
      <c r="E134" s="51">
        <v>-6.8145337808259154E-2</v>
      </c>
      <c r="F134" s="51">
        <v>-7.7249284933352522E-2</v>
      </c>
      <c r="G134" s="51">
        <v>-3.1060218791534602E-2</v>
      </c>
      <c r="H134" s="51">
        <v>-7.8514330643802435E-2</v>
      </c>
      <c r="I134" s="51">
        <v>-1.9985868577773475E-3</v>
      </c>
      <c r="J134" s="51">
        <v>-8.1793418243392438E-2</v>
      </c>
      <c r="K134" s="14">
        <v>22.02</v>
      </c>
    </row>
    <row r="135" spans="1:11" ht="13.8" x14ac:dyDescent="0.3">
      <c r="A135" s="9">
        <v>36980</v>
      </c>
      <c r="B135" s="51">
        <v>-5.6226384757617209E-2</v>
      </c>
      <c r="C135" s="51">
        <v>-5.1711037727578228E-2</v>
      </c>
      <c r="D135" s="51">
        <v>-2.6110786876094201E-2</v>
      </c>
      <c r="E135" s="51">
        <v>-5.6828858582695152E-2</v>
      </c>
      <c r="F135" s="51">
        <v>-5.6919910000478656E-2</v>
      </c>
      <c r="G135" s="51">
        <v>-2.4268771367070441E-2</v>
      </c>
      <c r="H135" s="51">
        <v>-5.0829896593056166E-2</v>
      </c>
      <c r="I135" s="51">
        <v>-6.0462011489602688E-2</v>
      </c>
      <c r="J135" s="51">
        <v>-2.9826812059012251E-2</v>
      </c>
      <c r="K135" s="14">
        <v>28.35</v>
      </c>
    </row>
    <row r="136" spans="1:11" ht="13.8" x14ac:dyDescent="0.3">
      <c r="A136" s="9">
        <v>37011</v>
      </c>
      <c r="B136" s="51">
        <v>2.9541040580599053E-2</v>
      </c>
      <c r="C136" s="51">
        <v>3.0385676204564057E-2</v>
      </c>
      <c r="D136" s="51">
        <v>6.2558624283480954E-2</v>
      </c>
      <c r="E136" s="51">
        <v>3.8910858212334531E-2</v>
      </c>
      <c r="F136" s="51">
        <v>6.4796954314720739E-2</v>
      </c>
      <c r="G136" s="51">
        <v>-1.5334371485422682E-2</v>
      </c>
      <c r="H136" s="51">
        <v>4.850067421502114E-2</v>
      </c>
      <c r="I136" s="51">
        <v>1.6276616358429918E-2</v>
      </c>
      <c r="J136" s="51">
        <v>6.7520661157024764E-2</v>
      </c>
      <c r="K136" s="14">
        <v>28.64</v>
      </c>
    </row>
    <row r="137" spans="1:11" ht="13.8" x14ac:dyDescent="0.3">
      <c r="A137" s="9">
        <v>37042</v>
      </c>
      <c r="B137" s="51">
        <v>1.3701350277998365E-2</v>
      </c>
      <c r="C137" s="51">
        <v>5.7274453799104653E-3</v>
      </c>
      <c r="D137" s="51">
        <v>4.3157352688751888E-3</v>
      </c>
      <c r="E137" s="51">
        <v>1.6126220362622012E-2</v>
      </c>
      <c r="F137" s="51">
        <v>2.0475293781136109E-2</v>
      </c>
      <c r="G137" s="51">
        <v>1.2102708282996883E-2</v>
      </c>
      <c r="H137" s="51">
        <v>1.3513789372690724E-2</v>
      </c>
      <c r="I137" s="51">
        <v>1.7456517594220726E-2</v>
      </c>
      <c r="J137" s="51">
        <v>2.5805785657144332E-3</v>
      </c>
      <c r="K137" s="14">
        <v>25.48</v>
      </c>
    </row>
    <row r="138" spans="1:11" ht="13.8" x14ac:dyDescent="0.3">
      <c r="A138" s="9">
        <v>37071</v>
      </c>
      <c r="B138" s="51">
        <v>-1.5181194906954078E-2</v>
      </c>
      <c r="C138" s="51">
        <v>-1.8883635174115936E-2</v>
      </c>
      <c r="D138" s="51">
        <v>-3.4572844690773173E-2</v>
      </c>
      <c r="E138" s="51">
        <v>-1.8844185182007922E-2</v>
      </c>
      <c r="F138" s="51">
        <v>-1.7822105951602343E-2</v>
      </c>
      <c r="G138" s="51">
        <v>-2.3026173010981286E-2</v>
      </c>
      <c r="H138" s="51">
        <v>-7.5127394308042821E-3</v>
      </c>
      <c r="I138" s="51">
        <v>-8.2870052262268342E-3</v>
      </c>
      <c r="J138" s="51">
        <v>-2.6434326014774349E-2</v>
      </c>
      <c r="K138" s="14">
        <v>22.64</v>
      </c>
    </row>
    <row r="139" spans="1:11" ht="13.8" x14ac:dyDescent="0.3">
      <c r="A139" s="9">
        <v>37103</v>
      </c>
      <c r="B139" s="51">
        <v>1.6078236366650168E-2</v>
      </c>
      <c r="C139" s="51">
        <v>1.5018792434529533E-2</v>
      </c>
      <c r="D139" s="51">
        <v>-9.6608583495613413E-3</v>
      </c>
      <c r="E139" s="51">
        <v>5.726859407787277E-3</v>
      </c>
      <c r="F139" s="51">
        <v>-1.1771980308687591E-3</v>
      </c>
      <c r="G139" s="51">
        <v>3.5408845547237701E-2</v>
      </c>
      <c r="H139" s="51">
        <v>-7.1434369672862688E-3</v>
      </c>
      <c r="I139" s="51">
        <v>1.5452770370992372E-2</v>
      </c>
      <c r="J139" s="51">
        <v>-1.5307741116751324E-2</v>
      </c>
      <c r="K139" s="14">
        <v>19.059999999999999</v>
      </c>
    </row>
    <row r="140" spans="1:11" ht="13.8" x14ac:dyDescent="0.3">
      <c r="A140" s="9">
        <v>37134</v>
      </c>
      <c r="B140" s="51">
        <v>-3.8172920065252816E-2</v>
      </c>
      <c r="C140" s="51">
        <v>-1.8096304591265405E-2</v>
      </c>
      <c r="D140" s="51">
        <v>-4.8239229806685532E-2</v>
      </c>
      <c r="E140" s="51">
        <v>-4.7089847428894327E-2</v>
      </c>
      <c r="F140" s="51">
        <v>-5.0250598221407441E-2</v>
      </c>
      <c r="G140" s="51">
        <v>-2.2634142155285256E-2</v>
      </c>
      <c r="H140" s="51">
        <v>-5.5167198103180458E-2</v>
      </c>
      <c r="I140" s="51">
        <v>1.2116199731210616E-2</v>
      </c>
      <c r="J140" s="51">
        <v>-6.4330782655389926E-2</v>
      </c>
      <c r="K140" s="14">
        <v>21.62</v>
      </c>
    </row>
    <row r="141" spans="1:11" ht="13.8" x14ac:dyDescent="0.3">
      <c r="A141" s="9">
        <v>37162</v>
      </c>
      <c r="B141" s="51">
        <v>-0.10510515603799191</v>
      </c>
      <c r="C141" s="51">
        <v>-0.13128963094749332</v>
      </c>
      <c r="D141" s="51">
        <v>5.336731955996777E-2</v>
      </c>
      <c r="E141" s="51">
        <v>-0.10321285751212617</v>
      </c>
      <c r="F141" s="51">
        <v>-9.3359071423199408E-2</v>
      </c>
      <c r="G141" s="51">
        <v>-4.7699534638686494E-2</v>
      </c>
      <c r="H141" s="51">
        <v>-7.6235803136830732E-2</v>
      </c>
      <c r="I141" s="51">
        <v>-8.4002369716655437E-2</v>
      </c>
      <c r="J141" s="51">
        <v>4.0460271456856628E-2</v>
      </c>
      <c r="K141" s="14">
        <v>24.92</v>
      </c>
    </row>
    <row r="142" spans="1:11" ht="13.8" x14ac:dyDescent="0.3">
      <c r="A142" s="9">
        <v>37195</v>
      </c>
      <c r="B142" s="51">
        <v>1.2925724466008473E-2</v>
      </c>
      <c r="C142" s="51">
        <v>1.8134397591415944E-2</v>
      </c>
      <c r="D142" s="51">
        <v>3.0056802261901761E-2</v>
      </c>
      <c r="E142" s="51">
        <v>1.4530595635734889E-2</v>
      </c>
      <c r="F142" s="51">
        <v>2.5743121802848067E-2</v>
      </c>
      <c r="G142" s="51">
        <v>3.6880805845613494E-4</v>
      </c>
      <c r="H142" s="51">
        <v>2.5901032762698773E-2</v>
      </c>
      <c r="I142" s="51">
        <v>1.8220745333303635E-2</v>
      </c>
      <c r="J142" s="51">
        <v>9.4321409856863575E-3</v>
      </c>
      <c r="K142" s="14">
        <v>31.93</v>
      </c>
    </row>
    <row r="143" spans="1:11" ht="13.8" x14ac:dyDescent="0.3">
      <c r="A143" s="9">
        <v>37225</v>
      </c>
      <c r="B143" s="51">
        <v>3.4933108803442713E-2</v>
      </c>
      <c r="C143" s="51">
        <v>3.402389753288073E-2</v>
      </c>
      <c r="D143" s="51">
        <v>6.6841415465268755E-2</v>
      </c>
      <c r="E143" s="51">
        <v>4.769703857209695E-2</v>
      </c>
      <c r="F143" s="51">
        <v>4.7835346128962709E-2</v>
      </c>
      <c r="G143" s="51">
        <v>-3.8710569367957945E-3</v>
      </c>
      <c r="H143" s="51">
        <v>5.7798981897870187E-2</v>
      </c>
      <c r="I143" s="51">
        <v>-1.0732433853162982E-3</v>
      </c>
      <c r="J143" s="51">
        <v>6.1391765252315586E-2</v>
      </c>
      <c r="K143" s="14">
        <v>33.56</v>
      </c>
    </row>
    <row r="144" spans="1:11" ht="13.8" x14ac:dyDescent="0.3">
      <c r="A144" s="9">
        <v>37256</v>
      </c>
      <c r="B144" s="51">
        <v>2.5545993636100658E-2</v>
      </c>
      <c r="C144" s="51">
        <v>2.4457967544559592E-2</v>
      </c>
      <c r="D144" s="51">
        <v>6.6524500486764742E-3</v>
      </c>
      <c r="E144" s="51">
        <v>1.8057106396554445E-2</v>
      </c>
      <c r="F144" s="51">
        <v>1.7892746427239273E-2</v>
      </c>
      <c r="G144" s="51">
        <v>5.6325322106821549E-2</v>
      </c>
      <c r="H144" s="51">
        <v>6.862470057618867E-3</v>
      </c>
      <c r="I144" s="51">
        <v>1.1489464336615013E-2</v>
      </c>
      <c r="J144" s="51">
        <v>1.2613261943987054E-3</v>
      </c>
      <c r="K144" s="14">
        <v>23.84</v>
      </c>
    </row>
    <row r="145" spans="1:11" ht="13.8" x14ac:dyDescent="0.3">
      <c r="A145" s="9">
        <v>37287</v>
      </c>
      <c r="B145" s="51">
        <v>8.9731159100926074E-3</v>
      </c>
      <c r="C145" s="51">
        <v>1.0078714598717904E-2</v>
      </c>
      <c r="D145" s="51">
        <v>-2.0884662322411277E-2</v>
      </c>
      <c r="E145" s="51">
        <v>-2.4599667826141758E-3</v>
      </c>
      <c r="F145" s="51">
        <v>-3.5510286609716159E-3</v>
      </c>
      <c r="G145" s="51">
        <v>3.1358122016379782E-2</v>
      </c>
      <c r="H145" s="51">
        <v>-1.3138435818848181E-2</v>
      </c>
      <c r="I145" s="51">
        <v>1.5672758015217572E-2</v>
      </c>
      <c r="J145" s="51">
        <v>-2.2726688433555367E-2</v>
      </c>
      <c r="K145" s="14">
        <v>23.8</v>
      </c>
    </row>
    <row r="146" spans="1:11" ht="13.8" x14ac:dyDescent="0.3">
      <c r="A146" s="9">
        <v>37315</v>
      </c>
      <c r="B146" s="51">
        <v>-8.5613446552749951E-4</v>
      </c>
      <c r="C146" s="51">
        <v>7.5679670930008935E-3</v>
      </c>
      <c r="D146" s="51">
        <v>-2.3846479469451207E-2</v>
      </c>
      <c r="E146" s="51">
        <v>-1.0508128485038792E-2</v>
      </c>
      <c r="F146" s="51">
        <v>-1.0564228735209498E-2</v>
      </c>
      <c r="G146" s="51">
        <v>2.7049980890908338E-2</v>
      </c>
      <c r="H146" s="51">
        <v>-1.8916688385022976E-2</v>
      </c>
      <c r="I146" s="51">
        <v>1.2976480129764767E-2</v>
      </c>
      <c r="J146" s="51">
        <v>-2.6359403362007688E-2</v>
      </c>
      <c r="K146" s="14">
        <v>21.09</v>
      </c>
    </row>
    <row r="147" spans="1:11" ht="13.8" x14ac:dyDescent="0.3">
      <c r="A147" s="9">
        <v>37344</v>
      </c>
      <c r="B147" s="51">
        <v>2.3957331468042197E-2</v>
      </c>
      <c r="C147" s="51">
        <v>1.6202337857017506E-2</v>
      </c>
      <c r="D147" s="51">
        <v>2.9271465741543882E-2</v>
      </c>
      <c r="E147" s="51">
        <v>3.2256016255000297E-2</v>
      </c>
      <c r="F147" s="51">
        <v>3.1608090440667647E-2</v>
      </c>
      <c r="G147" s="51">
        <v>-6.9048209708096244E-3</v>
      </c>
      <c r="H147" s="51">
        <v>3.2430876851216386E-2</v>
      </c>
      <c r="I147" s="51">
        <v>1.6244574607054019E-2</v>
      </c>
      <c r="J147" s="51">
        <v>3.1990489313987666E-2</v>
      </c>
      <c r="K147" s="14">
        <v>21.59</v>
      </c>
    </row>
    <row r="148" spans="1:11" ht="13.8" x14ac:dyDescent="0.3">
      <c r="A148" s="9">
        <v>37376</v>
      </c>
      <c r="B148" s="51">
        <v>-4.0372299547434015E-2</v>
      </c>
      <c r="C148" s="51">
        <v>-3.0507038275034218E-2</v>
      </c>
      <c r="D148" s="51">
        <v>-3.9744399971912127E-2</v>
      </c>
      <c r="E148" s="51">
        <v>-5.1254844067170957E-2</v>
      </c>
      <c r="F148" s="51">
        <v>-5.1376671139605416E-2</v>
      </c>
      <c r="G148" s="51">
        <v>-2.1732794870727337E-2</v>
      </c>
      <c r="H148" s="51">
        <v>-5.0945580856812021E-2</v>
      </c>
      <c r="I148" s="51">
        <v>-1.6171500839673517E-3</v>
      </c>
      <c r="J148" s="51">
        <v>-5.9196229873020069E-2</v>
      </c>
      <c r="K148" s="14">
        <v>17.399999999999999</v>
      </c>
    </row>
    <row r="149" spans="1:11" ht="13.8" x14ac:dyDescent="0.3">
      <c r="A149" s="9">
        <v>37407</v>
      </c>
      <c r="B149" s="51">
        <v>1.0179566122688735E-2</v>
      </c>
      <c r="C149" s="51">
        <v>1.5555447644021454E-2</v>
      </c>
      <c r="D149" s="51">
        <v>-1.1334552102376544E-2</v>
      </c>
      <c r="E149" s="51">
        <v>1.880217197503864E-3</v>
      </c>
      <c r="F149" s="51">
        <v>1.309774849703336E-3</v>
      </c>
      <c r="G149" s="51">
        <v>3.4302251351236338E-2</v>
      </c>
      <c r="H149" s="51">
        <v>-1.6560480773575491E-2</v>
      </c>
      <c r="I149" s="51">
        <v>2.2323746236112552E-2</v>
      </c>
      <c r="J149" s="51">
        <v>-1.3496966661100814E-2</v>
      </c>
      <c r="K149" s="14">
        <v>21.91</v>
      </c>
    </row>
    <row r="150" spans="1:11" ht="13.8" x14ac:dyDescent="0.3">
      <c r="A150" s="9">
        <v>37435</v>
      </c>
      <c r="B150" s="51">
        <v>-5.6427602487535845E-2</v>
      </c>
      <c r="C150" s="51">
        <v>-6.3133567102327093E-2</v>
      </c>
      <c r="D150" s="51">
        <v>-6.7307692307692754E-3</v>
      </c>
      <c r="E150" s="51">
        <v>-6.1882189254339859E-2</v>
      </c>
      <c r="F150" s="51">
        <v>-6.4749048385197974E-2</v>
      </c>
      <c r="G150" s="51">
        <v>-3.6394683783894988E-2</v>
      </c>
      <c r="H150" s="51">
        <v>-5.3849158032575978E-2</v>
      </c>
      <c r="I150" s="51">
        <v>-5.9679057485273197E-2</v>
      </c>
      <c r="J150" s="51">
        <v>-3.7264802956359942E-2</v>
      </c>
      <c r="K150" s="14">
        <v>19.98</v>
      </c>
    </row>
    <row r="151" spans="1:11" ht="13.8" x14ac:dyDescent="0.3">
      <c r="A151" s="9">
        <v>37468</v>
      </c>
      <c r="B151" s="51">
        <v>-8.336445108289775E-2</v>
      </c>
      <c r="C151" s="51">
        <v>-8.8432943738410014E-2</v>
      </c>
      <c r="D151" s="51">
        <v>-4.3314220468141061E-2</v>
      </c>
      <c r="E151" s="51">
        <v>-8.7158969406408326E-2</v>
      </c>
      <c r="F151" s="51">
        <v>-8.4602581854291675E-2</v>
      </c>
      <c r="G151" s="51">
        <v>-3.5570168883575004E-2</v>
      </c>
      <c r="H151" s="51">
        <v>-6.6699040912953811E-2</v>
      </c>
      <c r="I151" s="51">
        <v>-7.2474725654540759E-2</v>
      </c>
      <c r="J151" s="51">
        <v>-7.6183778715423296E-3</v>
      </c>
      <c r="K151" s="14">
        <v>25.4</v>
      </c>
    </row>
    <row r="152" spans="1:11" ht="13.8" x14ac:dyDescent="0.3">
      <c r="A152" s="9">
        <v>37498</v>
      </c>
      <c r="B152" s="51">
        <v>1.490986862205926E-2</v>
      </c>
      <c r="C152" s="51">
        <v>6.5321662529628051E-3</v>
      </c>
      <c r="D152" s="51">
        <v>-5.7080587411135605E-3</v>
      </c>
      <c r="E152" s="51">
        <v>1.6549535252777137E-2</v>
      </c>
      <c r="F152" s="51">
        <v>2.3865546218487403E-2</v>
      </c>
      <c r="G152" s="51">
        <v>-9.3865533196076083E-3</v>
      </c>
      <c r="H152" s="51">
        <v>2.4350902752484558E-2</v>
      </c>
      <c r="I152" s="51">
        <v>2.189254023336511E-2</v>
      </c>
      <c r="J152" s="51">
        <v>2.9231132632573788E-3</v>
      </c>
      <c r="K152" s="14">
        <v>32.03</v>
      </c>
    </row>
    <row r="153" spans="1:11" ht="13.8" x14ac:dyDescent="0.3">
      <c r="A153" s="9">
        <v>37529</v>
      </c>
      <c r="B153" s="51">
        <v>-7.3454151363718398E-2</v>
      </c>
      <c r="C153" s="51">
        <v>-6.1485972817118116E-2</v>
      </c>
      <c r="D153" s="51">
        <v>-3.4053546265852538E-2</v>
      </c>
      <c r="E153" s="51">
        <v>-8.333333333333337E-2</v>
      </c>
      <c r="F153" s="51">
        <v>-9.216259774368768E-2</v>
      </c>
      <c r="G153" s="51">
        <v>-3.747737278476778E-2</v>
      </c>
      <c r="H153" s="51">
        <v>-8.0560776146695851E-2</v>
      </c>
      <c r="I153" s="51">
        <v>1.3674590332065154E-4</v>
      </c>
      <c r="J153" s="51">
        <v>-8.6319074395737008E-2</v>
      </c>
      <c r="K153" s="14">
        <v>32.64</v>
      </c>
    </row>
    <row r="154" spans="1:11" ht="13.8" x14ac:dyDescent="0.3">
      <c r="A154" s="9">
        <v>37560</v>
      </c>
      <c r="B154" s="51">
        <v>7.4165529490761814E-2</v>
      </c>
      <c r="C154" s="51">
        <v>5.8875827323915976E-2</v>
      </c>
      <c r="D154" s="51">
        <v>5.251641137855579E-2</v>
      </c>
      <c r="E154" s="51">
        <v>9.1091557862298167E-2</v>
      </c>
      <c r="F154" s="51">
        <v>0.10280097310802808</v>
      </c>
      <c r="G154" s="51">
        <v>1.6066867889482275E-2</v>
      </c>
      <c r="H154" s="51">
        <v>8.2785481465112498E-2</v>
      </c>
      <c r="I154" s="51">
        <v>2.2856231342433357E-2</v>
      </c>
      <c r="J154" s="51">
        <v>6.1511197035604877E-2</v>
      </c>
      <c r="K154" s="14">
        <v>39.69</v>
      </c>
    </row>
    <row r="155" spans="1:11" ht="13.8" x14ac:dyDescent="0.3">
      <c r="A155" s="9">
        <v>37589</v>
      </c>
      <c r="B155" s="51">
        <v>5.4727672359903869E-2</v>
      </c>
      <c r="C155" s="51">
        <v>3.9537270267748746E-2</v>
      </c>
      <c r="D155" s="51">
        <v>4.7380714047380659E-2</v>
      </c>
      <c r="E155" s="51">
        <v>5.8624598175297971E-2</v>
      </c>
      <c r="F155" s="51">
        <v>5.4270383067521195E-2</v>
      </c>
      <c r="G155" s="51">
        <v>3.6881312554270795E-2</v>
      </c>
      <c r="H155" s="51">
        <v>4.0766346080257192E-2</v>
      </c>
      <c r="I155" s="51">
        <v>6.6613197879071629E-3</v>
      </c>
      <c r="J155" s="51">
        <v>4.0553666828557593E-2</v>
      </c>
      <c r="K155" s="14">
        <v>31.14</v>
      </c>
    </row>
    <row r="156" spans="1:11" ht="13.8" x14ac:dyDescent="0.3">
      <c r="A156" s="9">
        <v>37621</v>
      </c>
      <c r="B156" s="51">
        <v>1.6633209062231233E-3</v>
      </c>
      <c r="C156" s="51">
        <v>1.1074415766234625E-2</v>
      </c>
      <c r="D156" s="51">
        <v>-5.378979096723599E-2</v>
      </c>
      <c r="E156" s="51">
        <v>-1.7043459945236372E-2</v>
      </c>
      <c r="F156" s="51">
        <v>-2.864373471320919E-2</v>
      </c>
      <c r="G156" s="51">
        <v>6.919957686882941E-2</v>
      </c>
      <c r="H156" s="51">
        <v>-3.9194058386646094E-2</v>
      </c>
      <c r="I156" s="51">
        <v>2.2086975766294037E-2</v>
      </c>
      <c r="J156" s="51">
        <v>-6.4556592765460899E-2</v>
      </c>
      <c r="K156" s="14">
        <v>27.5</v>
      </c>
    </row>
    <row r="157" spans="1:11" ht="13.8" x14ac:dyDescent="0.3">
      <c r="A157" s="9">
        <v>37652</v>
      </c>
      <c r="B157" s="51">
        <v>-5.1725454267825674E-3</v>
      </c>
      <c r="C157" s="51">
        <v>-8.6985851484972353E-3</v>
      </c>
      <c r="D157" s="51">
        <v>-2.4966331710349079E-2</v>
      </c>
      <c r="E157" s="51">
        <v>-8.7498437527900874E-3</v>
      </c>
      <c r="F157" s="51">
        <v>-1.2619168910559581E-2</v>
      </c>
      <c r="G157" s="51">
        <v>2.0405639376700421E-2</v>
      </c>
      <c r="H157" s="51">
        <v>-1.3750701566406559E-2</v>
      </c>
      <c r="I157" s="51">
        <v>2.1219929411255617E-3</v>
      </c>
      <c r="J157" s="51">
        <v>-2.0082951320672334E-2</v>
      </c>
      <c r="K157" s="14">
        <v>28.62</v>
      </c>
    </row>
    <row r="158" spans="1:11" ht="13.8" x14ac:dyDescent="0.3">
      <c r="A158" s="9">
        <v>37680</v>
      </c>
      <c r="B158" s="51">
        <v>-8.0198000805818456E-3</v>
      </c>
      <c r="C158" s="51">
        <v>-1.3072831790261962E-3</v>
      </c>
      <c r="D158" s="51">
        <v>-2.5818104547386388E-2</v>
      </c>
      <c r="E158" s="51">
        <v>-9.7818450397220147E-3</v>
      </c>
      <c r="F158" s="51">
        <v>-6.9282702909874193E-3</v>
      </c>
      <c r="G158" s="51">
        <v>-2.75724154647921E-2</v>
      </c>
      <c r="H158" s="51">
        <v>1.1640239012908908E-3</v>
      </c>
      <c r="I158" s="51">
        <v>1.8495710982908756E-2</v>
      </c>
      <c r="J158" s="51">
        <v>-3.2205709193902567E-2</v>
      </c>
      <c r="K158" s="14">
        <v>31.17</v>
      </c>
    </row>
    <row r="159" spans="1:11" ht="13.8" x14ac:dyDescent="0.3">
      <c r="A159" s="9">
        <v>37711</v>
      </c>
      <c r="B159" s="51">
        <v>3.2880103669046819E-4</v>
      </c>
      <c r="C159" s="51">
        <v>4.895280447568531E-3</v>
      </c>
      <c r="D159" s="51">
        <v>2.9719707710765403E-3</v>
      </c>
      <c r="E159" s="51">
        <v>9.3872798719256689E-3</v>
      </c>
      <c r="F159" s="51">
        <v>1.7782923643272799E-2</v>
      </c>
      <c r="G159" s="51">
        <v>-1.7656467460169085E-2</v>
      </c>
      <c r="H159" s="51">
        <v>4.2114510128152009E-3</v>
      </c>
      <c r="I159" s="51">
        <v>1.6611154719222657E-2</v>
      </c>
      <c r="J159" s="51">
        <v>8.1878267732070926E-3</v>
      </c>
      <c r="K159" s="14">
        <v>29.63</v>
      </c>
    </row>
    <row r="160" spans="1:11" ht="13.8" x14ac:dyDescent="0.3">
      <c r="A160" s="9">
        <v>37741</v>
      </c>
      <c r="B160" s="51">
        <v>7.1771075019334885E-2</v>
      </c>
      <c r="C160" s="51">
        <v>6.5684052747095989E-2</v>
      </c>
      <c r="D160" s="51">
        <v>4.8579584069593597E-2</v>
      </c>
      <c r="E160" s="51">
        <v>7.966260543580117E-2</v>
      </c>
      <c r="F160" s="51">
        <v>7.8639558965084844E-2</v>
      </c>
      <c r="G160" s="51">
        <v>4.8613901165126455E-2</v>
      </c>
      <c r="H160" s="51">
        <v>5.5368307304396999E-2</v>
      </c>
      <c r="I160" s="51">
        <v>1.6277128547579324E-2</v>
      </c>
      <c r="J160" s="51">
        <v>5.8414872798434332E-2</v>
      </c>
      <c r="K160" s="14">
        <v>29.15</v>
      </c>
    </row>
    <row r="161" spans="1:11" ht="13.8" x14ac:dyDescent="0.3">
      <c r="A161" s="9">
        <v>37771</v>
      </c>
      <c r="B161" s="51">
        <v>1.7029874440756133E-2</v>
      </c>
      <c r="C161" s="51">
        <v>1.8887512139580009E-2</v>
      </c>
      <c r="D161" s="51">
        <v>4.8091880120294396E-2</v>
      </c>
      <c r="E161" s="51">
        <v>3.4421741452991483E-2</v>
      </c>
      <c r="F161" s="51">
        <v>3.5155088022931935E-2</v>
      </c>
      <c r="G161" s="51">
        <v>-3.3192175841903572E-2</v>
      </c>
      <c r="H161" s="51">
        <v>2.7109388332236292E-2</v>
      </c>
      <c r="I161" s="51">
        <v>-9.5893223819302174E-3</v>
      </c>
      <c r="J161" s="51">
        <v>4.7271270530954458E-2</v>
      </c>
      <c r="K161" s="14">
        <v>21.21</v>
      </c>
    </row>
    <row r="162" spans="1:11" ht="13.8" x14ac:dyDescent="0.3">
      <c r="A162" s="9">
        <v>37802</v>
      </c>
      <c r="B162" s="51">
        <v>-4.3458209167022239E-3</v>
      </c>
      <c r="C162" s="51">
        <v>-1.972062448644282E-3</v>
      </c>
      <c r="D162" s="51">
        <v>1.7117273109555534E-2</v>
      </c>
      <c r="E162" s="51">
        <v>-2.259303489010045E-3</v>
      </c>
      <c r="F162" s="51">
        <v>-1.2800752370751825E-3</v>
      </c>
      <c r="G162" s="51">
        <v>-4.0463874520273606E-2</v>
      </c>
      <c r="H162" s="51">
        <v>2.2786072013481272E-3</v>
      </c>
      <c r="I162" s="51">
        <v>-1.2729873737897262E-2</v>
      </c>
      <c r="J162" s="51">
        <v>1.212299543916435E-2</v>
      </c>
      <c r="K162" s="14">
        <v>19.47</v>
      </c>
    </row>
    <row r="163" spans="1:11" ht="13.8" x14ac:dyDescent="0.3">
      <c r="A163" s="9">
        <v>37833</v>
      </c>
      <c r="B163" s="51">
        <v>2.465660686608119E-2</v>
      </c>
      <c r="C163" s="51">
        <v>3.1006092540754229E-2</v>
      </c>
      <c r="D163" s="51">
        <v>7.0527006979741172E-3</v>
      </c>
      <c r="E163" s="51">
        <v>2.1997217998900087E-2</v>
      </c>
      <c r="F163" s="51">
        <v>2.2403871305257644E-2</v>
      </c>
      <c r="G163" s="51">
        <v>4.3387531518998303E-2</v>
      </c>
      <c r="H163" s="51">
        <v>1.1177682525398507E-2</v>
      </c>
      <c r="I163" s="51">
        <v>2.1903021903021916E-2</v>
      </c>
      <c r="J163" s="51">
        <v>7.9658109718869444E-3</v>
      </c>
      <c r="K163" s="14">
        <v>19.52</v>
      </c>
    </row>
    <row r="164" spans="1:11" ht="13.8" x14ac:dyDescent="0.3">
      <c r="A164" s="9">
        <v>37862</v>
      </c>
      <c r="B164" s="51">
        <v>2.8653394766582664E-2</v>
      </c>
      <c r="C164" s="51">
        <v>2.2854678740836663E-2</v>
      </c>
      <c r="D164" s="51">
        <v>1.3185539375498169E-2</v>
      </c>
      <c r="E164" s="51">
        <v>2.6034248092931866E-2</v>
      </c>
      <c r="F164" s="51">
        <v>2.3243319304619189E-2</v>
      </c>
      <c r="G164" s="51">
        <v>4.7458333333333276E-2</v>
      </c>
      <c r="H164" s="51">
        <v>1.6464085809972065E-2</v>
      </c>
      <c r="I164" s="51">
        <v>1.2432699025934017E-2</v>
      </c>
      <c r="J164" s="51">
        <v>1.3584840356494005E-2</v>
      </c>
      <c r="K164" s="14">
        <v>19.489999999999998</v>
      </c>
    </row>
    <row r="165" spans="1:11" ht="13.8" x14ac:dyDescent="0.3">
      <c r="A165" s="9">
        <v>37894</v>
      </c>
      <c r="B165" s="51">
        <v>-1.8677213799164941E-2</v>
      </c>
      <c r="C165" s="51">
        <v>-1.3787396165136532E-2</v>
      </c>
      <c r="D165" s="51">
        <v>1.1440829460134939E-3</v>
      </c>
      <c r="E165" s="51">
        <v>-1.7738427604078288E-2</v>
      </c>
      <c r="F165" s="51">
        <v>-1.6402050256282042E-2</v>
      </c>
      <c r="G165" s="51">
        <v>-3.6715859819404076E-2</v>
      </c>
      <c r="H165" s="51">
        <v>-7.1425279941015763E-3</v>
      </c>
      <c r="I165" s="51">
        <v>-1.2178537357663345E-2</v>
      </c>
      <c r="J165" s="51">
        <v>-5.4920038700131089E-3</v>
      </c>
      <c r="K165" s="14">
        <v>18.63</v>
      </c>
    </row>
    <row r="166" spans="1:11" ht="13.8" x14ac:dyDescent="0.3">
      <c r="A166" s="9">
        <v>37925</v>
      </c>
      <c r="B166" s="51">
        <v>4.6298529057149734E-2</v>
      </c>
      <c r="C166" s="51">
        <v>4.9397571286078322E-2</v>
      </c>
      <c r="D166" s="51">
        <v>2.9283622598385857E-2</v>
      </c>
      <c r="E166" s="51">
        <v>6.1085724156341836E-2</v>
      </c>
      <c r="F166" s="51">
        <v>6.1580111339891767E-2</v>
      </c>
      <c r="G166" s="51">
        <v>4.5486455236207528E-2</v>
      </c>
      <c r="H166" s="51">
        <v>4.52984312633435E-2</v>
      </c>
      <c r="I166" s="51">
        <v>3.2013479359730382E-2</v>
      </c>
      <c r="J166" s="51">
        <v>4.0258662622678743E-2</v>
      </c>
      <c r="K166" s="14">
        <v>22.72</v>
      </c>
    </row>
    <row r="167" spans="1:11" ht="13.8" x14ac:dyDescent="0.3">
      <c r="A167" s="9">
        <v>37953</v>
      </c>
      <c r="B167" s="51">
        <v>1.2099562111085354E-2</v>
      </c>
      <c r="C167" s="51">
        <v>2.1303239238997608E-2</v>
      </c>
      <c r="D167" s="51">
        <v>5.59757592579746E-3</v>
      </c>
      <c r="E167" s="51">
        <v>8.8055526779238225E-3</v>
      </c>
      <c r="F167" s="51">
        <v>8.7281347652741915E-3</v>
      </c>
      <c r="G167" s="51">
        <v>3.3909351239261296E-2</v>
      </c>
      <c r="H167" s="51">
        <v>3.7740875588317184E-4</v>
      </c>
      <c r="I167" s="51">
        <v>6.5306122448979048E-3</v>
      </c>
      <c r="J167" s="51">
        <v>2.9981296072174469E-3</v>
      </c>
      <c r="K167" s="14">
        <v>16.100000000000001</v>
      </c>
    </row>
    <row r="168" spans="1:11" ht="13.8" x14ac:dyDescent="0.3">
      <c r="A168" s="9">
        <v>37986</v>
      </c>
      <c r="B168" s="51">
        <v>1.7192303313218801E-2</v>
      </c>
      <c r="C168" s="51">
        <v>1.3354408875363891E-2</v>
      </c>
      <c r="D168" s="51">
        <v>4.6739505462909704E-2</v>
      </c>
      <c r="E168" s="51">
        <v>2.6186075169439382E-2</v>
      </c>
      <c r="F168" s="51">
        <v>2.6373261168874361E-2</v>
      </c>
      <c r="G168" s="51">
        <v>-3.5223105134474325E-2</v>
      </c>
      <c r="H168" s="51">
        <v>2.6785912429817343E-2</v>
      </c>
      <c r="I168" s="51">
        <v>-1.829762823175677E-2</v>
      </c>
      <c r="J168" s="51">
        <v>4.9225284519402293E-2</v>
      </c>
      <c r="K168" s="14">
        <v>16.32</v>
      </c>
    </row>
    <row r="169" spans="1:11" ht="13.8" x14ac:dyDescent="0.3">
      <c r="A169" s="9">
        <v>38016</v>
      </c>
      <c r="B169" s="51">
        <v>4.3973264255332762E-3</v>
      </c>
      <c r="C169" s="51">
        <v>9.213230899310372E-3</v>
      </c>
      <c r="D169" s="51">
        <v>1.2327773749093576E-2</v>
      </c>
      <c r="E169" s="51">
        <v>1.1207845491844282E-2</v>
      </c>
      <c r="F169" s="51">
        <v>1.0083955871128926E-2</v>
      </c>
      <c r="G169" s="51">
        <v>-1.9363269185079537E-2</v>
      </c>
      <c r="H169" s="51">
        <v>1.1109189936889398E-2</v>
      </c>
      <c r="I169" s="51">
        <v>-7.19351978721688E-3</v>
      </c>
      <c r="J169" s="51">
        <v>1.4375326711970726E-2</v>
      </c>
      <c r="K169" s="14">
        <v>18.309999999999999</v>
      </c>
    </row>
    <row r="170" spans="1:11" ht="13.8" x14ac:dyDescent="0.3">
      <c r="A170" s="9">
        <v>38044</v>
      </c>
      <c r="B170" s="51">
        <v>1.3325267062550753E-2</v>
      </c>
      <c r="C170" s="51">
        <v>1.9702725736324353E-2</v>
      </c>
      <c r="D170" s="51">
        <v>1.0202309629243702E-2</v>
      </c>
      <c r="E170" s="51">
        <v>1.9184279352512768E-2</v>
      </c>
      <c r="F170" s="51">
        <v>1.9256749021134265E-2</v>
      </c>
      <c r="G170" s="51">
        <v>2.7660004037956772E-2</v>
      </c>
      <c r="H170" s="51">
        <v>1.226967637125392E-2</v>
      </c>
      <c r="I170" s="51">
        <v>1.469424204907554E-2</v>
      </c>
      <c r="J170" s="51">
        <v>9.1986601391393797E-3</v>
      </c>
      <c r="K170" s="14">
        <v>16.63</v>
      </c>
    </row>
    <row r="171" spans="1:11" ht="13.8" x14ac:dyDescent="0.3">
      <c r="A171" s="9">
        <v>38077</v>
      </c>
      <c r="B171" s="51">
        <v>-1.4454045561664713E-3</v>
      </c>
      <c r="C171" s="51">
        <v>2.8331420962553651E-5</v>
      </c>
      <c r="D171" s="51">
        <v>-2.0542352486140364E-2</v>
      </c>
      <c r="E171" s="51">
        <v>-9.7930422238250436E-3</v>
      </c>
      <c r="F171" s="51">
        <v>-7.5931167722514169E-3</v>
      </c>
      <c r="G171" s="51">
        <v>1.1335952848722951E-2</v>
      </c>
      <c r="H171" s="51">
        <v>-1.4295970943491811E-2</v>
      </c>
      <c r="I171" s="51">
        <v>1.372137213721375E-2</v>
      </c>
      <c r="J171" s="51">
        <v>-1.88423928306993E-2</v>
      </c>
      <c r="K171" s="14">
        <v>14.55</v>
      </c>
    </row>
    <row r="172" spans="1:11" ht="13.8" x14ac:dyDescent="0.3">
      <c r="A172" s="9">
        <v>38107</v>
      </c>
      <c r="B172" s="51">
        <v>-2.4859183737689053E-3</v>
      </c>
      <c r="C172" s="51">
        <v>1.1473900417875845E-3</v>
      </c>
      <c r="D172" s="51">
        <v>-1.7923741827914563E-2</v>
      </c>
      <c r="E172" s="51">
        <v>-7.2563247695627275E-3</v>
      </c>
      <c r="F172" s="51">
        <v>-7.8662622238318686E-3</v>
      </c>
      <c r="G172" s="51">
        <v>2.5836781475222077E-2</v>
      </c>
      <c r="H172" s="51">
        <v>-1.006876754000738E-2</v>
      </c>
      <c r="I172" s="51">
        <v>6.471853357273875E-3</v>
      </c>
      <c r="J172" s="51">
        <v>-1.7512815842202548E-2</v>
      </c>
      <c r="K172" s="14">
        <v>16.739999999999998</v>
      </c>
    </row>
    <row r="173" spans="1:11" ht="13.8" x14ac:dyDescent="0.3">
      <c r="A173" s="9">
        <v>38138</v>
      </c>
      <c r="B173" s="51">
        <v>7.5867507886434472E-3</v>
      </c>
      <c r="C173" s="51">
        <v>6.4095308166845499E-3</v>
      </c>
      <c r="D173" s="51">
        <v>6.5006143192226631E-3</v>
      </c>
      <c r="E173" s="51">
        <v>1.0032736919342922E-2</v>
      </c>
      <c r="F173" s="51">
        <v>1.0472637667271238E-2</v>
      </c>
      <c r="G173" s="51">
        <v>-1.2119605355350787E-2</v>
      </c>
      <c r="H173" s="51">
        <v>5.2370750286741029E-3</v>
      </c>
      <c r="I173" s="51">
        <v>1.5154188476543503E-2</v>
      </c>
      <c r="J173" s="51">
        <v>5.0852844580994167E-3</v>
      </c>
      <c r="K173" s="14">
        <v>17.190000000000001</v>
      </c>
    </row>
    <row r="174" spans="1:11" ht="13.8" x14ac:dyDescent="0.3">
      <c r="A174" s="9">
        <v>38168</v>
      </c>
      <c r="B174" s="51">
        <v>2.0475571766252941E-2</v>
      </c>
      <c r="C174" s="51">
        <v>1.126122959692951E-2</v>
      </c>
      <c r="D174" s="51">
        <v>1.4093572443181868E-2</v>
      </c>
      <c r="E174" s="51">
        <v>2.5258804956761027E-2</v>
      </c>
      <c r="F174" s="51">
        <v>2.5661868473045461E-2</v>
      </c>
      <c r="G174" s="51">
        <v>1.5718749400962382E-2</v>
      </c>
      <c r="H174" s="51">
        <v>2.5639921637854998E-2</v>
      </c>
      <c r="I174" s="51">
        <v>1.9311729944768451E-2</v>
      </c>
      <c r="J174" s="51">
        <v>1.6496258037314193E-2</v>
      </c>
      <c r="K174" s="14">
        <v>15.5</v>
      </c>
    </row>
    <row r="175" spans="1:11" ht="13.8" x14ac:dyDescent="0.3">
      <c r="A175" s="9">
        <v>38198</v>
      </c>
      <c r="B175" s="51">
        <v>-1.6582552271088596E-2</v>
      </c>
      <c r="C175" s="51">
        <v>-6.5897400250243422E-3</v>
      </c>
      <c r="D175" s="51">
        <v>-3.0837582893786592E-2</v>
      </c>
      <c r="E175" s="51">
        <v>-2.7075640099745168E-2</v>
      </c>
      <c r="F175" s="51">
        <v>-2.5294998238816504E-2</v>
      </c>
      <c r="G175" s="51">
        <v>5.7183837545057709E-3</v>
      </c>
      <c r="H175" s="51">
        <v>-3.079215817975739E-2</v>
      </c>
      <c r="I175" s="51">
        <v>1.3072638399454314E-2</v>
      </c>
      <c r="J175" s="51">
        <v>-3.5956862135116931E-2</v>
      </c>
      <c r="K175" s="14">
        <v>14.34</v>
      </c>
    </row>
    <row r="176" spans="1:11" ht="13.8" x14ac:dyDescent="0.3">
      <c r="A176" s="9">
        <v>38230</v>
      </c>
      <c r="B176" s="51">
        <v>9.8895613651961024E-3</v>
      </c>
      <c r="C176" s="51">
        <v>8.5507165248544757E-3</v>
      </c>
      <c r="D176" s="51">
        <v>-4.3584300618761725E-3</v>
      </c>
      <c r="E176" s="51">
        <v>6.148459383753524E-3</v>
      </c>
      <c r="F176" s="51">
        <v>6.7645398080180795E-3</v>
      </c>
      <c r="G176" s="51">
        <v>1.3623569149934305E-2</v>
      </c>
      <c r="H176" s="51">
        <v>4.331348132105872E-4</v>
      </c>
      <c r="I176" s="51">
        <v>1.1650957510472805E-2</v>
      </c>
      <c r="J176" s="51">
        <v>-9.4118912523199702E-4</v>
      </c>
      <c r="K176" s="14">
        <v>15.32</v>
      </c>
    </row>
    <row r="177" spans="1:11" ht="13.8" x14ac:dyDescent="0.3">
      <c r="A177" s="9">
        <v>38260</v>
      </c>
      <c r="B177" s="51">
        <v>8.1400018535110058E-3</v>
      </c>
      <c r="C177" s="51">
        <v>5.0924833835182164E-3</v>
      </c>
      <c r="D177" s="51">
        <v>6.1466578965275612E-3</v>
      </c>
      <c r="E177" s="51">
        <v>1.3140494717354123E-2</v>
      </c>
      <c r="F177" s="51">
        <v>1.0959180697483967E-2</v>
      </c>
      <c r="G177" s="51">
        <v>-1.0552428909951428E-3</v>
      </c>
      <c r="H177" s="51">
        <v>1.4503734170364734E-2</v>
      </c>
      <c r="I177" s="51">
        <v>1.2108327941584165E-2</v>
      </c>
      <c r="J177" s="51">
        <v>8.5863479758828531E-3</v>
      </c>
      <c r="K177" s="14">
        <v>15.29</v>
      </c>
    </row>
    <row r="178" spans="1:11" ht="13.8" x14ac:dyDescent="0.3">
      <c r="A178" s="9">
        <v>38289</v>
      </c>
      <c r="B178" s="51">
        <v>9.1314406532962394E-3</v>
      </c>
      <c r="C178" s="51">
        <v>8.5319049065355358E-3</v>
      </c>
      <c r="D178" s="51">
        <v>9.6934174932370477E-3</v>
      </c>
      <c r="E178" s="51">
        <v>1.0290864624981078E-2</v>
      </c>
      <c r="F178" s="51">
        <v>1.1472826931185265E-2</v>
      </c>
      <c r="G178" s="51">
        <v>-3.2802683518967767E-3</v>
      </c>
      <c r="H178" s="51">
        <v>5.8039048330311054E-3</v>
      </c>
      <c r="I178" s="51">
        <v>1.1342465753424723E-2</v>
      </c>
      <c r="J178" s="51">
        <v>1.0701609244482527E-2</v>
      </c>
      <c r="K178" s="14">
        <v>13.34</v>
      </c>
    </row>
    <row r="179" spans="1:11" ht="13.8" x14ac:dyDescent="0.3">
      <c r="A179" s="9">
        <v>38321</v>
      </c>
      <c r="B179" s="51">
        <v>2.596219539968172E-3</v>
      </c>
      <c r="C179" s="51">
        <v>1.177243607293438E-2</v>
      </c>
      <c r="D179" s="51">
        <v>3.4405001116320666E-2</v>
      </c>
      <c r="E179" s="51">
        <v>7.6021324049393435E-3</v>
      </c>
      <c r="F179" s="51">
        <v>1.0838086880210613E-2</v>
      </c>
      <c r="G179" s="51">
        <v>-3.056784797887779E-2</v>
      </c>
      <c r="H179" s="51">
        <v>1.145596877187767E-2</v>
      </c>
      <c r="I179" s="51">
        <v>-2.6168933196077385E-2</v>
      </c>
      <c r="J179" s="51">
        <v>3.7732361639205646E-2</v>
      </c>
      <c r="K179" s="14">
        <v>16.27</v>
      </c>
    </row>
    <row r="180" spans="1:11" ht="13.8" x14ac:dyDescent="0.3">
      <c r="A180" s="9">
        <v>38352</v>
      </c>
      <c r="B180" s="51">
        <v>2.5592101278090702E-2</v>
      </c>
      <c r="C180" s="51">
        <v>1.6073168091784818E-2</v>
      </c>
      <c r="D180" s="51">
        <v>3.0735360773564157E-2</v>
      </c>
      <c r="E180" s="51">
        <v>3.6050262515015419E-2</v>
      </c>
      <c r="F180" s="51">
        <v>3.6365412163042052E-2</v>
      </c>
      <c r="G180" s="51">
        <v>1.6437147569910718E-2</v>
      </c>
      <c r="H180" s="51">
        <v>3.0643706609056808E-2</v>
      </c>
      <c r="I180" s="51">
        <v>1.3278439227031579E-2</v>
      </c>
      <c r="J180" s="51">
        <v>3.2009363629424151E-2</v>
      </c>
      <c r="K180" s="14">
        <v>13.24</v>
      </c>
    </row>
    <row r="181" spans="1:11" ht="13.8" x14ac:dyDescent="0.3">
      <c r="A181" s="9">
        <v>38383</v>
      </c>
      <c r="B181" s="51">
        <v>-4.975932433629632E-3</v>
      </c>
      <c r="C181" s="51">
        <v>-3.7150466045272486E-3</v>
      </c>
      <c r="D181" s="51">
        <v>-2.5463302272013454E-2</v>
      </c>
      <c r="E181" s="51">
        <v>-1.6700971835022616E-2</v>
      </c>
      <c r="F181" s="51">
        <v>-1.4429470465659297E-2</v>
      </c>
      <c r="G181" s="51">
        <v>1.8454571185960885E-2</v>
      </c>
      <c r="H181" s="51">
        <v>-2.1327689364646542E-2</v>
      </c>
      <c r="I181" s="51">
        <v>1.9107580804568348E-2</v>
      </c>
      <c r="J181" s="51">
        <v>-2.6307354717818386E-2</v>
      </c>
      <c r="K181" s="14">
        <v>13.29</v>
      </c>
    </row>
    <row r="182" spans="1:11" ht="13.8" x14ac:dyDescent="0.3">
      <c r="A182" s="9">
        <v>38411</v>
      </c>
      <c r="B182" s="51">
        <v>1.1960408968822892E-2</v>
      </c>
      <c r="C182" s="51">
        <v>1.152082971358309E-2</v>
      </c>
      <c r="D182" s="51">
        <v>1.7189883753411118E-2</v>
      </c>
      <c r="E182" s="51">
        <v>2.3476417594064714E-2</v>
      </c>
      <c r="F182" s="51">
        <v>2.2885434706388545E-2</v>
      </c>
      <c r="G182" s="51">
        <v>5.8918348062919424E-3</v>
      </c>
      <c r="H182" s="51">
        <v>2.0586400499064326E-2</v>
      </c>
      <c r="I182" s="51">
        <v>1.0847311518982728E-2</v>
      </c>
      <c r="J182" s="51">
        <v>1.954826293932941E-2</v>
      </c>
      <c r="K182" s="14">
        <v>12.82</v>
      </c>
    </row>
    <row r="183" spans="1:11" ht="13.8" x14ac:dyDescent="0.3">
      <c r="A183" s="9">
        <v>38442</v>
      </c>
      <c r="B183" s="51">
        <v>-2.9620939951610754E-3</v>
      </c>
      <c r="C183" s="51">
        <v>2.6558143836792818E-3</v>
      </c>
      <c r="D183" s="51">
        <v>-1.9075181140285963E-2</v>
      </c>
      <c r="E183" s="51">
        <v>-1.2297416248122972E-2</v>
      </c>
      <c r="F183" s="51">
        <v>-9.774084653336762E-3</v>
      </c>
      <c r="G183" s="51">
        <v>2.2324142123003824E-2</v>
      </c>
      <c r="H183" s="51">
        <v>-1.6096169519152475E-2</v>
      </c>
      <c r="I183" s="51">
        <v>1.7553210389794967E-2</v>
      </c>
      <c r="J183" s="51">
        <v>-1.9372143850586162E-2</v>
      </c>
      <c r="K183" s="14">
        <v>12.08</v>
      </c>
    </row>
    <row r="184" spans="1:11" ht="13.8" x14ac:dyDescent="0.3">
      <c r="A184" s="9">
        <v>38471</v>
      </c>
      <c r="B184" s="51">
        <v>-9.0891709440676996E-3</v>
      </c>
      <c r="C184" s="51">
        <v>-6.0355279110221403E-3</v>
      </c>
      <c r="D184" s="51">
        <v>-1.7335687828409017E-2</v>
      </c>
      <c r="E184" s="51">
        <v>-1.3879059526617943E-2</v>
      </c>
      <c r="F184" s="51">
        <v>-1.4685211991524534E-2</v>
      </c>
      <c r="G184" s="51">
        <v>-4.5222780750589896E-3</v>
      </c>
      <c r="H184" s="51">
        <v>-1.814040173949056E-2</v>
      </c>
      <c r="I184" s="51">
        <v>1.3409225826727572E-2</v>
      </c>
      <c r="J184" s="51">
        <v>-2.175564785735988E-2</v>
      </c>
      <c r="K184" s="14">
        <v>14.02</v>
      </c>
    </row>
    <row r="185" spans="1:11" ht="13.8" x14ac:dyDescent="0.3">
      <c r="A185" s="9">
        <v>38503</v>
      </c>
      <c r="B185" s="51">
        <v>2.0244897959183654E-2</v>
      </c>
      <c r="C185" s="51">
        <v>2.0470394824066044E-2</v>
      </c>
      <c r="D185" s="51">
        <v>2.1235563542328674E-2</v>
      </c>
      <c r="E185" s="51">
        <v>2.9637308453942746E-2</v>
      </c>
      <c r="F185" s="51">
        <v>3.38748482977409E-2</v>
      </c>
      <c r="G185" s="51">
        <v>1.7266343299789988E-2</v>
      </c>
      <c r="H185" s="51">
        <v>2.9105327540388939E-2</v>
      </c>
      <c r="I185" s="51">
        <v>1.5609386306467833E-2</v>
      </c>
      <c r="J185" s="51">
        <v>2.7598705501618189E-2</v>
      </c>
      <c r="K185" s="14">
        <v>15.31</v>
      </c>
    </row>
    <row r="186" spans="1:11" ht="13.8" x14ac:dyDescent="0.3">
      <c r="A186" s="9">
        <v>38533</v>
      </c>
      <c r="B186" s="51">
        <v>-6.6628842432971689E-3</v>
      </c>
      <c r="C186" s="51">
        <v>-1.7929063271404384E-3</v>
      </c>
      <c r="D186" s="51">
        <v>3.2832618025750489E-3</v>
      </c>
      <c r="E186" s="51">
        <v>-2.3233900842878352E-4</v>
      </c>
      <c r="F186" s="51">
        <v>-1.5548416326866747E-3</v>
      </c>
      <c r="G186" s="51">
        <v>-2.1972743123509785E-2</v>
      </c>
      <c r="H186" s="51">
        <v>3.1971143993113956E-3</v>
      </c>
      <c r="I186" s="51">
        <v>-4.4106670285673966E-4</v>
      </c>
      <c r="J186" s="51">
        <v>4.2830868458834258E-4</v>
      </c>
      <c r="K186" s="14">
        <v>13.29</v>
      </c>
    </row>
    <row r="187" spans="1:11" ht="13.8" x14ac:dyDescent="0.3">
      <c r="A187" s="9">
        <v>38562</v>
      </c>
      <c r="B187" s="51">
        <v>2.9979057131559333E-2</v>
      </c>
      <c r="C187" s="51">
        <v>2.8269471053727499E-2</v>
      </c>
      <c r="D187" s="51">
        <v>2.8960708403738843E-2</v>
      </c>
      <c r="E187" s="51">
        <v>3.696339810212379E-2</v>
      </c>
      <c r="F187" s="51">
        <v>3.705460733254274E-2</v>
      </c>
      <c r="G187" s="51">
        <v>3.5873460551927222E-2</v>
      </c>
      <c r="H187" s="51">
        <v>3.0153217568947888E-2</v>
      </c>
      <c r="I187" s="51">
        <v>2.5287668443026334E-2</v>
      </c>
      <c r="J187" s="51">
        <v>3.5156643497532079E-2</v>
      </c>
      <c r="K187" s="14">
        <v>12.04</v>
      </c>
    </row>
    <row r="188" spans="1:11" ht="13.8" x14ac:dyDescent="0.3">
      <c r="A188" s="9">
        <v>38595</v>
      </c>
      <c r="B188" s="51">
        <v>1.0792287566829758E-2</v>
      </c>
      <c r="C188" s="51">
        <v>9.2400384790644382E-3</v>
      </c>
      <c r="D188" s="51">
        <v>-1.0497432806036567E-2</v>
      </c>
      <c r="E188" s="51">
        <v>-2.5025523543912298E-3</v>
      </c>
      <c r="F188" s="51">
        <v>-1.9690129079735258E-3</v>
      </c>
      <c r="G188" s="51">
        <v>5.0840313998208819E-2</v>
      </c>
      <c r="H188" s="51">
        <v>-6.0881291397294913E-3</v>
      </c>
      <c r="I188" s="51">
        <v>1.4848043435079169E-2</v>
      </c>
      <c r="J188" s="51">
        <v>-1.0826196963799254E-2</v>
      </c>
      <c r="K188" s="14">
        <v>11.57</v>
      </c>
    </row>
    <row r="189" spans="1:11" ht="13.8" x14ac:dyDescent="0.3">
      <c r="A189" s="9">
        <v>38625</v>
      </c>
      <c r="B189" s="51">
        <v>1.4193875110779793E-2</v>
      </c>
      <c r="C189" s="51">
        <v>1.2704743271377323E-2</v>
      </c>
      <c r="D189" s="51">
        <v>5.4619553800260975E-3</v>
      </c>
      <c r="E189" s="51">
        <v>1.155809628418436E-2</v>
      </c>
      <c r="F189" s="51">
        <v>1.2514946193702615E-2</v>
      </c>
      <c r="G189" s="51">
        <v>3.1535144891206263E-2</v>
      </c>
      <c r="H189" s="51">
        <v>8.3201979289291798E-3</v>
      </c>
      <c r="I189" s="51">
        <v>1.3325939095401912E-2</v>
      </c>
      <c r="J189" s="51">
        <v>5.7551833542389928E-3</v>
      </c>
      <c r="K189" s="14">
        <v>12.6</v>
      </c>
    </row>
    <row r="190" spans="1:11" ht="13.8" x14ac:dyDescent="0.3">
      <c r="A190" s="9">
        <v>38656</v>
      </c>
      <c r="B190" s="51">
        <v>-2.1069130048823864E-2</v>
      </c>
      <c r="C190" s="51">
        <v>-1.627305039196501E-2</v>
      </c>
      <c r="D190" s="51">
        <v>-1.6317746855543023E-2</v>
      </c>
      <c r="E190" s="51">
        <v>-2.1889614155448212E-2</v>
      </c>
      <c r="F190" s="51">
        <v>-2.1748543536450976E-2</v>
      </c>
      <c r="G190" s="51">
        <v>-4.9509923045767429E-2</v>
      </c>
      <c r="H190" s="51">
        <v>-1.22289061263258E-2</v>
      </c>
      <c r="I190" s="51">
        <v>-1.7593278176608745E-2</v>
      </c>
      <c r="J190" s="51">
        <v>-2.0027877631868529E-2</v>
      </c>
      <c r="K190" s="14">
        <v>11.92</v>
      </c>
    </row>
    <row r="191" spans="1:11" ht="13.8" x14ac:dyDescent="0.3">
      <c r="A191" s="9">
        <v>38686</v>
      </c>
      <c r="B191" s="51">
        <v>2.1395072048967668E-3</v>
      </c>
      <c r="C191" s="51">
        <v>1.0788966802210587E-2</v>
      </c>
      <c r="D191" s="51">
        <v>3.2072385888150257E-2</v>
      </c>
      <c r="E191" s="51">
        <v>8.2503879196154095E-3</v>
      </c>
      <c r="F191" s="51">
        <v>9.0437196949882392E-3</v>
      </c>
      <c r="G191" s="51">
        <v>-3.8572329509621958E-2</v>
      </c>
      <c r="H191" s="51">
        <v>1.0557313994951684E-2</v>
      </c>
      <c r="I191" s="51">
        <v>-2.0464338964166939E-2</v>
      </c>
      <c r="J191" s="51">
        <v>3.5409492438987868E-2</v>
      </c>
      <c r="K191" s="14">
        <v>15.32</v>
      </c>
    </row>
    <row r="192" spans="1:11" ht="13.8" x14ac:dyDescent="0.3">
      <c r="A192" s="9">
        <v>38716</v>
      </c>
      <c r="B192" s="51">
        <v>-1.7531953398936902E-3</v>
      </c>
      <c r="C192" s="51">
        <v>-1.8433179723502532E-3</v>
      </c>
      <c r="D192" s="51">
        <v>2.5724928484698812E-3</v>
      </c>
      <c r="E192" s="51">
        <v>2.8527457678013679E-3</v>
      </c>
      <c r="F192" s="51">
        <v>-7.9756741937019336E-5</v>
      </c>
      <c r="G192" s="51">
        <v>-1.0442151544161945E-2</v>
      </c>
      <c r="H192" s="51">
        <v>3.0131826741997001E-3</v>
      </c>
      <c r="I192" s="51">
        <v>5.4696908871938671E-3</v>
      </c>
      <c r="J192" s="51">
        <v>-2.4100450678433166E-4</v>
      </c>
      <c r="K192" s="14">
        <v>12.06</v>
      </c>
    </row>
    <row r="193" spans="1:11" ht="13.8" x14ac:dyDescent="0.3">
      <c r="A193" s="9">
        <v>38748</v>
      </c>
      <c r="B193" s="51">
        <v>2.0508753045153275E-2</v>
      </c>
      <c r="C193" s="51">
        <v>2.6128621696488802E-2</v>
      </c>
      <c r="D193" s="51">
        <v>1.8905493061827695E-2</v>
      </c>
      <c r="E193" s="51">
        <v>2.7610385397561998E-2</v>
      </c>
      <c r="F193" s="51">
        <v>2.7408596468488595E-2</v>
      </c>
      <c r="G193" s="51">
        <v>3.7927513123242156E-2</v>
      </c>
      <c r="H193" s="51">
        <v>2.1167262881198336E-2</v>
      </c>
      <c r="I193" s="51">
        <v>2.6218163064996407E-2</v>
      </c>
      <c r="J193" s="51">
        <v>2.352771014632498E-2</v>
      </c>
      <c r="K193" s="14">
        <v>12.07</v>
      </c>
    </row>
    <row r="194" spans="1:11" ht="13.8" x14ac:dyDescent="0.3">
      <c r="A194" s="9">
        <v>38776</v>
      </c>
      <c r="B194" s="51">
        <v>1.0200965969022405E-2</v>
      </c>
      <c r="C194" s="51">
        <v>1.0627948830196032E-2</v>
      </c>
      <c r="D194" s="51">
        <v>3.0219392791662925E-4</v>
      </c>
      <c r="E194" s="51">
        <v>6.2527317760185941E-3</v>
      </c>
      <c r="F194" s="51">
        <v>8.0352463948139396E-3</v>
      </c>
      <c r="G194" s="51">
        <v>3.0741878689543176E-2</v>
      </c>
      <c r="H194" s="51">
        <v>4.0644112410002766E-3</v>
      </c>
      <c r="I194" s="51">
        <v>1.5448960072624657E-2</v>
      </c>
      <c r="J194" s="51">
        <v>1.4602322240278966E-3</v>
      </c>
      <c r="K194" s="14">
        <v>12.95</v>
      </c>
    </row>
    <row r="195" spans="1:11" ht="13.8" x14ac:dyDescent="0.3">
      <c r="A195" s="9">
        <v>38807</v>
      </c>
      <c r="B195" s="51">
        <v>1.0468902413892598E-2</v>
      </c>
      <c r="C195" s="51">
        <v>1.1972085188304574E-2</v>
      </c>
      <c r="D195" s="51">
        <v>1.0774993957947359E-2</v>
      </c>
      <c r="E195" s="51">
        <v>1.7157542924021829E-2</v>
      </c>
      <c r="F195" s="51">
        <v>1.7646379267189025E-2</v>
      </c>
      <c r="G195" s="51">
        <v>1.4887381729883591E-2</v>
      </c>
      <c r="H195" s="51">
        <v>1.3493195574231853E-2</v>
      </c>
      <c r="I195" s="51">
        <v>1.5724776500638606E-2</v>
      </c>
      <c r="J195" s="51">
        <v>1.0535970461654285E-2</v>
      </c>
      <c r="K195" s="14">
        <v>12.34</v>
      </c>
    </row>
    <row r="196" spans="1:11" ht="13.8" x14ac:dyDescent="0.3">
      <c r="A196" s="9">
        <v>38835</v>
      </c>
      <c r="B196" s="51">
        <v>1.3963480128893637E-2</v>
      </c>
      <c r="C196" s="51">
        <v>1.6170263361274625E-2</v>
      </c>
      <c r="D196" s="51">
        <v>1.0600354673521018E-2</v>
      </c>
      <c r="E196" s="51">
        <v>1.4388915908470912E-2</v>
      </c>
      <c r="F196" s="51">
        <v>1.6602495577397861E-2</v>
      </c>
      <c r="G196" s="51">
        <v>2.9470001980067346E-2</v>
      </c>
      <c r="H196" s="51">
        <v>1.2343565749933449E-2</v>
      </c>
      <c r="I196" s="51">
        <v>1.5512770137524565E-2</v>
      </c>
      <c r="J196" s="51">
        <v>1.1962112220437958E-2</v>
      </c>
      <c r="K196" s="14">
        <v>11.39</v>
      </c>
    </row>
    <row r="197" spans="1:11" ht="13.8" x14ac:dyDescent="0.3">
      <c r="A197" s="9">
        <v>38868</v>
      </c>
      <c r="B197" s="51">
        <v>-1.9993027247371765E-2</v>
      </c>
      <c r="C197" s="51">
        <v>-1.7749956122389235E-2</v>
      </c>
      <c r="D197" s="51">
        <v>-2.736647015911196E-2</v>
      </c>
      <c r="E197" s="51">
        <v>-2.5785251537759901E-2</v>
      </c>
      <c r="F197" s="51">
        <v>-2.5134466136866981E-2</v>
      </c>
      <c r="G197" s="51">
        <v>-2.9812469947106946E-2</v>
      </c>
      <c r="H197" s="51">
        <v>-1.7829297161215191E-2</v>
      </c>
      <c r="I197" s="51">
        <v>-2.3169070760849422E-2</v>
      </c>
      <c r="J197" s="51">
        <v>-3.2495457995078525E-2</v>
      </c>
      <c r="K197" s="14">
        <v>11.59</v>
      </c>
    </row>
    <row r="198" spans="1:11" ht="13.8" x14ac:dyDescent="0.3">
      <c r="A198" s="9">
        <v>38898</v>
      </c>
      <c r="B198" s="51">
        <v>1.3217486488335456E-2</v>
      </c>
      <c r="C198" s="51">
        <v>1.7093915280888196E-2</v>
      </c>
      <c r="D198" s="51">
        <v>-9.0409681538991295E-3</v>
      </c>
      <c r="E198" s="51">
        <v>5.4495912806538094E-3</v>
      </c>
      <c r="F198" s="51">
        <v>5.25959087828485E-3</v>
      </c>
      <c r="G198" s="51">
        <v>3.3603171980836004E-2</v>
      </c>
      <c r="H198" s="51">
        <v>-2.0084930563524896E-3</v>
      </c>
      <c r="I198" s="51">
        <v>1.4909292561197763E-2</v>
      </c>
      <c r="J198" s="51">
        <v>-6.2990254338007546E-3</v>
      </c>
      <c r="K198" s="14">
        <v>16.440000000000001</v>
      </c>
    </row>
    <row r="199" spans="1:11" ht="13.8" x14ac:dyDescent="0.3">
      <c r="A199" s="9">
        <v>38929</v>
      </c>
      <c r="B199" s="51">
        <v>1.6205047872412257E-2</v>
      </c>
      <c r="C199" s="51">
        <v>1.9031891594345478E-2</v>
      </c>
      <c r="D199" s="51">
        <v>3.927585148818572E-3</v>
      </c>
      <c r="E199" s="51">
        <v>9.0493415947376921E-3</v>
      </c>
      <c r="F199" s="51">
        <v>6.5424642965664888E-3</v>
      </c>
      <c r="G199" s="51">
        <v>5.0939837606291165E-2</v>
      </c>
      <c r="H199" s="51">
        <v>-9.0084909819260401E-4</v>
      </c>
      <c r="I199" s="51">
        <v>8.4301236418135566E-3</v>
      </c>
      <c r="J199" s="51">
        <v>1.8658055256547607E-3</v>
      </c>
      <c r="K199" s="14">
        <v>13.08</v>
      </c>
    </row>
    <row r="200" spans="1:11" ht="13.8" x14ac:dyDescent="0.3">
      <c r="A200" s="9">
        <v>38960</v>
      </c>
      <c r="B200" s="51">
        <v>1.2052995973475502E-2</v>
      </c>
      <c r="C200" s="51">
        <v>1.3964233173960987E-2</v>
      </c>
      <c r="D200" s="51">
        <v>2.0885547201336677E-2</v>
      </c>
      <c r="E200" s="51">
        <v>1.8563433939494223E-2</v>
      </c>
      <c r="F200" s="51">
        <v>2.0226224280903062E-2</v>
      </c>
      <c r="G200" s="51">
        <v>-6.8135845842649057E-3</v>
      </c>
      <c r="H200" s="51">
        <v>1.6306641599201935E-2</v>
      </c>
      <c r="I200" s="51">
        <v>8.777633289986932E-3</v>
      </c>
      <c r="J200" s="51">
        <v>2.1607812238855887E-2</v>
      </c>
      <c r="K200" s="14">
        <v>14.95</v>
      </c>
    </row>
    <row r="201" spans="1:11" ht="13.8" x14ac:dyDescent="0.3">
      <c r="A201" s="9">
        <v>38989</v>
      </c>
      <c r="B201" s="51">
        <v>1.4916358097639136E-2</v>
      </c>
      <c r="C201" s="51">
        <v>1.4474683472563823E-2</v>
      </c>
      <c r="D201" s="51">
        <v>2.2334437746996238E-2</v>
      </c>
      <c r="E201" s="51">
        <v>2.6518759437797801E-2</v>
      </c>
      <c r="F201" s="51">
        <v>2.7287438161727302E-2</v>
      </c>
      <c r="G201" s="51">
        <v>1.7610216988499414E-3</v>
      </c>
      <c r="H201" s="51">
        <v>2.4294019933554827E-2</v>
      </c>
      <c r="I201" s="51">
        <v>1.1233368629437027E-2</v>
      </c>
      <c r="J201" s="51">
        <v>2.344115172478272E-2</v>
      </c>
      <c r="K201" s="14">
        <v>12.31</v>
      </c>
    </row>
    <row r="202" spans="1:11" ht="13.8" x14ac:dyDescent="0.3">
      <c r="A202" s="9">
        <v>39021</v>
      </c>
      <c r="B202" s="51">
        <v>1.1980231324552993E-2</v>
      </c>
      <c r="C202" s="51">
        <v>1.3921787709497247E-2</v>
      </c>
      <c r="D202" s="51">
        <v>2.7527771812342415E-2</v>
      </c>
      <c r="E202" s="51">
        <v>2.1782671177848378E-2</v>
      </c>
      <c r="F202" s="51">
        <v>2.3988262403686778E-2</v>
      </c>
      <c r="G202" s="51">
        <v>-1.923018129566775E-2</v>
      </c>
      <c r="H202" s="51">
        <v>2.3293957208410862E-2</v>
      </c>
      <c r="I202" s="51">
        <v>6.3130738295773094E-3</v>
      </c>
      <c r="J202" s="51">
        <v>3.0942431093146889E-2</v>
      </c>
      <c r="K202" s="14">
        <v>11.98</v>
      </c>
    </row>
    <row r="203" spans="1:11" ht="13.8" x14ac:dyDescent="0.3">
      <c r="A203" s="9">
        <v>39051</v>
      </c>
      <c r="B203" s="51">
        <v>1.4420864229097382E-2</v>
      </c>
      <c r="C203" s="51">
        <v>1.1460560245079647E-2</v>
      </c>
      <c r="D203" s="51">
        <v>1.8430202732230144E-2</v>
      </c>
      <c r="E203" s="51">
        <v>2.421980553279135E-2</v>
      </c>
      <c r="F203" s="51">
        <v>2.2292349750793444E-2</v>
      </c>
      <c r="G203" s="51">
        <v>9.9283042394015027E-3</v>
      </c>
      <c r="H203" s="51">
        <v>2.1629117366326275E-2</v>
      </c>
      <c r="I203" s="51">
        <v>2.1821417261087946E-2</v>
      </c>
      <c r="J203" s="51">
        <v>1.818544278562893E-2</v>
      </c>
      <c r="K203" s="14">
        <v>11.1</v>
      </c>
    </row>
    <row r="204" spans="1:11" ht="13.8" x14ac:dyDescent="0.3">
      <c r="A204" s="9">
        <v>39080</v>
      </c>
      <c r="B204" s="51">
        <v>8.4186116852345994E-3</v>
      </c>
      <c r="C204" s="51">
        <v>5.4692436755060482E-3</v>
      </c>
      <c r="D204" s="51">
        <v>1.4869125576015423E-2</v>
      </c>
      <c r="E204" s="51">
        <v>1.5137589879439917E-2</v>
      </c>
      <c r="F204" s="51">
        <v>1.5503409374274463E-2</v>
      </c>
      <c r="G204" s="51">
        <v>-4.4292174020402249E-3</v>
      </c>
      <c r="H204" s="51">
        <v>1.6006205048653296E-2</v>
      </c>
      <c r="I204" s="51">
        <v>8.5008412290799463E-3</v>
      </c>
      <c r="J204" s="51">
        <v>1.3270389627341278E-2</v>
      </c>
      <c r="K204" s="14">
        <v>10.91</v>
      </c>
    </row>
    <row r="205" spans="1:11" ht="13.8" x14ac:dyDescent="0.3">
      <c r="A205" s="9">
        <v>39113</v>
      </c>
      <c r="B205" s="51">
        <v>1.9033693261347753E-2</v>
      </c>
      <c r="C205" s="51">
        <v>1.9666695561719807E-2</v>
      </c>
      <c r="D205" s="51">
        <v>8.9893010772454617E-3</v>
      </c>
      <c r="E205" s="51">
        <v>1.6104809074932058E-2</v>
      </c>
      <c r="F205" s="51">
        <v>1.623200677392047E-2</v>
      </c>
      <c r="G205" s="51">
        <v>3.263059990699109E-2</v>
      </c>
      <c r="H205" s="51">
        <v>1.1034769935457029E-2</v>
      </c>
      <c r="I205" s="51">
        <v>2.139491322035883E-2</v>
      </c>
      <c r="J205" s="51">
        <v>1.2924834145608431E-2</v>
      </c>
      <c r="K205" s="14">
        <v>11.56</v>
      </c>
    </row>
    <row r="206" spans="1:11" ht="13.8" x14ac:dyDescent="0.3">
      <c r="A206" s="9">
        <v>39141</v>
      </c>
      <c r="B206" s="51">
        <v>-1.261972798292837E-2</v>
      </c>
      <c r="C206" s="51">
        <v>-1.3538356906793629E-2</v>
      </c>
      <c r="D206" s="51">
        <v>-1.8510758467396592E-2</v>
      </c>
      <c r="E206" s="51">
        <v>-1.6195477845215356E-2</v>
      </c>
      <c r="F206" s="51">
        <v>-1.4206320771224227E-2</v>
      </c>
      <c r="G206" s="51">
        <v>-9.5924341364557325E-3</v>
      </c>
      <c r="H206" s="51">
        <v>-1.0468149368478896E-2</v>
      </c>
      <c r="I206" s="51">
        <v>-1.6161384606567835E-2</v>
      </c>
      <c r="J206" s="51">
        <v>-1.5027872570423349E-2</v>
      </c>
      <c r="K206" s="14">
        <v>10.42</v>
      </c>
    </row>
    <row r="207" spans="1:11" ht="13.8" x14ac:dyDescent="0.3">
      <c r="A207" s="9">
        <v>39171</v>
      </c>
      <c r="B207" s="51">
        <v>2.3847969196372611E-3</v>
      </c>
      <c r="C207" s="51">
        <v>4.8045330661754806E-3</v>
      </c>
      <c r="D207" s="51">
        <v>3.4898182695698898E-3</v>
      </c>
      <c r="E207" s="51">
        <v>5.7537399309550707E-3</v>
      </c>
      <c r="F207" s="51">
        <v>6.3814321455137116E-3</v>
      </c>
      <c r="G207" s="51">
        <v>-2.5084879350066622E-2</v>
      </c>
      <c r="H207" s="51">
        <v>7.9601817488120976E-3</v>
      </c>
      <c r="I207" s="51">
        <v>-1.8786042989456485E-2</v>
      </c>
      <c r="J207" s="51">
        <v>7.3165483107387962E-4</v>
      </c>
      <c r="K207" s="14">
        <v>15.42</v>
      </c>
    </row>
    <row r="208" spans="1:11" ht="13.8" x14ac:dyDescent="0.3">
      <c r="A208" s="9">
        <v>39202</v>
      </c>
      <c r="B208" s="51">
        <v>7.1249783152833885E-3</v>
      </c>
      <c r="C208" s="51">
        <v>1.0946127043688058E-2</v>
      </c>
      <c r="D208" s="51">
        <v>3.9438391387187952E-2</v>
      </c>
      <c r="E208" s="51">
        <v>1.3687600644122444E-2</v>
      </c>
      <c r="F208" s="51">
        <v>1.5285511518724598E-2</v>
      </c>
      <c r="G208" s="51">
        <v>-3.3985790021921321E-2</v>
      </c>
      <c r="H208" s="51">
        <v>1.2422360248447055E-2</v>
      </c>
      <c r="I208" s="51">
        <v>-2.0318204755261273E-2</v>
      </c>
      <c r="J208" s="51">
        <v>4.2340443832788573E-2</v>
      </c>
      <c r="K208" s="14">
        <v>14.64</v>
      </c>
    </row>
    <row r="209" spans="1:11" ht="13.8" x14ac:dyDescent="0.3">
      <c r="A209" s="9">
        <v>39233</v>
      </c>
      <c r="B209" s="51">
        <v>2.2577112836349795E-2</v>
      </c>
      <c r="C209" s="51">
        <v>1.9237295325358429E-2</v>
      </c>
      <c r="D209" s="51">
        <v>3.3314943674253937E-2</v>
      </c>
      <c r="E209" s="51">
        <v>3.6516031938464089E-2</v>
      </c>
      <c r="F209" s="51">
        <v>3.4188953320042813E-2</v>
      </c>
      <c r="G209" s="51">
        <v>6.5019715136395966E-3</v>
      </c>
      <c r="H209" s="51">
        <v>3.2340295362235247E-2</v>
      </c>
      <c r="I209" s="51">
        <v>1.9239800633246876E-2</v>
      </c>
      <c r="J209" s="51">
        <v>3.1729003775297575E-2</v>
      </c>
      <c r="K209" s="14">
        <v>14.22</v>
      </c>
    </row>
    <row r="210" spans="1:11" ht="13.8" x14ac:dyDescent="0.3">
      <c r="A210" s="9">
        <v>39262</v>
      </c>
      <c r="B210" s="51">
        <v>-1.0227163345846843E-3</v>
      </c>
      <c r="C210" s="51">
        <v>-2.2890438039746596E-3</v>
      </c>
      <c r="D210" s="51">
        <v>-1.0316380483268189E-2</v>
      </c>
      <c r="E210" s="51">
        <v>-8.4998689225432855E-3</v>
      </c>
      <c r="F210" s="51">
        <v>-1.0166373380259188E-2</v>
      </c>
      <c r="G210" s="51">
        <v>2.4368793872623497E-2</v>
      </c>
      <c r="H210" s="51">
        <v>-9.7619596352024225E-3</v>
      </c>
      <c r="I210" s="51">
        <v>4.2658184574681617E-3</v>
      </c>
      <c r="J210" s="51">
        <v>-1.4956709523904778E-2</v>
      </c>
      <c r="K210" s="14">
        <v>13.05</v>
      </c>
    </row>
    <row r="211" spans="1:11" ht="13.8" x14ac:dyDescent="0.3">
      <c r="A211" s="9">
        <v>39294</v>
      </c>
      <c r="B211" s="51">
        <v>-2.1149746468016362E-2</v>
      </c>
      <c r="C211" s="51">
        <v>-1.328605694024404E-2</v>
      </c>
      <c r="D211" s="51">
        <v>-1.7819852429347086E-2</v>
      </c>
      <c r="E211" s="51">
        <v>-2.472161488788327E-2</v>
      </c>
      <c r="F211" s="51">
        <v>-2.6319404601249253E-2</v>
      </c>
      <c r="G211" s="51">
        <v>1.1535519722772874E-2</v>
      </c>
      <c r="H211" s="51">
        <v>-2.1860921317307495E-2</v>
      </c>
      <c r="I211" s="51">
        <v>-4.3513009501819572E-3</v>
      </c>
      <c r="J211" s="51">
        <v>-2.0725493778291984E-2</v>
      </c>
      <c r="K211" s="14">
        <v>16.23</v>
      </c>
    </row>
    <row r="212" spans="1:11" ht="13.8" x14ac:dyDescent="0.3">
      <c r="A212" s="9">
        <v>39325</v>
      </c>
      <c r="B212" s="51">
        <v>1.1135583418439485E-2</v>
      </c>
      <c r="C212" s="51">
        <v>2.0366534201403549E-2</v>
      </c>
      <c r="D212" s="51">
        <v>7.6187101346574004E-4</v>
      </c>
      <c r="E212" s="51">
        <v>1.3138138138138133E-2</v>
      </c>
      <c r="F212" s="51">
        <v>1.7005278358729215E-2</v>
      </c>
      <c r="G212" s="51">
        <v>-2.5107249776241448E-2</v>
      </c>
      <c r="H212" s="51">
        <v>2.1006832319249488E-2</v>
      </c>
      <c r="I212" s="51">
        <v>8.1906290878820173E-3</v>
      </c>
      <c r="J212" s="51">
        <v>-1.2395837651838684E-2</v>
      </c>
      <c r="K212" s="14">
        <v>23.52</v>
      </c>
    </row>
    <row r="213" spans="1:11" ht="13.8" x14ac:dyDescent="0.3">
      <c r="A213" s="9">
        <v>39353</v>
      </c>
      <c r="B213" s="51">
        <v>1.3763142523364557E-2</v>
      </c>
      <c r="C213" s="51">
        <v>1.6593642211242758E-2</v>
      </c>
      <c r="D213" s="51">
        <v>1.8023122001310038E-2</v>
      </c>
      <c r="E213" s="51">
        <v>1.7444732617018621E-2</v>
      </c>
      <c r="F213" s="51">
        <v>2.7215380974530898E-2</v>
      </c>
      <c r="G213" s="51">
        <v>-8.3419074000791165E-3</v>
      </c>
      <c r="H213" s="51">
        <v>2.5701634650597497E-2</v>
      </c>
      <c r="I213" s="51">
        <v>7.3721303982424843E-3</v>
      </c>
      <c r="J213" s="51">
        <v>3.1798337671060314E-2</v>
      </c>
      <c r="K213" s="14">
        <v>23.38</v>
      </c>
    </row>
    <row r="214" spans="1:11" ht="13.8" x14ac:dyDescent="0.3">
      <c r="A214" s="9">
        <v>39386</v>
      </c>
      <c r="B214" s="51">
        <v>2.4235658468075839E-2</v>
      </c>
      <c r="C214" s="51">
        <v>2.7897498599011659E-2</v>
      </c>
      <c r="D214" s="51">
        <v>9.1650579989912898E-3</v>
      </c>
      <c r="E214" s="51">
        <v>1.8885483365196798E-2</v>
      </c>
      <c r="F214" s="51">
        <v>2.0265976039912287E-2</v>
      </c>
      <c r="G214" s="51">
        <v>5.2946622398161086E-2</v>
      </c>
      <c r="H214" s="51">
        <v>1.0224285111493507E-2</v>
      </c>
      <c r="I214" s="51">
        <v>1.6260995565183047E-2</v>
      </c>
      <c r="J214" s="51">
        <v>6.122988669419736E-3</v>
      </c>
      <c r="K214" s="14">
        <v>18</v>
      </c>
    </row>
    <row r="215" spans="1:11" ht="13.8" x14ac:dyDescent="0.3">
      <c r="A215" s="9">
        <v>39416</v>
      </c>
      <c r="B215" s="51">
        <v>-1.8575815109110966E-2</v>
      </c>
      <c r="C215" s="51">
        <v>-1.056669607366958E-2</v>
      </c>
      <c r="D215" s="51">
        <v>-3.8774384779761494E-2</v>
      </c>
      <c r="E215" s="51">
        <v>-2.9773841907749787E-2</v>
      </c>
      <c r="F215" s="51">
        <v>-3.1846885779470119E-2</v>
      </c>
      <c r="G215" s="51">
        <v>-8.1406806639884866E-3</v>
      </c>
      <c r="H215" s="51">
        <v>-3.4185837295977337E-2</v>
      </c>
      <c r="I215" s="51">
        <v>1.9111674395829104E-2</v>
      </c>
      <c r="J215" s="51">
        <v>-5.3214718964820155E-2</v>
      </c>
      <c r="K215" s="14">
        <v>18.53</v>
      </c>
    </row>
    <row r="216" spans="1:11" ht="13.8" x14ac:dyDescent="0.3">
      <c r="A216" s="9">
        <v>39447</v>
      </c>
      <c r="B216" s="51">
        <v>1.8473627016634658E-2</v>
      </c>
      <c r="C216" s="51">
        <v>1.2462806936694205E-2</v>
      </c>
      <c r="D216" s="51">
        <v>-1.5848542436085765E-2</v>
      </c>
      <c r="E216" s="51">
        <v>1.9421449548231218E-2</v>
      </c>
      <c r="F216" s="51">
        <v>8.9032226931646773E-3</v>
      </c>
      <c r="G216" s="51">
        <v>5.0819221128568813E-2</v>
      </c>
      <c r="H216" s="51">
        <v>1.297405189620713E-3</v>
      </c>
      <c r="I216" s="51">
        <v>1.2930851740365424E-2</v>
      </c>
      <c r="J216" s="51">
        <v>-1.0143503886563595E-2</v>
      </c>
      <c r="K216" s="14">
        <v>22.87</v>
      </c>
    </row>
    <row r="217" spans="1:11" ht="13.8" x14ac:dyDescent="0.3">
      <c r="A217" s="9">
        <v>39478</v>
      </c>
      <c r="B217" s="51">
        <v>-5.9211143419941846E-2</v>
      </c>
      <c r="C217" s="51">
        <v>-5.3739820504447866E-2</v>
      </c>
      <c r="D217" s="51">
        <v>-4.2572958793310751E-2</v>
      </c>
      <c r="E217" s="51">
        <v>-6.1831869510664994E-2</v>
      </c>
      <c r="F217" s="51">
        <v>-5.6766365868435344E-2</v>
      </c>
      <c r="G217" s="51">
        <v>-5.3306764795717977E-2</v>
      </c>
      <c r="H217" s="51">
        <v>-3.1080766802883877E-2</v>
      </c>
      <c r="I217" s="51">
        <v>-7.3357888275015409E-2</v>
      </c>
      <c r="J217" s="51">
        <v>-3.4129398312946292E-2</v>
      </c>
      <c r="K217" s="14">
        <v>22.5</v>
      </c>
    </row>
    <row r="218" spans="1:11" ht="13.8" x14ac:dyDescent="0.3">
      <c r="A218" s="9">
        <v>39507</v>
      </c>
      <c r="B218" s="51">
        <v>9.4593584087340563E-3</v>
      </c>
      <c r="C218" s="51">
        <v>1.7128516156017983E-2</v>
      </c>
      <c r="D218" s="51">
        <v>-1.9997336225431633E-2</v>
      </c>
      <c r="E218" s="51">
        <v>-6.4195153265833582E-5</v>
      </c>
      <c r="F218" s="51">
        <v>-1.5685876794875001E-2</v>
      </c>
      <c r="G218" s="51">
        <v>8.7189650934119955E-2</v>
      </c>
      <c r="H218" s="51">
        <v>-3.2249215629125354E-2</v>
      </c>
      <c r="I218" s="51">
        <v>1.6125146797554935E-2</v>
      </c>
      <c r="J218" s="51">
        <v>-3.5514060440910364E-2</v>
      </c>
      <c r="K218" s="14">
        <v>26.2</v>
      </c>
    </row>
    <row r="219" spans="1:11" ht="13.8" x14ac:dyDescent="0.3">
      <c r="A219" s="9">
        <v>39538</v>
      </c>
      <c r="B219" s="51">
        <v>1.6593207155820511E-2</v>
      </c>
      <c r="C219" s="51">
        <v>1.247069951063042E-2</v>
      </c>
      <c r="D219" s="51">
        <v>3.8830427523007032E-3</v>
      </c>
      <c r="E219" s="51">
        <v>5.6495361602413308E-3</v>
      </c>
      <c r="F219" s="51">
        <v>3.7435496750151541E-3</v>
      </c>
      <c r="G219" s="51">
        <v>1.4739341181125659E-2</v>
      </c>
      <c r="H219" s="51">
        <v>-7.9545051908018437E-3</v>
      </c>
      <c r="I219" s="51">
        <v>1.9529108447302618E-2</v>
      </c>
      <c r="J219" s="51">
        <v>-2.0773025173108608E-2</v>
      </c>
      <c r="K219" s="14">
        <v>26.54</v>
      </c>
    </row>
    <row r="220" spans="1:11" ht="13.8" x14ac:dyDescent="0.3">
      <c r="A220" s="9">
        <v>39568</v>
      </c>
      <c r="B220" s="51">
        <v>2.4082777717054738E-2</v>
      </c>
      <c r="C220" s="51">
        <v>2.2532265106975004E-2</v>
      </c>
      <c r="D220" s="51">
        <v>1.885661238540982E-2</v>
      </c>
      <c r="E220" s="51">
        <v>3.3185440539649003E-2</v>
      </c>
      <c r="F220" s="51">
        <v>3.8869832254091047E-2</v>
      </c>
      <c r="G220" s="51">
        <v>-2.0847840013369239E-2</v>
      </c>
      <c r="H220" s="51">
        <v>3.3573227137167982E-2</v>
      </c>
      <c r="I220" s="51">
        <v>1.1321522519511042E-2</v>
      </c>
      <c r="J220" s="51">
        <v>4.0440828682243933E-2</v>
      </c>
      <c r="K220" s="14">
        <v>25.61</v>
      </c>
    </row>
    <row r="221" spans="1:11" ht="13.8" x14ac:dyDescent="0.3">
      <c r="A221" s="9">
        <v>39598</v>
      </c>
      <c r="B221" s="51">
        <v>1.247568900906027E-2</v>
      </c>
      <c r="C221" s="51">
        <v>1.757696127110233E-2</v>
      </c>
      <c r="D221" s="51">
        <v>2.1829502097532147E-3</v>
      </c>
      <c r="E221" s="51">
        <v>2.1708236360266087E-2</v>
      </c>
      <c r="F221" s="51">
        <v>2.388696303737432E-2</v>
      </c>
      <c r="G221" s="51">
        <v>1.4606949323699643E-2</v>
      </c>
      <c r="H221" s="51">
        <v>1.6224061371529253E-2</v>
      </c>
      <c r="I221" s="51">
        <v>1.5534733998217953E-2</v>
      </c>
      <c r="J221" s="51">
        <v>6.9554939309905946E-3</v>
      </c>
      <c r="K221" s="14">
        <v>20.79</v>
      </c>
    </row>
    <row r="222" spans="1:11" ht="13.8" x14ac:dyDescent="0.3">
      <c r="A222" s="9">
        <v>39629</v>
      </c>
      <c r="B222" s="51">
        <v>-5.9899737631184391E-2</v>
      </c>
      <c r="C222" s="51">
        <v>-4.9536449692592945E-2</v>
      </c>
      <c r="D222" s="51">
        <v>-7.8358208955223996E-2</v>
      </c>
      <c r="E222" s="51">
        <v>-7.1461688874553952E-2</v>
      </c>
      <c r="F222" s="51">
        <v>-7.5755138804001712E-2</v>
      </c>
      <c r="G222" s="51">
        <v>-5.157283839856449E-2</v>
      </c>
      <c r="H222" s="51">
        <v>-5.5852149075081653E-2</v>
      </c>
      <c r="I222" s="51">
        <v>-2.1933858802552176E-3</v>
      </c>
      <c r="J222" s="51">
        <v>-8.0270880361173816E-2</v>
      </c>
      <c r="K222" s="14">
        <v>17.829999999999998</v>
      </c>
    </row>
    <row r="223" spans="1:11" ht="13.8" x14ac:dyDescent="0.3">
      <c r="A223" s="9">
        <v>39660</v>
      </c>
      <c r="B223" s="51">
        <v>4.1115347237801316E-4</v>
      </c>
      <c r="C223" s="51">
        <v>5.6163624042547934E-3</v>
      </c>
      <c r="D223" s="51">
        <v>-1.5084568116895077E-2</v>
      </c>
      <c r="E223" s="51">
        <v>-2.8439928791629265E-3</v>
      </c>
      <c r="F223" s="51">
        <v>-3.9328971181957243E-3</v>
      </c>
      <c r="G223" s="51">
        <v>-2.0544806893595769E-2</v>
      </c>
      <c r="H223" s="51">
        <v>1.7647800327745193E-3</v>
      </c>
      <c r="I223" s="51">
        <v>2.5853755389153646E-2</v>
      </c>
      <c r="J223" s="51">
        <v>-2.7586883958374261E-2</v>
      </c>
      <c r="K223" s="14">
        <v>23.95</v>
      </c>
    </row>
    <row r="224" spans="1:11" ht="13.8" x14ac:dyDescent="0.3">
      <c r="A224" s="9">
        <v>39689</v>
      </c>
      <c r="B224" s="51">
        <v>1.8805654150320577E-2</v>
      </c>
      <c r="C224" s="51">
        <v>1.4039064334650454E-2</v>
      </c>
      <c r="D224" s="51">
        <v>-2.3787167449138996E-3</v>
      </c>
      <c r="E224" s="51">
        <v>2.4972240970150716E-2</v>
      </c>
      <c r="F224" s="51">
        <v>2.8416436633006022E-2</v>
      </c>
      <c r="G224" s="51">
        <v>1.4501939125054724E-2</v>
      </c>
      <c r="H224" s="51">
        <v>1.9863740135540937E-2</v>
      </c>
      <c r="I224" s="51">
        <v>1.4529619133199683E-2</v>
      </c>
      <c r="J224" s="51">
        <v>8.707723372034298E-3</v>
      </c>
      <c r="K224" s="14">
        <v>22.94</v>
      </c>
    </row>
    <row r="225" spans="1:11" ht="13.8" x14ac:dyDescent="0.3">
      <c r="A225" s="9">
        <v>39721</v>
      </c>
      <c r="B225" s="51">
        <v>-5.6451317156652955E-2</v>
      </c>
      <c r="C225" s="51">
        <v>-2.5866929799830785E-2</v>
      </c>
      <c r="D225" s="51">
        <v>-6.8038735855765475E-2</v>
      </c>
      <c r="E225" s="51">
        <v>-6.7802370534007284E-2</v>
      </c>
      <c r="F225" s="51">
        <v>-7.2021337138682875E-2</v>
      </c>
      <c r="G225" s="51">
        <v>1.7433212351996234E-2</v>
      </c>
      <c r="H225" s="51">
        <v>-8.2684104769626815E-2</v>
      </c>
      <c r="I225" s="51">
        <v>3.9517074101326922E-3</v>
      </c>
      <c r="J225" s="51">
        <v>-7.5290879519579579E-2</v>
      </c>
      <c r="K225" s="14">
        <v>20.65</v>
      </c>
    </row>
    <row r="226" spans="1:11" ht="13.8" x14ac:dyDescent="0.3">
      <c r="A226" s="9">
        <v>39752</v>
      </c>
      <c r="B226" s="51">
        <v>-0.15130786272299734</v>
      </c>
      <c r="C226" s="51">
        <v>-0.1765015969487426</v>
      </c>
      <c r="D226" s="51">
        <v>-3.8174962969612619E-2</v>
      </c>
      <c r="E226" s="51">
        <v>-0.15699767579638157</v>
      </c>
      <c r="F226" s="51">
        <v>-0.15599084668192215</v>
      </c>
      <c r="G226" s="51">
        <v>-2.1871345029239819E-2</v>
      </c>
      <c r="H226" s="51">
        <v>-0.15197048594431525</v>
      </c>
      <c r="I226" s="51">
        <v>-7.0864324881915464E-2</v>
      </c>
      <c r="J226" s="51">
        <v>-2.5976837320055728E-3</v>
      </c>
      <c r="K226" s="14">
        <v>39.39</v>
      </c>
    </row>
    <row r="227" spans="1:11" ht="13.8" x14ac:dyDescent="0.3">
      <c r="A227" s="9">
        <v>39780</v>
      </c>
      <c r="B227" s="51">
        <v>-0.106658728704891</v>
      </c>
      <c r="C227" s="51">
        <v>-9.7915176161966072E-2</v>
      </c>
      <c r="D227" s="51">
        <v>-4.0903469678232197E-2</v>
      </c>
      <c r="E227" s="51">
        <v>-0.1114579954589684</v>
      </c>
      <c r="F227" s="51">
        <v>-0.11393805309734518</v>
      </c>
      <c r="G227" s="51">
        <v>-2.7397465024512627E-2</v>
      </c>
      <c r="H227" s="51">
        <v>-0.11546653373816101</v>
      </c>
      <c r="I227" s="51">
        <v>-2.9230881601051775E-2</v>
      </c>
      <c r="J227" s="51">
        <v>1.2018448182311313E-2</v>
      </c>
      <c r="K227" s="14">
        <v>59.89</v>
      </c>
    </row>
    <row r="228" spans="1:11" ht="13.8" x14ac:dyDescent="0.3">
      <c r="A228" s="9">
        <v>39813</v>
      </c>
      <c r="B228" s="51">
        <v>3.9780591582508795E-2</v>
      </c>
      <c r="C228" s="51">
        <v>2.9775984416307189E-2</v>
      </c>
      <c r="D228" s="51">
        <v>1.9706111327364651E-2</v>
      </c>
      <c r="E228" s="51">
        <v>4.2056430146779178E-2</v>
      </c>
      <c r="F228" s="51">
        <v>5.5531076350640141E-2</v>
      </c>
      <c r="G228" s="51">
        <v>1.8441394784159538E-4</v>
      </c>
      <c r="H228" s="51">
        <v>5.348634663661047E-2</v>
      </c>
      <c r="I228" s="51">
        <v>3.5558431396153722E-2</v>
      </c>
      <c r="J228" s="51">
        <v>-7.2648312468165553E-3</v>
      </c>
      <c r="K228" s="14">
        <v>55.28</v>
      </c>
    </row>
    <row r="229" spans="1:11" ht="13.8" x14ac:dyDescent="0.3">
      <c r="A229" s="9">
        <v>39843</v>
      </c>
      <c r="B229" s="51">
        <v>-3.8488717974001149E-2</v>
      </c>
      <c r="C229" s="51">
        <v>-1.321443048236721E-2</v>
      </c>
      <c r="D229" s="51">
        <v>-5.480269122488899E-2</v>
      </c>
      <c r="E229" s="51">
        <v>-4.9715370018975413E-2</v>
      </c>
      <c r="F229" s="51">
        <v>-6.4008163359964676E-2</v>
      </c>
      <c r="G229" s="51">
        <v>-1.4735030653166005E-2</v>
      </c>
      <c r="H229" s="51">
        <v>-6.1396683363322477E-2</v>
      </c>
      <c r="I229" s="51">
        <v>1.2990976066960279E-2</v>
      </c>
      <c r="J229" s="51">
        <v>-9.802333117303956E-2</v>
      </c>
      <c r="K229" s="14">
        <v>40</v>
      </c>
    </row>
    <row r="230" spans="1:11" ht="13.8" x14ac:dyDescent="0.3">
      <c r="A230" s="9">
        <v>39871</v>
      </c>
      <c r="B230" s="51">
        <v>-6.3377031808159776E-2</v>
      </c>
      <c r="C230" s="51">
        <v>-5.5126519881695833E-2</v>
      </c>
      <c r="D230" s="51">
        <v>-5.4244390034581133E-2</v>
      </c>
      <c r="E230" s="51">
        <v>-7.6446915704104224E-2</v>
      </c>
      <c r="F230" s="51">
        <v>-8.8839058957618441E-2</v>
      </c>
      <c r="G230" s="51">
        <v>-2.4031563845050164E-2</v>
      </c>
      <c r="H230" s="51">
        <v>-8.1111888293049411E-2</v>
      </c>
      <c r="I230" s="51">
        <v>1.2322302075712631E-2</v>
      </c>
      <c r="J230" s="51">
        <v>-8.5414047063050044E-2</v>
      </c>
      <c r="K230" s="14">
        <v>44.84</v>
      </c>
    </row>
    <row r="231" spans="1:11" ht="13.8" x14ac:dyDescent="0.3">
      <c r="A231" s="9">
        <v>39903</v>
      </c>
      <c r="B231" s="51">
        <v>8.168032263362468E-2</v>
      </c>
      <c r="C231" s="51">
        <v>8.3543459988986601E-2</v>
      </c>
      <c r="D231" s="51">
        <v>3.963382086046751E-2</v>
      </c>
      <c r="E231" s="51">
        <v>9.6595539441515443E-2</v>
      </c>
      <c r="F231" s="51">
        <v>9.5257518899222196E-2</v>
      </c>
      <c r="G231" s="51">
        <v>3.8061454388571871E-2</v>
      </c>
      <c r="H231" s="51">
        <v>7.6007893994925399E-2</v>
      </c>
      <c r="I231" s="51">
        <v>1.8492277171602598E-2</v>
      </c>
      <c r="J231" s="51">
        <v>3.8495531768633968E-2</v>
      </c>
      <c r="K231" s="14">
        <v>46.35</v>
      </c>
    </row>
    <row r="232" spans="1:11" ht="13.8" x14ac:dyDescent="0.3">
      <c r="A232" s="9">
        <v>39933</v>
      </c>
      <c r="B232" s="51">
        <v>3.7739350485027419E-2</v>
      </c>
      <c r="C232" s="51">
        <v>4.234261946476571E-2</v>
      </c>
      <c r="D232" s="51">
        <v>5.5708161117243978E-2</v>
      </c>
      <c r="E232" s="51">
        <v>4.5226359293243146E-2</v>
      </c>
      <c r="F232" s="51">
        <v>6.7135089505176701E-2</v>
      </c>
      <c r="G232" s="51">
        <v>-5.7415531440006438E-3</v>
      </c>
      <c r="H232" s="51">
        <v>7.6245873290363059E-2</v>
      </c>
      <c r="I232" s="51">
        <v>2.4069565217391558E-3</v>
      </c>
      <c r="J232" s="51">
        <v>7.1394799054373445E-2</v>
      </c>
      <c r="K232" s="14">
        <v>44.14</v>
      </c>
    </row>
    <row r="233" spans="1:11" ht="13.8" x14ac:dyDescent="0.3">
      <c r="A233" s="9">
        <v>39962</v>
      </c>
      <c r="B233" s="51">
        <v>4.4788008843802761E-2</v>
      </c>
      <c r="C233" s="51">
        <v>4.622964702259514E-2</v>
      </c>
      <c r="D233" s="51">
        <v>4.8026651752060889E-2</v>
      </c>
      <c r="E233" s="51">
        <v>6.1436220381038131E-2</v>
      </c>
      <c r="F233" s="51">
        <v>6.3341941788232062E-2</v>
      </c>
      <c r="G233" s="51">
        <v>1.6023656180331965E-2</v>
      </c>
      <c r="H233" s="51">
        <v>5.4484370435290669E-2</v>
      </c>
      <c r="I233" s="51">
        <v>1.5475793915167634E-2</v>
      </c>
      <c r="J233" s="51">
        <v>3.3568696675492865E-2</v>
      </c>
      <c r="K233" s="14">
        <v>36.5</v>
      </c>
    </row>
    <row r="234" spans="1:11" ht="13.8" x14ac:dyDescent="0.3">
      <c r="A234" s="9">
        <v>39994</v>
      </c>
      <c r="B234" s="51">
        <v>1.9776868377238764E-2</v>
      </c>
      <c r="C234" s="51">
        <v>1.9254353691439841E-2</v>
      </c>
      <c r="D234" s="51">
        <v>-3.6196575247111288E-3</v>
      </c>
      <c r="E234" s="51">
        <v>2.4483602411450311E-2</v>
      </c>
      <c r="F234" s="51">
        <v>2.421039964116533E-2</v>
      </c>
      <c r="G234" s="51">
        <v>1.7629938897100357E-2</v>
      </c>
      <c r="H234" s="51">
        <v>1.1543611765249111E-2</v>
      </c>
      <c r="I234" s="51">
        <v>1.733116465973231E-2</v>
      </c>
      <c r="J234" s="51">
        <v>-8.7102558993481603E-3</v>
      </c>
      <c r="K234" s="14">
        <v>28.92</v>
      </c>
    </row>
    <row r="235" spans="1:11" ht="13.8" x14ac:dyDescent="0.3">
      <c r="A235" s="9">
        <v>40025</v>
      </c>
      <c r="B235" s="51">
        <v>4.7544935762458371E-2</v>
      </c>
      <c r="C235" s="51">
        <v>4.5433762483455646E-2</v>
      </c>
      <c r="D235" s="51">
        <v>4.7715523263937423E-2</v>
      </c>
      <c r="E235" s="51">
        <v>5.9139067545568746E-2</v>
      </c>
      <c r="F235" s="51">
        <v>5.9784234138004606E-2</v>
      </c>
      <c r="G235" s="51">
        <v>3.1324868231911773E-2</v>
      </c>
      <c r="H235" s="51">
        <v>5.1102387364769221E-2</v>
      </c>
      <c r="I235" s="51">
        <v>2.001854066182114E-3</v>
      </c>
      <c r="J235" s="51">
        <v>5.7774587221823416E-2</v>
      </c>
      <c r="K235" s="14">
        <v>26.35</v>
      </c>
    </row>
    <row r="236" spans="1:11" ht="13.8" x14ac:dyDescent="0.3">
      <c r="A236" s="9">
        <v>40056</v>
      </c>
      <c r="B236" s="51">
        <v>1.3604451306551741E-2</v>
      </c>
      <c r="C236" s="51">
        <v>8.8506778997766503E-3</v>
      </c>
      <c r="D236" s="51">
        <v>3.5118134738058616E-2</v>
      </c>
      <c r="E236" s="51">
        <v>1.7285257137097831E-2</v>
      </c>
      <c r="F236" s="51">
        <v>2.0480361228418568E-2</v>
      </c>
      <c r="G236" s="51">
        <v>-1.3386375515419054E-2</v>
      </c>
      <c r="H236" s="51">
        <v>2.2886674049464793E-2</v>
      </c>
      <c r="I236" s="51">
        <v>-1.3636363636363582E-2</v>
      </c>
      <c r="J236" s="51">
        <v>3.0757119200803495E-2</v>
      </c>
      <c r="K236" s="14">
        <v>25.92</v>
      </c>
    </row>
    <row r="237" spans="1:11" ht="13.8" x14ac:dyDescent="0.3">
      <c r="A237" s="9">
        <v>40086</v>
      </c>
      <c r="B237" s="51">
        <v>1.8839455078461822E-2</v>
      </c>
      <c r="C237" s="51">
        <v>2.0580685642576098E-2</v>
      </c>
      <c r="D237" s="51">
        <v>3.594511605935026E-2</v>
      </c>
      <c r="E237" s="51">
        <v>2.6886780769326046E-2</v>
      </c>
      <c r="F237" s="51">
        <v>3.3847247874053056E-2</v>
      </c>
      <c r="G237" s="51">
        <v>-2.3030285192924594E-2</v>
      </c>
      <c r="H237" s="51">
        <v>3.4241195576029032E-2</v>
      </c>
      <c r="I237" s="51">
        <v>1.1622690754863116E-2</v>
      </c>
      <c r="J237" s="51">
        <v>2.9918356597313706E-2</v>
      </c>
      <c r="K237" s="14">
        <v>26.01</v>
      </c>
    </row>
    <row r="238" spans="1:11" ht="13.8" x14ac:dyDescent="0.3">
      <c r="A238" s="9">
        <v>40116</v>
      </c>
      <c r="B238" s="51">
        <v>-5.6700376592053224E-3</v>
      </c>
      <c r="C238" s="51">
        <v>-1.8667769592775156E-3</v>
      </c>
      <c r="D238" s="51">
        <v>-1.7038035029536679E-2</v>
      </c>
      <c r="E238" s="51">
        <v>-1.640194411278717E-3</v>
      </c>
      <c r="F238" s="51">
        <v>-5.3020749742060782E-3</v>
      </c>
      <c r="G238" s="51">
        <v>2.0831764298302493E-2</v>
      </c>
      <c r="H238" s="51">
        <v>-1.1391625615763571E-2</v>
      </c>
      <c r="I238" s="51">
        <v>5.4019188905911151E-3</v>
      </c>
      <c r="J238" s="51">
        <v>-1.2555618063724301E-2</v>
      </c>
      <c r="K238" s="14">
        <v>25.61</v>
      </c>
    </row>
    <row r="239" spans="1:11" ht="13.8" x14ac:dyDescent="0.3">
      <c r="A239" s="9">
        <v>40147</v>
      </c>
      <c r="B239" s="51">
        <v>5.9506078272834204E-2</v>
      </c>
      <c r="C239" s="51">
        <v>5.8975048156609866E-2</v>
      </c>
      <c r="D239" s="51">
        <v>3.2895430487316205E-2</v>
      </c>
      <c r="E239" s="51">
        <v>6.2538505212548889E-2</v>
      </c>
      <c r="F239" s="51">
        <v>6.3762353415737341E-2</v>
      </c>
      <c r="G239" s="51">
        <v>6.5130142241633687E-2</v>
      </c>
      <c r="H239" s="51">
        <v>4.3579362607702711E-2</v>
      </c>
      <c r="I239" s="51">
        <v>2.059609730018707E-2</v>
      </c>
      <c r="J239" s="51">
        <v>3.3846950666839445E-2</v>
      </c>
      <c r="K239" s="14">
        <v>30.69</v>
      </c>
    </row>
    <row r="240" spans="1:11" ht="13.8" x14ac:dyDescent="0.3">
      <c r="A240" s="9">
        <v>40178</v>
      </c>
      <c r="B240" s="51">
        <v>2.5785894071654249E-2</v>
      </c>
      <c r="C240" s="51">
        <v>2.929418980942906E-2</v>
      </c>
      <c r="D240" s="51">
        <v>6.6757854765939996E-3</v>
      </c>
      <c r="E240" s="51">
        <v>2.870688283044176E-2</v>
      </c>
      <c r="F240" s="51">
        <v>2.8728782954135217E-2</v>
      </c>
      <c r="G240" s="51">
        <v>4.3124705621588669E-2</v>
      </c>
      <c r="H240" s="51">
        <v>2.0014324367340561E-2</v>
      </c>
      <c r="I240" s="51">
        <v>1.4640981652937953E-2</v>
      </c>
      <c r="J240" s="51">
        <v>8.4164120034065336E-3</v>
      </c>
      <c r="K240" s="14">
        <v>24.51</v>
      </c>
    </row>
    <row r="241" spans="1:11" ht="13.8" x14ac:dyDescent="0.3">
      <c r="A241" s="9">
        <v>40207</v>
      </c>
      <c r="B241" s="51">
        <v>-4.099558850400685E-2</v>
      </c>
      <c r="C241" s="51">
        <v>-3.0422899884925216E-2</v>
      </c>
      <c r="D241" s="51">
        <v>-3.1981342526870897E-2</v>
      </c>
      <c r="E241" s="51">
        <v>-3.8714454648939634E-2</v>
      </c>
      <c r="F241" s="51">
        <v>-3.9397237190851572E-2</v>
      </c>
      <c r="G241" s="51">
        <v>-5.2019283124609836E-2</v>
      </c>
      <c r="H241" s="51">
        <v>-2.7111371172225538E-2</v>
      </c>
      <c r="I241" s="51">
        <v>-1.3874727345474258E-2</v>
      </c>
      <c r="J241" s="51">
        <v>-2.3572954443837273E-2</v>
      </c>
      <c r="K241" s="14">
        <v>21.68</v>
      </c>
    </row>
    <row r="242" spans="1:11" ht="13.8" x14ac:dyDescent="0.3">
      <c r="A242" s="9">
        <v>40235</v>
      </c>
      <c r="B242" s="51">
        <v>3.8120772486628457E-2</v>
      </c>
      <c r="C242" s="51">
        <v>3.1589432746616998E-2</v>
      </c>
      <c r="D242" s="51">
        <v>1.2213772442545076E-2</v>
      </c>
      <c r="E242" s="51">
        <v>3.5444929868935438E-2</v>
      </c>
      <c r="F242" s="51">
        <v>3.5193187943683577E-2</v>
      </c>
      <c r="G242" s="51">
        <v>2.0187162029643282E-2</v>
      </c>
      <c r="H242" s="51">
        <v>1.7722534081796262E-2</v>
      </c>
      <c r="I242" s="51">
        <v>2.659546620595787E-2</v>
      </c>
      <c r="J242" s="51">
        <v>6.7668981658145083E-3</v>
      </c>
      <c r="K242" s="14">
        <v>24.62</v>
      </c>
    </row>
    <row r="243" spans="1:11" ht="13.8" x14ac:dyDescent="0.3">
      <c r="A243" s="9">
        <v>40268</v>
      </c>
      <c r="B243" s="51">
        <v>1.5351739689032272E-2</v>
      </c>
      <c r="C243" s="51">
        <v>2.6708304228130007E-2</v>
      </c>
      <c r="D243" s="51">
        <v>5.0935507906283539E-2</v>
      </c>
      <c r="E243" s="51">
        <v>2.7458556788026112E-2</v>
      </c>
      <c r="F243" s="51">
        <v>3.1401968139093732E-2</v>
      </c>
      <c r="G243" s="51">
        <v>-3.7707867020034931E-2</v>
      </c>
      <c r="H243" s="51">
        <v>2.7539201008588799E-2</v>
      </c>
      <c r="I243" s="51">
        <v>-1.7096741292263715E-2</v>
      </c>
      <c r="J243" s="51">
        <v>5.2558433354390428E-2</v>
      </c>
      <c r="K243" s="14">
        <v>19.5</v>
      </c>
    </row>
    <row r="244" spans="1:11" ht="13.8" x14ac:dyDescent="0.3">
      <c r="A244" s="9">
        <v>40298</v>
      </c>
      <c r="B244" s="51">
        <v>-2.2724631693114062E-3</v>
      </c>
      <c r="C244" s="51">
        <v>9.6950414215391419E-3</v>
      </c>
      <c r="D244" s="51">
        <v>1.1127085097583507E-2</v>
      </c>
      <c r="E244" s="51">
        <v>5.187170398547547E-3</v>
      </c>
      <c r="F244" s="51">
        <v>5.7417659995035288E-3</v>
      </c>
      <c r="G244" s="51">
        <v>-2.5543330907430366E-2</v>
      </c>
      <c r="H244" s="51">
        <v>4.2368007361681618E-3</v>
      </c>
      <c r="I244" s="51">
        <v>-9.0407938257993734E-3</v>
      </c>
      <c r="J244" s="51">
        <v>1.3323730644580509E-2</v>
      </c>
      <c r="K244" s="14">
        <v>17.59</v>
      </c>
    </row>
    <row r="245" spans="1:11" ht="13.8" x14ac:dyDescent="0.3">
      <c r="A245" s="9">
        <v>40329</v>
      </c>
      <c r="B245" s="51">
        <v>-6.1470371281042539E-2</v>
      </c>
      <c r="C245" s="51">
        <v>-9.0638841820505883E-2</v>
      </c>
      <c r="D245" s="51">
        <v>-5.9873008453118215E-2</v>
      </c>
      <c r="E245" s="51">
        <v>-6.9289154554055155E-2</v>
      </c>
      <c r="F245" s="51">
        <v>-7.0524273827147779E-2</v>
      </c>
      <c r="G245" s="51">
        <v>-4.5601651851743356E-2</v>
      </c>
      <c r="H245" s="51">
        <v>-5.5686005001622692E-2</v>
      </c>
      <c r="I245" s="51">
        <v>-7.9426162988559992E-2</v>
      </c>
      <c r="J245" s="51">
        <v>-2.1250888415067583E-2</v>
      </c>
      <c r="K245" s="14">
        <v>22.05</v>
      </c>
    </row>
    <row r="246" spans="1:11" ht="13.8" x14ac:dyDescent="0.3">
      <c r="A246" s="9">
        <v>40359</v>
      </c>
      <c r="B246" s="51">
        <v>-4.1641961860375394E-2</v>
      </c>
      <c r="C246" s="51">
        <v>-4.0089353819331021E-2</v>
      </c>
      <c r="D246" s="51">
        <v>-4.4232203530289262E-2</v>
      </c>
      <c r="E246" s="51">
        <v>-4.253156368760902E-2</v>
      </c>
      <c r="F246" s="51">
        <v>-3.4720124490823435E-2</v>
      </c>
      <c r="G246" s="51">
        <v>-3.7500191797216718E-2</v>
      </c>
      <c r="H246" s="51">
        <v>-3.0465370153236665E-2</v>
      </c>
      <c r="I246" s="51">
        <v>-1.5782738518413067E-2</v>
      </c>
      <c r="J246" s="51">
        <v>-3.0837750829036888E-2</v>
      </c>
      <c r="K246" s="14">
        <v>32.07</v>
      </c>
    </row>
    <row r="247" spans="1:11" ht="13.8" x14ac:dyDescent="0.3">
      <c r="A247" s="9">
        <v>40389</v>
      </c>
      <c r="B247" s="51">
        <v>6.6356847905845798E-2</v>
      </c>
      <c r="C247" s="51">
        <v>8.3391038812137497E-2</v>
      </c>
      <c r="D247" s="51">
        <v>1.9161988164654437E-2</v>
      </c>
      <c r="E247" s="51">
        <v>6.8368541060936927E-2</v>
      </c>
      <c r="F247" s="51">
        <v>7.0600842089291849E-2</v>
      </c>
      <c r="G247" s="51">
        <v>4.1240893366704404E-2</v>
      </c>
      <c r="H247" s="51">
        <v>4.3412081152651327E-2</v>
      </c>
      <c r="I247" s="51">
        <v>4.1317538283732892E-2</v>
      </c>
      <c r="J247" s="51">
        <v>1.5809585653987466E-2</v>
      </c>
      <c r="K247" s="14">
        <v>34.54</v>
      </c>
    </row>
    <row r="248" spans="1:11" ht="13.8" x14ac:dyDescent="0.3">
      <c r="A248" s="9">
        <v>40421</v>
      </c>
      <c r="B248" s="51">
        <v>-2.1588072589894393E-3</v>
      </c>
      <c r="C248" s="51">
        <v>7.5547219631799372E-3</v>
      </c>
      <c r="D248" s="51">
        <v>-3.9028436522959828E-2</v>
      </c>
      <c r="E248" s="51">
        <v>-2.2053841636930249E-2</v>
      </c>
      <c r="F248" s="51">
        <v>-2.7998972514770213E-2</v>
      </c>
      <c r="G248" s="51">
        <v>6.771694531202159E-2</v>
      </c>
      <c r="H248" s="51">
        <v>-3.527107771627272E-2</v>
      </c>
      <c r="I248" s="51">
        <v>1.3207547169811455E-2</v>
      </c>
      <c r="J248" s="51">
        <v>-5.0747442958300651E-2</v>
      </c>
      <c r="K248" s="14">
        <v>23.5</v>
      </c>
    </row>
    <row r="249" spans="1:11" ht="13.8" x14ac:dyDescent="0.3">
      <c r="A249" s="9">
        <v>40451</v>
      </c>
      <c r="B249" s="51">
        <v>3.7428165776485792E-2</v>
      </c>
      <c r="C249" s="51">
        <v>4.0641444289606608E-2</v>
      </c>
      <c r="D249" s="51">
        <v>5.4092337656588906E-2</v>
      </c>
      <c r="E249" s="51">
        <v>5.5552348071083113E-2</v>
      </c>
      <c r="F249" s="51">
        <v>6.1593278413647437E-2</v>
      </c>
      <c r="G249" s="51">
        <v>-3.8859174923643908E-2</v>
      </c>
      <c r="H249" s="51">
        <v>5.9366973237219373E-2</v>
      </c>
      <c r="I249" s="51">
        <v>5.6139774345488028E-4</v>
      </c>
      <c r="J249" s="51">
        <v>7.2886448404475876E-2</v>
      </c>
      <c r="K249" s="14">
        <v>26.05</v>
      </c>
    </row>
    <row r="250" spans="1:11" ht="13.8" x14ac:dyDescent="0.3">
      <c r="A250" s="9">
        <v>40480</v>
      </c>
      <c r="B250" s="51">
        <v>1.2460409525174909E-2</v>
      </c>
      <c r="C250" s="51">
        <v>1.9107389123178706E-2</v>
      </c>
      <c r="D250" s="51">
        <v>2.2382732121110371E-2</v>
      </c>
      <c r="E250" s="51">
        <v>2.1353403198634657E-2</v>
      </c>
      <c r="F250" s="51">
        <v>2.3829348899094372E-2</v>
      </c>
      <c r="G250" s="51">
        <v>-2.8748750540810667E-2</v>
      </c>
      <c r="H250" s="51">
        <v>2.0022681944390035E-2</v>
      </c>
      <c r="I250" s="51">
        <v>-3.8044147633188355E-3</v>
      </c>
      <c r="J250" s="51">
        <v>3.0104775240210442E-2</v>
      </c>
      <c r="K250" s="14">
        <v>23.7</v>
      </c>
    </row>
    <row r="251" spans="1:11" ht="13.8" x14ac:dyDescent="0.3">
      <c r="A251" s="9">
        <v>40512</v>
      </c>
      <c r="B251" s="51">
        <v>1.0028450417744922E-2</v>
      </c>
      <c r="C251" s="51">
        <v>8.5606699484202659E-3</v>
      </c>
      <c r="D251" s="51">
        <v>-4.0047646430624922E-3</v>
      </c>
      <c r="E251" s="51">
        <v>1.3377460745881864E-2</v>
      </c>
      <c r="F251" s="51">
        <v>1.1939197290204668E-2</v>
      </c>
      <c r="G251" s="51">
        <v>2.7188104820128484E-2</v>
      </c>
      <c r="H251" s="51">
        <v>4.7540543649120465E-3</v>
      </c>
      <c r="I251" s="51">
        <v>7.431829109142067E-3</v>
      </c>
      <c r="J251" s="51">
        <v>-2.109259649862845E-3</v>
      </c>
      <c r="K251" s="14">
        <v>21.2</v>
      </c>
    </row>
    <row r="252" spans="1:11" ht="13.8" x14ac:dyDescent="0.3">
      <c r="A252" s="9">
        <v>40543</v>
      </c>
      <c r="B252" s="51">
        <v>3.3763287363939951E-2</v>
      </c>
      <c r="C252" s="51">
        <v>3.1628277799924137E-2</v>
      </c>
      <c r="D252" s="51">
        <v>5.87046621440502E-2</v>
      </c>
      <c r="E252" s="51">
        <v>5.025630185488561E-2</v>
      </c>
      <c r="F252" s="51">
        <v>5.0242346410373145E-2</v>
      </c>
      <c r="G252" s="51">
        <v>-1.9395262591219084E-2</v>
      </c>
      <c r="H252" s="51">
        <v>4.4167588812149383E-2</v>
      </c>
      <c r="I252" s="51">
        <v>5.2089014944910229E-3</v>
      </c>
      <c r="J252" s="51">
        <v>5.6201413842504537E-2</v>
      </c>
      <c r="K252" s="14">
        <v>23.54</v>
      </c>
    </row>
    <row r="253" spans="1:11" ht="13.8" x14ac:dyDescent="0.3">
      <c r="A253" s="9">
        <v>40574</v>
      </c>
      <c r="B253" s="51">
        <v>1.0652594720554312E-2</v>
      </c>
      <c r="C253" s="51">
        <v>1.1564125763401928E-2</v>
      </c>
      <c r="D253" s="51">
        <v>1.5503272047366628E-2</v>
      </c>
      <c r="E253" s="51">
        <v>1.8748113112609488E-2</v>
      </c>
      <c r="F253" s="51">
        <v>1.9328016156643712E-2</v>
      </c>
      <c r="G253" s="51">
        <v>-1.0629050705299316E-2</v>
      </c>
      <c r="H253" s="51">
        <v>1.5658974218421769E-2</v>
      </c>
      <c r="I253" s="51">
        <v>2.5095634716080506E-3</v>
      </c>
      <c r="J253" s="51">
        <v>2.0323757004358237E-2</v>
      </c>
      <c r="K253" s="14">
        <v>17.75</v>
      </c>
    </row>
    <row r="254" spans="1:11" ht="13.8" x14ac:dyDescent="0.3">
      <c r="A254" s="9">
        <v>40602</v>
      </c>
      <c r="B254" s="51">
        <v>1.1491869075648654E-2</v>
      </c>
      <c r="C254" s="51">
        <v>1.0490911293102638E-2</v>
      </c>
      <c r="D254" s="51">
        <v>2.9497506712696579E-2</v>
      </c>
      <c r="E254" s="51">
        <v>2.0289826439994663E-2</v>
      </c>
      <c r="F254" s="51">
        <v>1.7746441811328981E-2</v>
      </c>
      <c r="G254" s="51">
        <v>-3.0565060575233404E-2</v>
      </c>
      <c r="H254" s="51">
        <v>1.6964703342568183E-2</v>
      </c>
      <c r="I254" s="51">
        <v>-1.1474500358578161E-2</v>
      </c>
      <c r="J254" s="51">
        <v>3.0423222769472125E-2</v>
      </c>
      <c r="K254" s="14">
        <v>19.53</v>
      </c>
    </row>
    <row r="255" spans="1:11" ht="13.8" x14ac:dyDescent="0.3">
      <c r="A255" s="9">
        <v>40633</v>
      </c>
      <c r="B255" s="51">
        <v>-7.2726834151459639E-3</v>
      </c>
      <c r="C255" s="51">
        <v>-2.3419419677844344E-3</v>
      </c>
      <c r="D255" s="51">
        <v>-1.5872424456946949E-2</v>
      </c>
      <c r="E255" s="51">
        <v>-6.0898273742097109E-3</v>
      </c>
      <c r="F255" s="51">
        <v>-5.5436419217958386E-3</v>
      </c>
      <c r="G255" s="51">
        <v>-4.1402337228714642E-2</v>
      </c>
      <c r="H255" s="51">
        <v>5.6608112650153024E-4</v>
      </c>
      <c r="I255" s="51">
        <v>8.3909383341318131E-3</v>
      </c>
      <c r="J255" s="51">
        <v>-1.2118776701493207E-2</v>
      </c>
      <c r="K255" s="14">
        <v>18.350000000000001</v>
      </c>
    </row>
    <row r="256" spans="1:11" ht="13.8" x14ac:dyDescent="0.3">
      <c r="A256" s="9">
        <v>40662</v>
      </c>
      <c r="B256" s="51">
        <v>2.1431174826873997E-2</v>
      </c>
      <c r="C256" s="51">
        <v>1.7088250787870955E-2</v>
      </c>
      <c r="D256" s="51">
        <v>2.0633778821035054E-2</v>
      </c>
      <c r="E256" s="51">
        <v>3.0207095404157558E-2</v>
      </c>
      <c r="F256" s="51">
        <v>3.119145389338775E-2</v>
      </c>
      <c r="G256" s="51">
        <v>7.1486623210762126E-3</v>
      </c>
      <c r="H256" s="51">
        <v>2.2506674210144829E-2</v>
      </c>
      <c r="I256" s="51">
        <v>3.0406689471683896E-3</v>
      </c>
      <c r="J256" s="51">
        <v>2.3892611702241592E-2</v>
      </c>
      <c r="K256" s="14">
        <v>17.739999999999998</v>
      </c>
    </row>
    <row r="257" spans="1:11" ht="13.8" x14ac:dyDescent="0.3">
      <c r="A257" s="9">
        <v>40694</v>
      </c>
      <c r="B257" s="51">
        <v>6.2088160430097622E-3</v>
      </c>
      <c r="C257" s="51">
        <v>1.0276959982553652E-2</v>
      </c>
      <c r="D257" s="51">
        <v>-1.3131537947918851E-2</v>
      </c>
      <c r="E257" s="51">
        <v>8.7273896311426125E-3</v>
      </c>
      <c r="F257" s="51">
        <v>9.4103164951206165E-3</v>
      </c>
      <c r="G257" s="51">
        <v>4.3279206877243785E-2</v>
      </c>
      <c r="H257" s="51">
        <v>2.316976173185182E-3</v>
      </c>
      <c r="I257" s="51">
        <v>2.0624695501542806E-2</v>
      </c>
      <c r="J257" s="51">
        <v>-1.5473078933612079E-2</v>
      </c>
      <c r="K257" s="14">
        <v>14.75</v>
      </c>
    </row>
    <row r="258" spans="1:11" ht="13.8" x14ac:dyDescent="0.3">
      <c r="A258" s="9">
        <v>40724</v>
      </c>
      <c r="B258" s="51">
        <v>-1.8026857061799611E-2</v>
      </c>
      <c r="C258" s="51">
        <v>-1.3752102389753797E-2</v>
      </c>
      <c r="D258" s="51">
        <v>-3.086002104946638E-2</v>
      </c>
      <c r="E258" s="51">
        <v>-2.1118839166869741E-2</v>
      </c>
      <c r="F258" s="51">
        <v>-1.9526744587536036E-2</v>
      </c>
      <c r="G258" s="51">
        <v>-4.5935280189423874E-2</v>
      </c>
      <c r="H258" s="51">
        <v>-1.5508556444934958E-2</v>
      </c>
      <c r="I258" s="51">
        <v>5.2376153601358406E-3</v>
      </c>
      <c r="J258" s="51">
        <v>-2.4508866942763129E-2</v>
      </c>
      <c r="K258" s="14">
        <v>15.45</v>
      </c>
    </row>
    <row r="259" spans="1:11" ht="13.8" x14ac:dyDescent="0.3">
      <c r="A259" s="9">
        <v>40753</v>
      </c>
      <c r="B259" s="51">
        <v>-7.3070024436928047E-3</v>
      </c>
      <c r="C259" s="51">
        <v>-4.6965910956279422E-3</v>
      </c>
      <c r="D259" s="51">
        <v>-1.5300779583446432E-2</v>
      </c>
      <c r="E259" s="51">
        <v>-6.7414224018231828E-3</v>
      </c>
      <c r="F259" s="51">
        <v>-6.4662116092101245E-3</v>
      </c>
      <c r="G259" s="51">
        <v>1.4841164791528834E-2</v>
      </c>
      <c r="H259" s="51">
        <v>-7.4821707056372021E-3</v>
      </c>
      <c r="I259" s="51">
        <v>1.3586418857421685E-2</v>
      </c>
      <c r="J259" s="51">
        <v>-1.7918181620256511E-2</v>
      </c>
      <c r="K259" s="14">
        <v>16.52</v>
      </c>
    </row>
    <row r="260" spans="1:11" ht="13.8" x14ac:dyDescent="0.3">
      <c r="A260" s="9">
        <v>40786</v>
      </c>
      <c r="B260" s="51">
        <v>-7.1243209157935583E-2</v>
      </c>
      <c r="C260" s="51">
        <v>-8.0200478289154276E-2</v>
      </c>
      <c r="D260" s="51">
        <v>-5.1598164523307774E-2</v>
      </c>
      <c r="E260" s="51">
        <v>-7.4658953964810815E-2</v>
      </c>
      <c r="F260" s="51">
        <v>-6.8174962292609415E-2</v>
      </c>
      <c r="G260" s="51">
        <v>-4.6921107977240445E-2</v>
      </c>
      <c r="H260" s="51">
        <v>-5.3511528547720677E-2</v>
      </c>
      <c r="I260" s="51">
        <v>-7.9189495191369225E-2</v>
      </c>
      <c r="J260" s="51">
        <v>8.4242263013212994E-3</v>
      </c>
      <c r="K260" s="14">
        <v>25.25</v>
      </c>
    </row>
    <row r="261" spans="1:11" ht="13.8" x14ac:dyDescent="0.3">
      <c r="A261" s="9">
        <v>40816</v>
      </c>
      <c r="B261" s="51">
        <v>-3.5997336432124633E-2</v>
      </c>
      <c r="C261" s="51">
        <v>-3.0581953658876782E-2</v>
      </c>
      <c r="D261" s="51">
        <v>-5.3803185414373754E-2</v>
      </c>
      <c r="E261" s="51">
        <v>-4.0570529583980108E-2</v>
      </c>
      <c r="F261" s="51">
        <v>-3.9713499514405906E-2</v>
      </c>
      <c r="G261" s="51">
        <v>-5.1044321661335344E-2</v>
      </c>
      <c r="H261" s="51">
        <v>-2.027568969054859E-2</v>
      </c>
      <c r="I261" s="51">
        <v>7.5753293006953675E-3</v>
      </c>
      <c r="J261" s="51">
        <v>-7.0721948645796728E-2</v>
      </c>
      <c r="K261" s="14">
        <v>31.62</v>
      </c>
    </row>
    <row r="262" spans="1:11" ht="13.8" x14ac:dyDescent="0.3">
      <c r="A262" s="9">
        <v>40847</v>
      </c>
      <c r="B262" s="51">
        <v>0.1001462780366236</v>
      </c>
      <c r="C262" s="51">
        <v>8.977968679353858E-2</v>
      </c>
      <c r="D262" s="51">
        <v>4.8566913927050856E-2</v>
      </c>
      <c r="E262" s="51">
        <v>0.11423979497648951</v>
      </c>
      <c r="F262" s="51">
        <v>0.11279107987155819</v>
      </c>
      <c r="G262" s="51">
        <v>9.9666516448850773E-2</v>
      </c>
      <c r="H262" s="51">
        <v>6.7626228010052511E-2</v>
      </c>
      <c r="I262" s="51">
        <v>2.3747405038433575E-2</v>
      </c>
      <c r="J262" s="51">
        <v>7.5654704170708104E-2</v>
      </c>
      <c r="K262" s="14">
        <v>42.96</v>
      </c>
    </row>
    <row r="263" spans="1:11" ht="13.8" x14ac:dyDescent="0.3">
      <c r="A263" s="9">
        <v>40877</v>
      </c>
      <c r="B263" s="51">
        <v>2.3096052987959508E-2</v>
      </c>
      <c r="C263" s="51">
        <v>2.8514044864360284E-2</v>
      </c>
      <c r="D263" s="51">
        <v>-1.2076435253981955E-2</v>
      </c>
      <c r="E263" s="51">
        <v>1.3975654682429228E-2</v>
      </c>
      <c r="F263" s="51">
        <v>1.1466569723408844E-2</v>
      </c>
      <c r="G263" s="51">
        <v>4.3554521015015495E-2</v>
      </c>
      <c r="H263" s="51">
        <v>-1.0343105785006793E-3</v>
      </c>
      <c r="I263" s="51">
        <v>1.6071795574433126E-2</v>
      </c>
      <c r="J263" s="51">
        <v>-2.2190943280036894E-2</v>
      </c>
      <c r="K263" s="14">
        <v>29.96</v>
      </c>
    </row>
    <row r="264" spans="1:11" ht="13.8" x14ac:dyDescent="0.3">
      <c r="A264" s="9">
        <v>40907</v>
      </c>
      <c r="B264" s="51">
        <v>3.1816322110177923E-2</v>
      </c>
      <c r="C264" s="51">
        <v>3.2793347818513514E-2</v>
      </c>
      <c r="D264" s="51">
        <v>-8.4106605652302241E-3</v>
      </c>
      <c r="E264" s="51">
        <v>2.3894426235810728E-2</v>
      </c>
      <c r="F264" s="51">
        <v>1.7993260950954677E-2</v>
      </c>
      <c r="G264" s="51">
        <v>7.3498688364932951E-2</v>
      </c>
      <c r="H264" s="51">
        <v>7.2655217965654799E-3</v>
      </c>
      <c r="I264" s="51">
        <v>1.1354135764179129E-2</v>
      </c>
      <c r="J264" s="51">
        <v>-3.0139451192083486E-3</v>
      </c>
      <c r="K264" s="14">
        <v>27.8</v>
      </c>
    </row>
    <row r="265" spans="1:11" ht="13.8" x14ac:dyDescent="0.3">
      <c r="A265" s="9">
        <v>40939</v>
      </c>
      <c r="B265" s="51">
        <v>1.3819886641942374E-2</v>
      </c>
      <c r="C265" s="51">
        <v>1.6395334386706224E-2</v>
      </c>
      <c r="D265" s="51">
        <v>2.7262044653348982E-2</v>
      </c>
      <c r="E265" s="51">
        <v>1.9807185032902463E-2</v>
      </c>
      <c r="F265" s="51">
        <v>2.5788323906055729E-2</v>
      </c>
      <c r="G265" s="51">
        <v>-2.270997951419371E-2</v>
      </c>
      <c r="H265" s="51">
        <v>2.5538325210456302E-2</v>
      </c>
      <c r="I265" s="51">
        <v>-7.4933333333333397E-3</v>
      </c>
      <c r="J265" s="51">
        <v>3.7607724586021782E-2</v>
      </c>
      <c r="K265" s="14">
        <v>23.4</v>
      </c>
    </row>
    <row r="266" spans="1:11" ht="13.8" x14ac:dyDescent="0.3">
      <c r="A266" s="9">
        <v>40968</v>
      </c>
      <c r="B266" s="51">
        <v>1.965926999574379E-2</v>
      </c>
      <c r="C266" s="51">
        <v>2.088191369507697E-2</v>
      </c>
      <c r="D266" s="51">
        <v>3.9579043697094432E-2</v>
      </c>
      <c r="E266" s="51">
        <v>3.1232453031655893E-2</v>
      </c>
      <c r="F266" s="51">
        <v>3.1313862855749774E-2</v>
      </c>
      <c r="G266" s="51">
        <v>-1.6619752051266728E-2</v>
      </c>
      <c r="H266" s="51">
        <v>2.8047558151591642E-2</v>
      </c>
      <c r="I266" s="51">
        <v>1.0612859023616482E-3</v>
      </c>
      <c r="J266" s="51">
        <v>3.7592677146522341E-2</v>
      </c>
      <c r="K266" s="14">
        <v>19.440000000000001</v>
      </c>
    </row>
    <row r="267" spans="1:11" ht="13.8" x14ac:dyDescent="0.3">
      <c r="A267" s="9">
        <v>40998</v>
      </c>
      <c r="B267" s="51">
        <v>1.5658844765342954E-2</v>
      </c>
      <c r="C267" s="51">
        <v>1.5133627622078351E-2</v>
      </c>
      <c r="D267" s="51">
        <v>2.7288732394366286E-2</v>
      </c>
      <c r="E267" s="51">
        <v>2.7546192984022166E-2</v>
      </c>
      <c r="F267" s="51">
        <v>2.5259688790621952E-2</v>
      </c>
      <c r="G267" s="51">
        <v>-1.52867017875087E-2</v>
      </c>
      <c r="H267" s="51">
        <v>2.3533762544335927E-2</v>
      </c>
      <c r="I267" s="51">
        <v>5.0324087121059631E-3</v>
      </c>
      <c r="J267" s="51">
        <v>2.8351703616780462E-2</v>
      </c>
      <c r="K267" s="14">
        <v>18.43</v>
      </c>
    </row>
    <row r="268" spans="1:11" ht="13.8" x14ac:dyDescent="0.3">
      <c r="A268" s="9">
        <v>41029</v>
      </c>
      <c r="B268" s="51">
        <v>5.1428444483938279E-3</v>
      </c>
      <c r="C268" s="51">
        <v>4.8710191216998011E-3</v>
      </c>
      <c r="D268" s="51">
        <v>-9.7764275142167914E-3</v>
      </c>
      <c r="E268" s="51">
        <v>-2.9535425136384408E-3</v>
      </c>
      <c r="F268" s="51">
        <v>-2.0344638170610137E-3</v>
      </c>
      <c r="G268" s="51">
        <v>1.8508210409128905E-2</v>
      </c>
      <c r="H268" s="51">
        <v>-9.4762600798173422E-3</v>
      </c>
      <c r="I268" s="51">
        <v>1.0762164183090396E-2</v>
      </c>
      <c r="J268" s="51">
        <v>-1.1288843606724443E-2</v>
      </c>
      <c r="K268" s="14">
        <v>15.5</v>
      </c>
    </row>
    <row r="269" spans="1:11" ht="13.8" x14ac:dyDescent="0.3">
      <c r="A269" s="9">
        <v>41060</v>
      </c>
      <c r="B269" s="51">
        <v>-4.2158888729265868E-2</v>
      </c>
      <c r="C269" s="51">
        <v>-3.5508516508860478E-2</v>
      </c>
      <c r="D269" s="51">
        <v>-4.6434331117491949E-2</v>
      </c>
      <c r="E269" s="51">
        <v>-5.1509026277270387E-2</v>
      </c>
      <c r="F269" s="51">
        <v>-4.9572231395972943E-2</v>
      </c>
      <c r="G269" s="51">
        <v>-4.8124364287774654E-2</v>
      </c>
      <c r="H269" s="51">
        <v>-3.0607507627006293E-2</v>
      </c>
      <c r="I269" s="51">
        <v>-1.9419271314962446E-3</v>
      </c>
      <c r="J269" s="51">
        <v>-6.4920343768677488E-2</v>
      </c>
      <c r="K269" s="14">
        <v>17.149999999999999</v>
      </c>
    </row>
    <row r="270" spans="1:11" ht="13.8" x14ac:dyDescent="0.3">
      <c r="A270" s="9">
        <v>41089</v>
      </c>
      <c r="B270" s="51">
        <v>3.6549910009691336E-2</v>
      </c>
      <c r="C270" s="51">
        <v>3.4215903656362887E-2</v>
      </c>
      <c r="D270" s="51">
        <v>2.578116943384552E-3</v>
      </c>
      <c r="E270" s="51">
        <v>4.7784391534391624E-2</v>
      </c>
      <c r="F270" s="51">
        <v>4.6466567522736375E-2</v>
      </c>
      <c r="G270" s="51">
        <v>3.0350393135675623E-2</v>
      </c>
      <c r="H270" s="51">
        <v>3.5832791708001313E-2</v>
      </c>
      <c r="I270" s="51">
        <v>1.3381689190083538E-2</v>
      </c>
      <c r="J270" s="51">
        <v>2.8211853386524457E-2</v>
      </c>
      <c r="K270" s="14">
        <v>24.06</v>
      </c>
    </row>
    <row r="271" spans="1:11" ht="13.8" x14ac:dyDescent="0.3">
      <c r="A271" s="21">
        <v>41121</v>
      </c>
      <c r="B271" s="51">
        <v>1.166466319398057E-2</v>
      </c>
      <c r="C271" s="51">
        <v>1.2619808306709257E-2</v>
      </c>
      <c r="D271" s="51">
        <v>7.1795926764039331E-3</v>
      </c>
      <c r="E271" s="51">
        <v>1.9620219872705125E-2</v>
      </c>
      <c r="F271" s="51">
        <v>2.1125557688760031E-2</v>
      </c>
      <c r="G271" s="51">
        <v>1.2754628196396523E-2</v>
      </c>
      <c r="H271" s="51">
        <v>1.3903337131156948E-2</v>
      </c>
      <c r="I271" s="51">
        <v>5.1069721271648702E-3</v>
      </c>
      <c r="J271" s="51">
        <v>1.022486120340396E-2</v>
      </c>
      <c r="K271" s="14">
        <v>17.079999999999998</v>
      </c>
    </row>
    <row r="272" spans="1:11" ht="13.8" x14ac:dyDescent="0.3">
      <c r="A272" s="9">
        <v>41152</v>
      </c>
      <c r="B272" s="51">
        <v>9.4727808828059829E-3</v>
      </c>
      <c r="C272" s="51">
        <v>1.0685729942461362E-2</v>
      </c>
      <c r="D272" s="51">
        <v>1.6646581833779355E-2</v>
      </c>
      <c r="E272" s="51">
        <v>1.9105103865731277E-2</v>
      </c>
      <c r="F272" s="51">
        <v>1.7530360309123177E-2</v>
      </c>
      <c r="G272" s="51">
        <v>-1.6262150761142E-2</v>
      </c>
      <c r="H272" s="51">
        <v>1.5308698272071361E-2</v>
      </c>
      <c r="I272" s="51">
        <v>-6.1076241342121463E-4</v>
      </c>
      <c r="J272" s="51">
        <v>1.8969614666440451E-2</v>
      </c>
      <c r="K272" s="14">
        <v>18.93</v>
      </c>
    </row>
    <row r="273" spans="1:11" ht="13.8" x14ac:dyDescent="0.3">
      <c r="A273" s="9">
        <v>41180</v>
      </c>
      <c r="B273" s="51">
        <v>8.3267032140638304E-3</v>
      </c>
      <c r="C273" s="51">
        <v>9.2829915878022765E-3</v>
      </c>
      <c r="D273" s="51">
        <v>2.8428496805561091E-2</v>
      </c>
      <c r="E273" s="51">
        <v>1.567588545973031E-2</v>
      </c>
      <c r="F273" s="51">
        <v>1.4939996712148629E-2</v>
      </c>
      <c r="G273" s="51">
        <v>-1.620471070784903E-2</v>
      </c>
      <c r="H273" s="51">
        <v>1.2719952520732183E-2</v>
      </c>
      <c r="I273" s="51">
        <v>-8.1398070371622392E-3</v>
      </c>
      <c r="J273" s="51">
        <v>2.375994335929359E-2</v>
      </c>
      <c r="K273" s="14">
        <v>17.47</v>
      </c>
    </row>
    <row r="274" spans="1:11" ht="13.8" x14ac:dyDescent="0.3">
      <c r="A274" s="9">
        <v>41213</v>
      </c>
      <c r="B274" s="51">
        <v>-7.2851475944961568E-3</v>
      </c>
      <c r="C274" s="51">
        <v>3.3209070634392184E-3</v>
      </c>
      <c r="D274" s="51">
        <v>-1.7699115044247791E-2</v>
      </c>
      <c r="E274" s="51">
        <v>-1.5101674641148199E-2</v>
      </c>
      <c r="F274" s="51">
        <v>-1.3093872896784542E-2</v>
      </c>
      <c r="G274" s="51">
        <v>2.1319941251717437E-2</v>
      </c>
      <c r="H274" s="51">
        <v>-1.4983527622909332E-2</v>
      </c>
      <c r="I274" s="51">
        <v>7.4462506554798949E-3</v>
      </c>
      <c r="J274" s="51">
        <v>-2.0442202469336718E-2</v>
      </c>
      <c r="K274" s="14">
        <v>15.73</v>
      </c>
    </row>
    <row r="275" spans="1:11" ht="13.8" x14ac:dyDescent="0.3">
      <c r="A275" s="9">
        <v>41243</v>
      </c>
      <c r="B275" s="51">
        <v>-1.9086920070119633E-2</v>
      </c>
      <c r="C275" s="51">
        <v>-1.9234825499326688E-2</v>
      </c>
      <c r="D275" s="51">
        <v>-5.7076944494163133E-3</v>
      </c>
      <c r="E275" s="51">
        <v>-1.3410252517585208E-2</v>
      </c>
      <c r="F275" s="51">
        <v>-1.2991872694090283E-2</v>
      </c>
      <c r="G275" s="51">
        <v>-7.0495276089746609E-2</v>
      </c>
      <c r="H275" s="51">
        <v>3.9877793857533662E-3</v>
      </c>
      <c r="I275" s="51">
        <v>-4.6312200707890945E-2</v>
      </c>
      <c r="J275" s="51">
        <v>6.0633747248640228E-3</v>
      </c>
      <c r="K275" s="14">
        <v>18.600000000000001</v>
      </c>
    </row>
    <row r="276" spans="1:11" ht="13.8" x14ac:dyDescent="0.3">
      <c r="A276" s="9">
        <v>41274</v>
      </c>
      <c r="B276" s="51">
        <v>1.3209013209013816E-3</v>
      </c>
      <c r="C276" s="51">
        <v>7.6843541916538837E-3</v>
      </c>
      <c r="D276" s="51">
        <v>-2.40019201536132E-4</v>
      </c>
      <c r="E276" s="51">
        <v>3.9495281083299361E-3</v>
      </c>
      <c r="F276" s="51">
        <v>3.9641629031507359E-3</v>
      </c>
      <c r="G276" s="51">
        <v>-1.3558025019962698E-2</v>
      </c>
      <c r="H276" s="51">
        <v>3.6996700727122251E-3</v>
      </c>
      <c r="I276" s="51">
        <v>-7.8320075318260712E-3</v>
      </c>
      <c r="J276" s="51">
        <v>6.3570691434468194E-3</v>
      </c>
      <c r="K276" s="14">
        <v>15.87</v>
      </c>
    </row>
    <row r="277" spans="1:11" ht="13.8" x14ac:dyDescent="0.3">
      <c r="A277" s="21">
        <v>41305</v>
      </c>
      <c r="B277" s="51">
        <v>2.1971200212839003E-2</v>
      </c>
      <c r="C277" s="51">
        <v>2.1834778040451724E-2</v>
      </c>
      <c r="D277" s="51">
        <v>3.841229193341867E-2</v>
      </c>
      <c r="E277" s="51">
        <v>3.8488393875917293E-2</v>
      </c>
      <c r="F277" s="51">
        <v>3.7471098361633162E-2</v>
      </c>
      <c r="G277" s="51">
        <v>-2.3087171357741628E-2</v>
      </c>
      <c r="H277" s="51">
        <v>3.7354992101357877E-2</v>
      </c>
      <c r="I277" s="51">
        <v>9.9016709069659251E-4</v>
      </c>
      <c r="J277" s="51">
        <v>4.6474424709791268E-2</v>
      </c>
      <c r="K277" s="14">
        <v>18.02</v>
      </c>
    </row>
    <row r="278" spans="1:11" ht="13.8" x14ac:dyDescent="0.3">
      <c r="A278" s="9">
        <v>41333</v>
      </c>
      <c r="B278" s="51">
        <v>4.0351010402317226E-3</v>
      </c>
      <c r="C278" s="51">
        <v>4.4262716493685865E-3</v>
      </c>
      <c r="D278" s="51">
        <v>1.1656134401973006E-2</v>
      </c>
      <c r="E278" s="51">
        <v>1.1061184998114149E-2</v>
      </c>
      <c r="F278" s="51">
        <v>8.1609716537142472E-3</v>
      </c>
      <c r="G278" s="51">
        <v>-1.1497030796851208E-2</v>
      </c>
      <c r="H278" s="51">
        <v>8.4294723888632787E-3</v>
      </c>
      <c r="I278" s="51">
        <v>-4.0529215381868268E-3</v>
      </c>
      <c r="J278" s="51">
        <v>1.2601912825336998E-2</v>
      </c>
      <c r="K278" s="14">
        <v>14.28</v>
      </c>
    </row>
    <row r="279" spans="1:11" ht="13.8" x14ac:dyDescent="0.3">
      <c r="A279" s="9">
        <v>41361</v>
      </c>
      <c r="B279" s="51">
        <v>2.157449520866872E-2</v>
      </c>
      <c r="C279" s="51">
        <v>1.6131483184708341E-2</v>
      </c>
      <c r="D279" s="51">
        <v>3.4584547410919972E-2</v>
      </c>
      <c r="E279" s="51">
        <v>3.7516118306341051E-2</v>
      </c>
      <c r="F279" s="51">
        <v>2.9427972408900622E-2</v>
      </c>
      <c r="G279" s="51">
        <v>-3.3180817994481111E-3</v>
      </c>
      <c r="H279" s="51">
        <v>2.7090515268922161E-2</v>
      </c>
      <c r="I279" s="51">
        <v>-1.5174088175248806E-4</v>
      </c>
      <c r="J279" s="51">
        <v>3.4548164205392272E-2</v>
      </c>
      <c r="K279" s="14">
        <v>15.51</v>
      </c>
    </row>
    <row r="280" spans="1:11" ht="13.8" x14ac:dyDescent="0.3">
      <c r="A280" s="9">
        <v>41394</v>
      </c>
      <c r="B280" s="51">
        <v>1.521785109983078E-2</v>
      </c>
      <c r="C280" s="51">
        <v>1.1554324213707824E-2</v>
      </c>
      <c r="D280" s="51">
        <v>9.4615738610216039E-3</v>
      </c>
      <c r="E280" s="51">
        <v>1.1115193108892862E-2</v>
      </c>
      <c r="F280" s="51">
        <v>1.301354269857195E-2</v>
      </c>
      <c r="G280" s="51">
        <v>5.2039529015980293E-3</v>
      </c>
      <c r="H280" s="51">
        <v>5.8068731992752072E-3</v>
      </c>
      <c r="I280" s="51">
        <v>3.3801961893462364E-3</v>
      </c>
      <c r="J280" s="51">
        <v>1.4330614382997771E-2</v>
      </c>
      <c r="K280" s="14">
        <v>12.7</v>
      </c>
    </row>
    <row r="281" spans="1:11" ht="13.8" x14ac:dyDescent="0.3">
      <c r="A281" s="9">
        <v>41425</v>
      </c>
      <c r="B281" s="51">
        <v>-4.1771268450712931E-3</v>
      </c>
      <c r="C281" s="51">
        <v>-5.563336445689457E-3</v>
      </c>
      <c r="D281" s="51">
        <v>2.4252812779226588E-2</v>
      </c>
      <c r="E281" s="51">
        <v>-4.4605929419040402E-3</v>
      </c>
      <c r="F281" s="51">
        <v>-3.9298339387018955E-3</v>
      </c>
      <c r="G281" s="51">
        <v>-3.9620701075493758E-2</v>
      </c>
      <c r="H281" s="51">
        <v>-3.6175710594315916E-3</v>
      </c>
      <c r="I281" s="51">
        <v>-1.9181585677749424E-2</v>
      </c>
      <c r="J281" s="51">
        <v>2.453059869416074E-2</v>
      </c>
      <c r="K281" s="14">
        <v>13.52</v>
      </c>
    </row>
    <row r="282" spans="1:11" ht="13.8" x14ac:dyDescent="0.3">
      <c r="A282" s="9">
        <v>41453</v>
      </c>
      <c r="B282" s="51">
        <v>-1.0439548944538607E-2</v>
      </c>
      <c r="C282" s="51">
        <v>5.946559211298391E-4</v>
      </c>
      <c r="D282" s="51">
        <v>-2.2645943491961806E-2</v>
      </c>
      <c r="E282" s="51">
        <v>-1.330972681669218E-2</v>
      </c>
      <c r="F282" s="51">
        <v>-1.2567762865035354E-2</v>
      </c>
      <c r="G282" s="51">
        <v>-1.6081022215768865E-2</v>
      </c>
      <c r="H282" s="51">
        <v>-1.1499703615886175E-2</v>
      </c>
      <c r="I282" s="51">
        <v>1.8294990957648246E-2</v>
      </c>
      <c r="J282" s="51">
        <v>-2.4447324836177793E-2</v>
      </c>
      <c r="K282" s="14">
        <v>16.3</v>
      </c>
    </row>
    <row r="283" spans="1:11" ht="13.8" x14ac:dyDescent="0.3">
      <c r="A283" s="21">
        <v>41486</v>
      </c>
      <c r="B283" s="51">
        <v>1.3033826638477845E-2</v>
      </c>
      <c r="C283" s="51">
        <v>1.4224161525167972E-2</v>
      </c>
      <c r="D283" s="51">
        <v>3.7798058181685704E-2</v>
      </c>
      <c r="E283" s="51">
        <v>2.0950072404457565E-2</v>
      </c>
      <c r="F283" s="51">
        <v>2.1583400234669332E-2</v>
      </c>
      <c r="G283" s="51">
        <v>-3.7059583102748629E-2</v>
      </c>
      <c r="H283" s="51">
        <v>2.0433557207963533E-2</v>
      </c>
      <c r="I283" s="51">
        <v>-2.2894983203920916E-2</v>
      </c>
      <c r="J283" s="51">
        <v>4.7499538660269444E-2</v>
      </c>
      <c r="K283" s="14">
        <v>16.86</v>
      </c>
    </row>
    <row r="284" spans="1:11" ht="13.8" x14ac:dyDescent="0.3">
      <c r="A284" s="9">
        <v>41516</v>
      </c>
      <c r="B284" s="51">
        <v>-1.2563521960076462E-2</v>
      </c>
      <c r="C284" s="51">
        <v>-1.4078643022359283E-2</v>
      </c>
      <c r="D284" s="51">
        <v>-2.913711998876645E-2</v>
      </c>
      <c r="E284" s="51">
        <v>-2.4166319781693701E-2</v>
      </c>
      <c r="F284" s="51">
        <v>-2.0710291672963572E-2</v>
      </c>
      <c r="G284" s="51">
        <v>1.3218137583572243E-3</v>
      </c>
      <c r="H284" s="51">
        <v>-2.3697239484625439E-2</v>
      </c>
      <c r="I284" s="51">
        <v>7.7635157031547075E-3</v>
      </c>
      <c r="J284" s="51">
        <v>-2.8821083785497876E-2</v>
      </c>
      <c r="K284" s="14">
        <v>13.45</v>
      </c>
    </row>
    <row r="285" spans="1:11" ht="13.8" x14ac:dyDescent="0.3">
      <c r="A285" s="9">
        <v>41547</v>
      </c>
      <c r="B285" s="51">
        <v>7.8517156474231624E-3</v>
      </c>
      <c r="C285" s="51">
        <v>1.1073400378497647E-2</v>
      </c>
      <c r="D285" s="51">
        <v>3.4820653746022549E-2</v>
      </c>
      <c r="E285" s="51">
        <v>2.0427992511315995E-2</v>
      </c>
      <c r="F285" s="51">
        <v>1.6796399977777664E-2</v>
      </c>
      <c r="G285" s="51">
        <v>-2.8123206428161553E-2</v>
      </c>
      <c r="H285" s="51">
        <v>1.5860595299003938E-2</v>
      </c>
      <c r="I285" s="51">
        <v>-7.9274089816005235E-3</v>
      </c>
      <c r="J285" s="51">
        <v>2.8751269772166636E-2</v>
      </c>
      <c r="K285" s="14">
        <v>17.010000000000002</v>
      </c>
    </row>
    <row r="286" spans="1:11" ht="13.8" x14ac:dyDescent="0.3">
      <c r="A286" s="9">
        <v>41578</v>
      </c>
      <c r="B286" s="51">
        <v>3.5838610913056186E-2</v>
      </c>
      <c r="C286" s="51">
        <v>3.283316575141141E-2</v>
      </c>
      <c r="D286" s="51">
        <v>3.0224675914602109E-2</v>
      </c>
      <c r="E286" s="51">
        <v>4.5472491232959378E-2</v>
      </c>
      <c r="F286" s="51">
        <v>4.4851869839727949E-2</v>
      </c>
      <c r="G286" s="51">
        <v>3.4862204724409519E-2</v>
      </c>
      <c r="H286" s="51">
        <v>3.697339574568928E-2</v>
      </c>
      <c r="I286" s="51">
        <v>2.0463097368828981E-2</v>
      </c>
      <c r="J286" s="51">
        <v>3.8703648193535951E-2</v>
      </c>
      <c r="K286" s="14">
        <v>16.600000000000001</v>
      </c>
    </row>
    <row r="287" spans="1:11" ht="13.8" x14ac:dyDescent="0.3">
      <c r="A287" s="9">
        <v>41607</v>
      </c>
      <c r="B287" s="51">
        <v>1.3381921247089814E-2</v>
      </c>
      <c r="C287" s="51">
        <v>1.0716291608941607E-2</v>
      </c>
      <c r="D287" s="51">
        <v>2.748948582281922E-2</v>
      </c>
      <c r="E287" s="51">
        <v>2.4672160887368344E-2</v>
      </c>
      <c r="F287" s="51">
        <v>1.9418039835452202E-2</v>
      </c>
      <c r="G287" s="51">
        <v>-1.4551749063171882E-2</v>
      </c>
      <c r="H287" s="51">
        <v>2.0955945374550131E-2</v>
      </c>
      <c r="I287" s="51">
        <v>-7.9133809333094204E-3</v>
      </c>
      <c r="J287" s="51">
        <v>2.8536022272017288E-2</v>
      </c>
      <c r="K287" s="14">
        <v>13.75</v>
      </c>
    </row>
    <row r="288" spans="1:11" ht="13.8" x14ac:dyDescent="0.3">
      <c r="A288" s="21">
        <v>41639</v>
      </c>
      <c r="B288" s="51">
        <v>2.0536998561610943E-2</v>
      </c>
      <c r="C288" s="51">
        <v>1.3433012758768787E-2</v>
      </c>
      <c r="D288" s="51">
        <v>2.1092937661951795E-2</v>
      </c>
      <c r="E288" s="51">
        <v>2.5046429113402713E-2</v>
      </c>
      <c r="F288" s="51">
        <v>2.4918780279281863E-2</v>
      </c>
      <c r="G288" s="51">
        <v>1.2160753580666464E-2</v>
      </c>
      <c r="H288" s="51">
        <v>2.0763666382168876E-2</v>
      </c>
      <c r="I288" s="51">
        <v>4.7469235480816973E-3</v>
      </c>
      <c r="J288" s="51">
        <v>2.2495832576870382E-2</v>
      </c>
      <c r="K288" s="18">
        <v>13.7</v>
      </c>
    </row>
    <row r="289" spans="1:11" ht="13.8" x14ac:dyDescent="0.3">
      <c r="A289" s="21">
        <v>41670</v>
      </c>
      <c r="B289" s="51">
        <v>-1.9663691175319003E-2</v>
      </c>
      <c r="C289" s="51">
        <v>-1.9096498731530347E-2</v>
      </c>
      <c r="D289" s="51">
        <v>-2.8722905587793141E-2</v>
      </c>
      <c r="E289" s="51">
        <v>-2.5252204809339429E-2</v>
      </c>
      <c r="F289" s="51">
        <v>-2.1749285404455587E-2</v>
      </c>
      <c r="G289" s="51">
        <v>9.1540163246627926E-4</v>
      </c>
      <c r="H289" s="51">
        <v>-1.8655335480775685E-2</v>
      </c>
      <c r="I289" s="51">
        <v>2.9095141111434705E-3</v>
      </c>
      <c r="J289" s="51">
        <v>-2.9038610537190097E-2</v>
      </c>
      <c r="K289" s="18">
        <v>13.72</v>
      </c>
    </row>
    <row r="290" spans="1:11" ht="13.8" x14ac:dyDescent="0.3">
      <c r="A290" s="9">
        <v>41698</v>
      </c>
      <c r="B290" s="51">
        <v>4.2282770395071854E-2</v>
      </c>
      <c r="C290" s="51">
        <v>4.137381025140309E-2</v>
      </c>
      <c r="D290" s="51">
        <v>3.286736561823931E-2</v>
      </c>
      <c r="E290" s="51">
        <v>4.4840779072374382E-2</v>
      </c>
      <c r="F290" s="51">
        <v>4.422691019890751E-2</v>
      </c>
      <c r="G290" s="51">
        <v>5.4911973172776338E-2</v>
      </c>
      <c r="H290" s="51">
        <v>3.2600497248372655E-2</v>
      </c>
      <c r="I290" s="51">
        <v>2.0721952836835342E-2</v>
      </c>
      <c r="J290" s="51">
        <v>3.4445497315179673E-2</v>
      </c>
      <c r="K290" s="14">
        <v>18.41</v>
      </c>
    </row>
    <row r="291" spans="1:11" ht="13.8" x14ac:dyDescent="0.3">
      <c r="A291" s="9">
        <v>41729</v>
      </c>
      <c r="B291" s="51">
        <v>2.6055137268425647E-3</v>
      </c>
      <c r="C291" s="51">
        <v>7.6439685652527492E-3</v>
      </c>
      <c r="D291" s="51">
        <v>6.2676226536695183E-3</v>
      </c>
      <c r="E291" s="51">
        <v>1.0043816234849512E-2</v>
      </c>
      <c r="F291" s="51">
        <v>6.5109341230652606E-3</v>
      </c>
      <c r="G291" s="51">
        <v>-5.5991041433360806E-4</v>
      </c>
      <c r="H291" s="51">
        <v>6.3304837138838648E-3</v>
      </c>
      <c r="I291" s="51">
        <v>5.6572874795294843E-3</v>
      </c>
      <c r="J291" s="51">
        <v>5.7693852952993684E-3</v>
      </c>
      <c r="K291" s="14">
        <v>14</v>
      </c>
    </row>
    <row r="292" spans="1:11" ht="13.8" x14ac:dyDescent="0.3">
      <c r="A292" s="21">
        <v>41759</v>
      </c>
      <c r="B292" s="51">
        <v>1.0089236237173432E-2</v>
      </c>
      <c r="C292" s="51">
        <v>7.9482334891253781E-3</v>
      </c>
      <c r="D292" s="51">
        <v>1.1208249271464526E-3</v>
      </c>
      <c r="E292" s="51">
        <v>7.8537260653244179E-3</v>
      </c>
      <c r="F292" s="51">
        <v>7.0745915072450496E-3</v>
      </c>
      <c r="G292" s="51">
        <v>1.0915333875485612E-2</v>
      </c>
      <c r="H292" s="51">
        <v>1.3172751223184285E-3</v>
      </c>
      <c r="I292" s="51">
        <v>1.0295404077787621E-2</v>
      </c>
      <c r="J292" s="51">
        <v>3.4992969449059515E-3</v>
      </c>
      <c r="K292" s="14">
        <v>13.88</v>
      </c>
    </row>
    <row r="293" spans="1:11" ht="13.8" x14ac:dyDescent="0.3">
      <c r="A293" s="9">
        <v>41789</v>
      </c>
      <c r="B293" s="51">
        <v>1.8879703372997141E-2</v>
      </c>
      <c r="C293" s="51">
        <v>1.7117085374017803E-2</v>
      </c>
      <c r="D293" s="51">
        <v>1.7865139786321985E-2</v>
      </c>
      <c r="E293" s="51">
        <v>1.7964967633139262E-2</v>
      </c>
      <c r="F293" s="51">
        <v>2.0397969870297277E-2</v>
      </c>
      <c r="G293" s="51">
        <v>2.1720087952948709E-2</v>
      </c>
      <c r="H293" s="51">
        <v>1.4981072301124878E-2</v>
      </c>
      <c r="I293" s="51">
        <v>2.5043292926601778E-3</v>
      </c>
      <c r="J293" s="51">
        <v>1.9744279731859906E-2</v>
      </c>
      <c r="K293" s="14">
        <v>13.41</v>
      </c>
    </row>
    <row r="294" spans="1:11" ht="13.8" x14ac:dyDescent="0.3">
      <c r="A294" s="9">
        <v>41820</v>
      </c>
      <c r="B294" s="51">
        <v>2.2001893833898611E-3</v>
      </c>
      <c r="C294" s="51">
        <v>3.0346280155750618E-3</v>
      </c>
      <c r="D294" s="51">
        <v>1.9500007856570578E-2</v>
      </c>
      <c r="E294" s="51">
        <v>5.3504869544307443E-3</v>
      </c>
      <c r="F294" s="51">
        <v>4.7528066823514402E-3</v>
      </c>
      <c r="G294" s="51">
        <v>-3.7215243027609583E-2</v>
      </c>
      <c r="H294" s="51">
        <v>4.0999867742362419E-3</v>
      </c>
      <c r="I294" s="51">
        <v>-1.8257195248345702E-2</v>
      </c>
      <c r="J294" s="51">
        <v>1.986165545024441E-2</v>
      </c>
      <c r="K294" s="14">
        <v>11.4</v>
      </c>
    </row>
    <row r="295" spans="1:11" ht="13.8" x14ac:dyDescent="0.3">
      <c r="A295" s="9">
        <v>41851</v>
      </c>
      <c r="B295" s="51">
        <v>-2.1305173451900833E-3</v>
      </c>
      <c r="C295" s="51">
        <v>-5.5259304285359048E-3</v>
      </c>
      <c r="D295" s="51">
        <v>-1.1097068524398207E-2</v>
      </c>
      <c r="E295" s="51">
        <v>-1.1966220840226693E-2</v>
      </c>
      <c r="F295" s="51">
        <v>-7.4333668594418183E-3</v>
      </c>
      <c r="G295" s="51">
        <v>1.5028985770621662E-2</v>
      </c>
      <c r="H295" s="51">
        <v>-8.9567966280295949E-3</v>
      </c>
      <c r="I295" s="51">
        <v>2.246765199501879E-3</v>
      </c>
      <c r="J295" s="51">
        <v>-1.267702671668066E-2</v>
      </c>
      <c r="K295" s="15">
        <v>11.57</v>
      </c>
    </row>
    <row r="296" spans="1:11" ht="13.8" x14ac:dyDescent="0.3">
      <c r="A296" s="9">
        <v>41880</v>
      </c>
      <c r="B296" s="51">
        <v>2.6446971455093997E-2</v>
      </c>
      <c r="C296" s="51">
        <v>3.5486066735198454E-2</v>
      </c>
      <c r="D296" s="51">
        <v>2.9254075621084102E-2</v>
      </c>
      <c r="E296" s="51">
        <v>3.1928772208249745E-2</v>
      </c>
      <c r="F296" s="51">
        <v>2.9370319352744707E-2</v>
      </c>
      <c r="G296" s="51">
        <v>2.2612525512944456E-2</v>
      </c>
      <c r="H296" s="51">
        <v>2.0893141945773561E-2</v>
      </c>
      <c r="I296" s="51">
        <v>8.5212694125590075E-3</v>
      </c>
      <c r="J296" s="51">
        <v>3.1370663854730439E-2</v>
      </c>
      <c r="K296" s="15">
        <v>16.95</v>
      </c>
    </row>
    <row r="297" spans="1:11" ht="13.8" x14ac:dyDescent="0.3">
      <c r="A297" s="21">
        <v>41912</v>
      </c>
      <c r="B297" s="51">
        <v>-1.5826505326749507E-2</v>
      </c>
      <c r="C297" s="51">
        <v>-1.0779374970653495E-2</v>
      </c>
      <c r="D297" s="51">
        <v>-8.5252653734914155E-3</v>
      </c>
      <c r="E297" s="51">
        <v>-1.6219844383333015E-2</v>
      </c>
      <c r="F297" s="51">
        <v>-1.5806851857548709E-2</v>
      </c>
      <c r="G297" s="51">
        <v>-2.008158691808028E-2</v>
      </c>
      <c r="H297" s="51">
        <v>-1.5245013799927142E-2</v>
      </c>
      <c r="I297" s="51">
        <v>-1.4756095928013796E-2</v>
      </c>
      <c r="J297" s="51">
        <v>-1.1441888437828918E-2</v>
      </c>
      <c r="K297" s="15">
        <v>11.98</v>
      </c>
    </row>
    <row r="298" spans="1:11" ht="13.8" x14ac:dyDescent="0.3">
      <c r="A298" s="9">
        <v>41943</v>
      </c>
      <c r="B298" s="51">
        <v>-1.7128574579137048E-2</v>
      </c>
      <c r="C298" s="51">
        <v>-2.4424644344087761E-2</v>
      </c>
      <c r="D298" s="51">
        <v>1.2172399046979088E-2</v>
      </c>
      <c r="E298" s="51">
        <v>-1.0472626105388794E-2</v>
      </c>
      <c r="F298" s="51">
        <v>-1.0075068113503362E-2</v>
      </c>
      <c r="G298" s="51">
        <v>-8.5760228693943272E-2</v>
      </c>
      <c r="H298" s="51">
        <v>6.4515276106873196E-3</v>
      </c>
      <c r="I298" s="51">
        <v>-7.3526413786542233E-2</v>
      </c>
      <c r="J298" s="51">
        <v>2.6175303046434222E-2</v>
      </c>
      <c r="K298" s="19">
        <v>16.309999999999999</v>
      </c>
    </row>
    <row r="299" spans="1:11" ht="13.8" x14ac:dyDescent="0.3">
      <c r="A299" s="9">
        <v>41971</v>
      </c>
      <c r="B299" s="51">
        <v>-2.374719521316346E-3</v>
      </c>
      <c r="C299" s="51">
        <v>3.2737433274021605E-3</v>
      </c>
      <c r="D299" s="51">
        <v>2.2226245982526847E-2</v>
      </c>
      <c r="E299" s="51">
        <v>-6.9619236330531464E-4</v>
      </c>
      <c r="F299" s="51">
        <v>-3.2101039336924087E-4</v>
      </c>
      <c r="G299" s="51">
        <v>-7.0353722884501976E-3</v>
      </c>
      <c r="H299" s="51">
        <v>-1.2216106871231068E-3</v>
      </c>
      <c r="I299" s="51">
        <v>-6.6012410333142627E-3</v>
      </c>
      <c r="J299" s="51">
        <v>2.5581740032607068E-2</v>
      </c>
      <c r="K299" s="15">
        <v>14.03</v>
      </c>
    </row>
    <row r="300" spans="1:11" ht="13.8" x14ac:dyDescent="0.3">
      <c r="A300" s="9">
        <v>42004</v>
      </c>
      <c r="B300" s="51">
        <v>1.1461398609262851E-2</v>
      </c>
      <c r="C300" s="51">
        <v>8.0225573806834601E-3</v>
      </c>
      <c r="D300" s="51">
        <v>-2.4355681516253225E-3</v>
      </c>
      <c r="E300" s="51">
        <v>2.4048767416935402E-3</v>
      </c>
      <c r="F300" s="51">
        <v>5.0535891010927902E-3</v>
      </c>
      <c r="G300" s="51">
        <v>3.5229285573705915E-2</v>
      </c>
      <c r="H300" s="51">
        <v>-2.4988163501506465E-4</v>
      </c>
      <c r="I300" s="51">
        <v>1.0041495001402789E-2</v>
      </c>
      <c r="J300" s="51">
        <v>-4.7979652003006671E-3</v>
      </c>
      <c r="K300" s="15">
        <v>13.33</v>
      </c>
    </row>
    <row r="301" spans="1:11" ht="13.8" x14ac:dyDescent="0.3">
      <c r="A301" s="9">
        <v>42034</v>
      </c>
      <c r="B301" s="51">
        <v>-1.4074067210851629E-2</v>
      </c>
      <c r="C301" s="51">
        <v>-1.9326327654105396E-2</v>
      </c>
      <c r="D301" s="51">
        <v>-2.4755478610852023E-2</v>
      </c>
      <c r="E301" s="51">
        <v>-2.3396307112450665E-2</v>
      </c>
      <c r="F301" s="51">
        <v>-2.3051056965075103E-2</v>
      </c>
      <c r="G301" s="51">
        <v>-2.5057034220532223E-2</v>
      </c>
      <c r="H301" s="51">
        <v>-1.6772564031729744E-2</v>
      </c>
      <c r="I301" s="51">
        <v>1.2310121493004225E-2</v>
      </c>
      <c r="J301" s="51">
        <v>-3.6739079925650495E-2</v>
      </c>
      <c r="K301" s="15">
        <v>19.2</v>
      </c>
    </row>
    <row r="302" spans="1:11" ht="13.8" x14ac:dyDescent="0.3">
      <c r="A302" s="9">
        <v>42062</v>
      </c>
      <c r="B302" s="51">
        <v>2.7798139272624901E-2</v>
      </c>
      <c r="C302" s="51">
        <v>2.6358023393534116E-2</v>
      </c>
      <c r="D302" s="51">
        <v>3.5276445954967525E-2</v>
      </c>
      <c r="E302" s="51">
        <v>3.8922114713489941E-2</v>
      </c>
      <c r="F302" s="51">
        <v>4.2841901534931393E-2</v>
      </c>
      <c r="G302" s="51">
        <v>-2.7163527163527285E-2</v>
      </c>
      <c r="H302" s="51">
        <v>4.0726766744267021E-2</v>
      </c>
      <c r="I302" s="51">
        <v>3.307289033953983E-3</v>
      </c>
      <c r="J302" s="51">
        <v>4.7939216691289463E-2</v>
      </c>
      <c r="K302" s="15">
        <v>20.97</v>
      </c>
    </row>
    <row r="303" spans="1:11" ht="13.8" x14ac:dyDescent="0.3">
      <c r="A303" s="9">
        <v>42094</v>
      </c>
      <c r="B303" s="51">
        <v>3.5385121790650746E-3</v>
      </c>
      <c r="C303" s="51">
        <v>-2.1713895527484218E-3</v>
      </c>
      <c r="D303" s="51">
        <v>-1.2076268081426889E-2</v>
      </c>
      <c r="E303" s="51">
        <v>-1.0979674100615178E-2</v>
      </c>
      <c r="F303" s="51">
        <v>-6.3954265502740443E-3</v>
      </c>
      <c r="G303" s="51">
        <v>3.2752711018461049E-2</v>
      </c>
      <c r="H303" s="51">
        <v>-9.8860977553802149E-3</v>
      </c>
      <c r="I303" s="51">
        <v>4.2176479055706781E-3</v>
      </c>
      <c r="J303" s="51">
        <v>-1.5838536122219971E-2</v>
      </c>
      <c r="K303" s="15">
        <v>13.34</v>
      </c>
    </row>
    <row r="304" spans="1:11" ht="13.8" x14ac:dyDescent="0.3">
      <c r="A304" s="9">
        <v>42124</v>
      </c>
      <c r="B304" s="51">
        <v>1.4368365905881265E-2</v>
      </c>
      <c r="C304" s="51">
        <v>1.8394328415405326E-2</v>
      </c>
      <c r="D304" s="51">
        <v>4.1537480158431768E-4</v>
      </c>
      <c r="E304" s="51">
        <v>1.153444016009697E-2</v>
      </c>
      <c r="F304" s="51">
        <v>1.2241941325606588E-2</v>
      </c>
      <c r="G304" s="51">
        <v>3.3344331657706172E-2</v>
      </c>
      <c r="H304" s="51">
        <v>4.6093719568407864E-3</v>
      </c>
      <c r="I304" s="51">
        <v>1.8849533420294391E-2</v>
      </c>
      <c r="J304" s="51">
        <v>4.0927893821349082E-3</v>
      </c>
      <c r="K304" s="15">
        <v>15.29</v>
      </c>
    </row>
    <row r="305" spans="1:11" ht="13.8" x14ac:dyDescent="0.3">
      <c r="A305" s="21">
        <v>42153</v>
      </c>
      <c r="B305" s="51">
        <v>9.3324470951748825E-3</v>
      </c>
      <c r="C305" s="51">
        <v>1.0858755543609632E-2</v>
      </c>
      <c r="D305" s="51">
        <v>5.6793748239097842E-3</v>
      </c>
      <c r="E305" s="51">
        <v>1.6999032200722741E-2</v>
      </c>
      <c r="F305" s="51">
        <v>1.4102721380523087E-2</v>
      </c>
      <c r="G305" s="51">
        <v>9.8232565128378857E-3</v>
      </c>
      <c r="H305" s="51">
        <v>1.3764669389443179E-2</v>
      </c>
      <c r="I305" s="51">
        <v>1.1536621739497517E-2</v>
      </c>
      <c r="J305" s="51">
        <v>1.02484969356413E-2</v>
      </c>
      <c r="K305" s="15">
        <v>14.55</v>
      </c>
    </row>
    <row r="306" spans="1:11" ht="13.8" x14ac:dyDescent="0.3">
      <c r="A306" s="9">
        <v>42185</v>
      </c>
      <c r="B306" s="51">
        <v>-4.316060193466407E-3</v>
      </c>
      <c r="C306" s="51">
        <v>-3.071073413278664E-3</v>
      </c>
      <c r="D306" s="51">
        <v>-1.3933942789737606E-2</v>
      </c>
      <c r="E306" s="51">
        <v>-1.6572475448783819E-2</v>
      </c>
      <c r="F306" s="51">
        <v>-1.3246301570100039E-2</v>
      </c>
      <c r="G306" s="51">
        <v>2.3324157428762673E-2</v>
      </c>
      <c r="H306" s="51">
        <v>-1.3781761158636944E-2</v>
      </c>
      <c r="I306" s="51">
        <v>-5.5634370914347717E-4</v>
      </c>
      <c r="J306" s="51">
        <v>-1.7392682680807597E-2</v>
      </c>
      <c r="K306" s="19">
        <v>13.84</v>
      </c>
    </row>
    <row r="307" spans="1:11" ht="13.8" x14ac:dyDescent="0.3">
      <c r="A307" s="9">
        <v>42216</v>
      </c>
      <c r="B307" s="51">
        <v>2.7974903026294785E-2</v>
      </c>
      <c r="C307" s="51">
        <v>2.8504940856415112E-2</v>
      </c>
      <c r="D307" s="51">
        <v>5.5327102803739E-3</v>
      </c>
      <c r="E307" s="51">
        <v>2.3658278093382279E-2</v>
      </c>
      <c r="F307" s="51">
        <v>2.5872593440160938E-2</v>
      </c>
      <c r="G307" s="51">
        <v>5.6363371987349788E-2</v>
      </c>
      <c r="H307" s="51">
        <v>1.5577330782356985E-2</v>
      </c>
      <c r="I307" s="51">
        <v>2.4047426869659567E-2</v>
      </c>
      <c r="J307" s="51">
        <v>1.1907904384807164E-2</v>
      </c>
      <c r="K307" s="15">
        <v>18.23</v>
      </c>
    </row>
    <row r="308" spans="1:11" ht="13.8" x14ac:dyDescent="0.3">
      <c r="A308" s="9">
        <v>42247</v>
      </c>
      <c r="B308" s="51">
        <v>-4.842804479376786E-2</v>
      </c>
      <c r="C308" s="51">
        <v>-4.0324410531024542E-2</v>
      </c>
      <c r="D308" s="51">
        <v>-3.7683099115175894E-2</v>
      </c>
      <c r="E308" s="51">
        <v>-5.4428418013336977E-2</v>
      </c>
      <c r="F308" s="51">
        <v>-5.4712396430847618E-2</v>
      </c>
      <c r="G308" s="51">
        <v>-5.9137287289870784E-2</v>
      </c>
      <c r="H308" s="51">
        <v>-3.4686422016013033E-2</v>
      </c>
      <c r="I308" s="51">
        <v>-1.6171554371755464E-2</v>
      </c>
      <c r="J308" s="51">
        <v>-6.1708356279528025E-2</v>
      </c>
      <c r="K308" s="15">
        <v>12.12</v>
      </c>
    </row>
    <row r="309" spans="1:11" ht="13.8" x14ac:dyDescent="0.3">
      <c r="A309" s="9">
        <v>42277</v>
      </c>
      <c r="B309" s="51">
        <v>-2.0649452698134154E-3</v>
      </c>
      <c r="C309" s="51">
        <v>-1.7631680278863602E-3</v>
      </c>
      <c r="D309" s="51">
        <v>-2.7893248443077789E-2</v>
      </c>
      <c r="E309" s="51">
        <v>-1.4628374013043843E-2</v>
      </c>
      <c r="F309" s="51">
        <v>-1.4259075872821981E-2</v>
      </c>
      <c r="G309" s="51">
        <v>2.0847810979847073E-2</v>
      </c>
      <c r="H309" s="51">
        <v>-2.2614589377076819E-2</v>
      </c>
      <c r="I309" s="51">
        <v>1.0083430023758156E-2</v>
      </c>
      <c r="J309" s="51">
        <v>-3.2713456073149731E-2</v>
      </c>
      <c r="K309" s="19">
        <v>28.43</v>
      </c>
    </row>
    <row r="310" spans="1:11" ht="13.8" x14ac:dyDescent="0.3">
      <c r="A310" s="21">
        <v>42307</v>
      </c>
      <c r="B310" s="51">
        <v>4.2657022523347299E-2</v>
      </c>
      <c r="C310" s="51">
        <v>4.5801526717557141E-2</v>
      </c>
      <c r="D310" s="51">
        <v>5.6163164086096784E-2</v>
      </c>
      <c r="E310" s="51">
        <v>6.6290754493001591E-2</v>
      </c>
      <c r="F310" s="51">
        <v>6.4941727183827999E-2</v>
      </c>
      <c r="G310" s="51">
        <v>-1.2557772921070529E-2</v>
      </c>
      <c r="H310" s="51">
        <v>5.756803065258153E-2</v>
      </c>
      <c r="I310" s="51">
        <v>7.2067390531411289E-3</v>
      </c>
      <c r="J310" s="51">
        <v>6.8805288538306822E-2</v>
      </c>
      <c r="K310" s="15">
        <v>24.5</v>
      </c>
    </row>
    <row r="311" spans="1:11" ht="13.8" x14ac:dyDescent="0.3">
      <c r="A311" s="9">
        <v>42338</v>
      </c>
      <c r="B311" s="51">
        <v>5.6024376750762736E-3</v>
      </c>
      <c r="C311" s="51">
        <v>6.0180152197547385E-3</v>
      </c>
      <c r="D311" s="51">
        <v>6.3215882237836068E-4</v>
      </c>
      <c r="E311" s="51">
        <v>8.9322122759665223E-3</v>
      </c>
      <c r="F311" s="51">
        <v>8.434944051382379E-3</v>
      </c>
      <c r="G311" s="51">
        <v>9.7059197039239282E-3</v>
      </c>
      <c r="H311" s="51">
        <v>6.3912843802622736E-3</v>
      </c>
      <c r="I311" s="51">
        <v>1.0277924863888843E-2</v>
      </c>
      <c r="J311" s="51">
        <v>2.9879734070339599E-5</v>
      </c>
      <c r="K311" s="15">
        <v>15.07</v>
      </c>
    </row>
    <row r="312" spans="1:11" ht="13.8" x14ac:dyDescent="0.3">
      <c r="A312" s="21">
        <v>42369</v>
      </c>
      <c r="B312" s="51">
        <v>-8.1210649947170994E-3</v>
      </c>
      <c r="C312" s="51">
        <v>-4.1809784776092518E-3</v>
      </c>
      <c r="D312" s="51">
        <v>-2.3901565860922652E-2</v>
      </c>
      <c r="E312" s="51">
        <v>-1.336310039325872E-2</v>
      </c>
      <c r="F312" s="51">
        <v>-1.2051490015972468E-2</v>
      </c>
      <c r="G312" s="51">
        <v>-9.6126203823485509E-3</v>
      </c>
      <c r="H312" s="51">
        <v>-1.7011243646135658E-2</v>
      </c>
      <c r="I312" s="51">
        <v>1.4809837387447899E-2</v>
      </c>
      <c r="J312" s="51">
        <v>-2.4067406665969515E-2</v>
      </c>
      <c r="K312" s="15">
        <v>16.13</v>
      </c>
    </row>
    <row r="313" spans="1:11" ht="13.8" x14ac:dyDescent="0.3">
      <c r="A313" s="9">
        <v>42398</v>
      </c>
      <c r="B313" s="51">
        <v>-4.2540079410495868E-2</v>
      </c>
      <c r="C313" s="51">
        <v>-4.6384094667217969E-2</v>
      </c>
      <c r="D313" s="51">
        <v>-4.0451827652098878E-2</v>
      </c>
      <c r="E313" s="51">
        <v>-4.9917422006060086E-2</v>
      </c>
      <c r="F313" s="51">
        <v>-4.7368659625583585E-2</v>
      </c>
      <c r="G313" s="51">
        <v>-4.8892436639393411E-2</v>
      </c>
      <c r="H313" s="51">
        <v>-3.1464789095645193E-2</v>
      </c>
      <c r="I313" s="51">
        <v>-3.2392202563830963E-2</v>
      </c>
      <c r="J313" s="51">
        <v>-3.6555123534274252E-2</v>
      </c>
      <c r="K313" s="15">
        <v>18.21</v>
      </c>
    </row>
    <row r="314" spans="1:11" ht="13.8" x14ac:dyDescent="0.3">
      <c r="A314" s="9">
        <v>42429</v>
      </c>
      <c r="B314" s="51">
        <v>1.6596938071812749E-2</v>
      </c>
      <c r="C314" s="51">
        <v>1.5247062011040736E-2</v>
      </c>
      <c r="D314" s="51">
        <v>-1.0181958340693976E-2</v>
      </c>
      <c r="E314" s="51">
        <v>1.972391987243105E-2</v>
      </c>
      <c r="F314" s="51">
        <v>1.3941758660068462E-2</v>
      </c>
      <c r="G314" s="51">
        <v>3.9732193949567091E-2</v>
      </c>
      <c r="H314" s="51">
        <v>6.9633988842583306E-3</v>
      </c>
      <c r="I314" s="51">
        <v>-8.0748911942616014E-4</v>
      </c>
      <c r="J314" s="51">
        <v>-7.3723346785725423E-3</v>
      </c>
      <c r="K314" s="15">
        <v>20.2</v>
      </c>
    </row>
    <row r="315" spans="1:11" ht="13.8" x14ac:dyDescent="0.3">
      <c r="A315" s="9">
        <v>42460</v>
      </c>
      <c r="B315" s="51">
        <v>1.9708755426917687E-2</v>
      </c>
      <c r="C315" s="51">
        <v>2.0148646304524804E-2</v>
      </c>
      <c r="D315" s="51">
        <v>4.1325264063082949E-2</v>
      </c>
      <c r="E315" s="51">
        <v>2.7691461016516872E-2</v>
      </c>
      <c r="F315" s="51">
        <v>3.1316970919955549E-2</v>
      </c>
      <c r="G315" s="51">
        <v>-2.6912986846209016E-2</v>
      </c>
      <c r="H315" s="51">
        <v>3.3412666931112119E-2</v>
      </c>
      <c r="I315" s="51">
        <v>-1.9683044091662449E-2</v>
      </c>
      <c r="J315" s="51">
        <v>6.1913756122546897E-2</v>
      </c>
      <c r="K315" s="15">
        <v>20.55</v>
      </c>
    </row>
    <row r="316" spans="1:11" ht="13.8" x14ac:dyDescent="0.3">
      <c r="A316" s="9">
        <v>42489</v>
      </c>
      <c r="B316" s="51">
        <v>4.4261524405928817E-3</v>
      </c>
      <c r="C316" s="51">
        <v>4.9245941951264003E-3</v>
      </c>
      <c r="D316" s="51">
        <v>-4.3627298223741469E-4</v>
      </c>
      <c r="E316" s="51">
        <v>8.0979591836736198E-3</v>
      </c>
      <c r="F316" s="51">
        <v>9.1108111250993284E-3</v>
      </c>
      <c r="G316" s="51">
        <v>-2.3754760378567759E-3</v>
      </c>
      <c r="H316" s="51">
        <v>7.2674232634312337E-3</v>
      </c>
      <c r="I316" s="51">
        <v>8.7885985748218012E-3</v>
      </c>
      <c r="J316" s="51">
        <v>2.230864309185762E-3</v>
      </c>
      <c r="K316" s="15">
        <v>13.95</v>
      </c>
    </row>
    <row r="317" spans="1:11" ht="13.8" x14ac:dyDescent="0.3">
      <c r="A317" s="21">
        <v>42521</v>
      </c>
      <c r="B317" s="51">
        <v>1.5763259683145153E-2</v>
      </c>
      <c r="C317" s="51">
        <v>1.1492981211644019E-2</v>
      </c>
      <c r="D317" s="51">
        <v>1.0833645092904423E-2</v>
      </c>
      <c r="E317" s="51">
        <v>1.5204223755384882E-2</v>
      </c>
      <c r="F317" s="51">
        <v>1.455992063690882E-2</v>
      </c>
      <c r="G317" s="51">
        <v>4.5921838385366695E-3</v>
      </c>
      <c r="H317" s="51">
        <v>7.5833597967609112E-3</v>
      </c>
      <c r="I317" s="51">
        <v>9.2660563165693991E-3</v>
      </c>
      <c r="J317" s="51">
        <v>1.149044969168294E-2</v>
      </c>
      <c r="K317" s="15">
        <v>15.7</v>
      </c>
    </row>
    <row r="318" spans="1:11" ht="13.8" x14ac:dyDescent="0.3">
      <c r="A318" s="9">
        <v>42551</v>
      </c>
      <c r="B318" s="51">
        <v>1.1545516983559786E-2</v>
      </c>
      <c r="C318" s="51">
        <v>1.7371722695834004E-2</v>
      </c>
      <c r="D318" s="51">
        <v>-6.9085694018227797E-3</v>
      </c>
      <c r="E318" s="51">
        <v>1.176042677012612E-2</v>
      </c>
      <c r="F318" s="51">
        <v>1.4928763673177012E-2</v>
      </c>
      <c r="G318" s="51">
        <v>4.0407080644857908E-2</v>
      </c>
      <c r="H318" s="51">
        <v>6.4420967701268421E-3</v>
      </c>
      <c r="I318" s="51">
        <v>1.8348246143711926E-2</v>
      </c>
      <c r="J318" s="51">
        <v>-3.7915960388972473E-3</v>
      </c>
      <c r="K318" s="19">
        <v>14.19</v>
      </c>
    </row>
    <row r="319" spans="1:11" ht="13.8" x14ac:dyDescent="0.3">
      <c r="A319" s="24">
        <v>42580</v>
      </c>
      <c r="B319" s="51">
        <v>7.9328927125680206E-3</v>
      </c>
      <c r="C319" s="51">
        <v>1.2781027667984213E-2</v>
      </c>
      <c r="D319" s="51">
        <v>2.7531483408127482E-2</v>
      </c>
      <c r="E319" s="51">
        <v>1.5073633754848492E-2</v>
      </c>
      <c r="F319" s="51">
        <v>1.5205480785138044E-2</v>
      </c>
      <c r="G319" s="51">
        <v>-4.1134033666624471E-2</v>
      </c>
      <c r="H319" s="51">
        <v>1.4054338431475596E-2</v>
      </c>
      <c r="I319" s="51">
        <v>-1.6387035914021925E-2</v>
      </c>
      <c r="J319" s="51">
        <v>3.1119867460708401E-2</v>
      </c>
      <c r="K319" s="15">
        <v>15.63</v>
      </c>
    </row>
    <row r="320" spans="1:11" ht="13.8" x14ac:dyDescent="0.3">
      <c r="A320" s="24">
        <v>42613</v>
      </c>
      <c r="B320" s="51">
        <v>9.490594675716597E-3</v>
      </c>
      <c r="C320" s="51">
        <v>7.8365991033181939E-3</v>
      </c>
      <c r="D320" s="51">
        <v>-3.1735477241134674E-4</v>
      </c>
      <c r="E320" s="51">
        <v>3.7466215166672701E-3</v>
      </c>
      <c r="F320" s="51">
        <v>7.040734652013274E-3</v>
      </c>
      <c r="G320" s="51">
        <v>2.8341378790164375E-2</v>
      </c>
      <c r="H320" s="51">
        <v>2.939904885430172E-3</v>
      </c>
      <c r="I320" s="51">
        <v>8.8780501171409638E-3</v>
      </c>
      <c r="J320" s="51">
        <v>-5.7900526894791445E-4</v>
      </c>
      <c r="K320" s="16">
        <v>11.87</v>
      </c>
    </row>
    <row r="321" spans="1:11" ht="13.8" x14ac:dyDescent="0.3">
      <c r="A321" s="24">
        <v>42643</v>
      </c>
      <c r="B321" s="51">
        <v>8.1089984542224774E-4</v>
      </c>
      <c r="C321" s="51">
        <v>3.0421125024009035E-3</v>
      </c>
      <c r="D321" s="51">
        <v>-7.4224123596014699E-3</v>
      </c>
      <c r="E321" s="51">
        <v>-6.6853195335125903E-4</v>
      </c>
      <c r="F321" s="51">
        <v>1.1422479439548263E-4</v>
      </c>
      <c r="G321" s="51">
        <v>-6.6379389382965146E-3</v>
      </c>
      <c r="H321" s="51">
        <v>-4.8280024140011568E-3</v>
      </c>
      <c r="I321" s="51">
        <v>1.1190026752855235E-2</v>
      </c>
      <c r="J321" s="51">
        <v>-5.5037367475813505E-3</v>
      </c>
      <c r="K321" s="16">
        <v>13.42</v>
      </c>
    </row>
    <row r="322" spans="1:11" ht="13.8" x14ac:dyDescent="0.3">
      <c r="A322" s="24">
        <v>42674</v>
      </c>
      <c r="B322" s="51">
        <v>2.1775275777961012E-3</v>
      </c>
      <c r="C322" s="51">
        <v>2.0754577125490451E-3</v>
      </c>
      <c r="D322" s="51">
        <v>-1.842826682911974E-2</v>
      </c>
      <c r="E322" s="51">
        <v>-1.1081516352824616E-2</v>
      </c>
      <c r="F322" s="51">
        <v>-9.4652986637226971E-3</v>
      </c>
      <c r="G322" s="51">
        <v>4.0426042493493027E-2</v>
      </c>
      <c r="H322" s="51">
        <v>-1.3923095011200357E-2</v>
      </c>
      <c r="I322" s="51">
        <v>4.794456158257257E-3</v>
      </c>
      <c r="J322" s="51">
        <v>-1.8058953745776502E-2</v>
      </c>
      <c r="K322" s="16">
        <v>13.29</v>
      </c>
    </row>
    <row r="323" spans="1:11" ht="13.8" x14ac:dyDescent="0.3">
      <c r="A323" s="24">
        <v>42704</v>
      </c>
      <c r="B323" s="51">
        <v>2.3058589703640595E-2</v>
      </c>
      <c r="C323" s="51">
        <v>2.3769016445989562E-2</v>
      </c>
      <c r="D323" s="51">
        <v>2.7711404189294048E-2</v>
      </c>
      <c r="E323" s="51">
        <v>3.6078696657083187E-2</v>
      </c>
      <c r="F323" s="51">
        <v>3.0267070868184507E-2</v>
      </c>
      <c r="G323" s="51">
        <v>8.7113886769688773E-3</v>
      </c>
      <c r="H323" s="51">
        <v>2.6193584015261815E-2</v>
      </c>
      <c r="I323" s="51">
        <v>1.2804405356999709E-2</v>
      </c>
      <c r="J323" s="51">
        <v>3.0701233981964945E-2</v>
      </c>
      <c r="K323" s="16">
        <v>17.059999999999999</v>
      </c>
    </row>
    <row r="324" spans="1:11" ht="13.8" x14ac:dyDescent="0.3">
      <c r="A324" s="25">
        <v>42734</v>
      </c>
      <c r="B324" s="51">
        <v>1.1030713127373006E-3</v>
      </c>
      <c r="C324" s="51">
        <v>4.5458924399702453E-3</v>
      </c>
      <c r="D324" s="51">
        <v>2.0306177909293937E-2</v>
      </c>
      <c r="E324" s="51">
        <v>8.0043044295723398E-3</v>
      </c>
      <c r="F324" s="51">
        <v>3.8144623146979403E-3</v>
      </c>
      <c r="G324" s="51">
        <v>-3.1361030006683659E-2</v>
      </c>
      <c r="H324" s="51">
        <v>4.7576532172253789E-3</v>
      </c>
      <c r="I324" s="51">
        <v>-2.37674197635135E-2</v>
      </c>
      <c r="J324" s="51">
        <v>1.8332517915215549E-2</v>
      </c>
      <c r="K324" s="16">
        <v>13.33</v>
      </c>
    </row>
    <row r="325" spans="1:11" ht="14.4" x14ac:dyDescent="0.3">
      <c r="A325" s="26">
        <v>42766</v>
      </c>
      <c r="B325" s="51">
        <v>2.217690542951806E-2</v>
      </c>
      <c r="C325" s="51">
        <v>1.9551783455906527E-2</v>
      </c>
      <c r="D325" s="51">
        <v>9.1741761737767213E-3</v>
      </c>
      <c r="E325" s="51">
        <v>2.0193720574564367E-2</v>
      </c>
      <c r="F325" s="51">
        <v>2.1266810675214153E-2</v>
      </c>
      <c r="G325" s="51">
        <v>4.098345771821818E-2</v>
      </c>
      <c r="H325" s="51">
        <v>1.5580874476580081E-2</v>
      </c>
      <c r="I325" s="51">
        <v>1.1463332206826654E-2</v>
      </c>
      <c r="J325" s="51">
        <v>1.5077436129324093E-2</v>
      </c>
      <c r="K325" s="19">
        <v>14.04</v>
      </c>
    </row>
    <row r="326" spans="1:11" ht="14.4" x14ac:dyDescent="0.3">
      <c r="A326" s="30">
        <v>42794</v>
      </c>
      <c r="B326" s="51">
        <v>1.3884643230633088E-2</v>
      </c>
      <c r="C326" s="51">
        <v>1.1787114714199184E-2</v>
      </c>
      <c r="D326" s="51">
        <v>3.6231140305860672E-2</v>
      </c>
      <c r="E326" s="51">
        <v>2.9535220044443866E-2</v>
      </c>
      <c r="F326" s="51">
        <v>2.1196945092634457E-2</v>
      </c>
      <c r="G326" s="51">
        <v>-3.1625034886966226E-2</v>
      </c>
      <c r="H326" s="51">
        <v>2.3024738709368015E-2</v>
      </c>
      <c r="I326" s="51">
        <v>-4.3168544431525305E-3</v>
      </c>
      <c r="J326" s="51">
        <v>3.7488689357555435E-2</v>
      </c>
      <c r="K326" s="28">
        <v>11.99</v>
      </c>
    </row>
    <row r="327" spans="1:11" ht="14.4" x14ac:dyDescent="0.3">
      <c r="A327" s="30">
        <v>42825</v>
      </c>
      <c r="B327" s="51">
        <v>3.6259481418008856E-3</v>
      </c>
      <c r="C327" s="51">
        <v>4.996920502481109E-3</v>
      </c>
      <c r="D327" s="51">
        <v>-2.4620783337106762E-3</v>
      </c>
      <c r="E327" s="51">
        <v>6.7151650811416719E-3</v>
      </c>
      <c r="F327" s="51">
        <v>4.9620717763236444E-3</v>
      </c>
      <c r="G327" s="51">
        <v>9.7631270827705542E-3</v>
      </c>
      <c r="H327" s="51">
        <v>5.881457007955177E-3</v>
      </c>
      <c r="I327" s="51">
        <v>9.7986577181210502E-4</v>
      </c>
      <c r="J327" s="51">
        <v>-5.0987548303992524E-4</v>
      </c>
      <c r="K327" s="29">
        <v>12.92</v>
      </c>
    </row>
    <row r="328" spans="1:11" ht="14.4" x14ac:dyDescent="0.3">
      <c r="A328" s="26">
        <v>42853</v>
      </c>
      <c r="B328" s="51">
        <v>9.1309400520186521E-3</v>
      </c>
      <c r="C328" s="51">
        <v>7.6489020963657695E-3</v>
      </c>
      <c r="D328" s="51">
        <v>5.1632670430366628E-3</v>
      </c>
      <c r="E328" s="51">
        <v>9.6538893489579447E-3</v>
      </c>
      <c r="F328" s="51">
        <v>8.9399291720039138E-3</v>
      </c>
      <c r="G328" s="51">
        <v>7.742119628235399E-3</v>
      </c>
      <c r="H328" s="51">
        <v>4.0649933026614751E-3</v>
      </c>
      <c r="I328" s="51">
        <v>7.321684792082974E-3</v>
      </c>
      <c r="J328" s="51">
        <v>7.5446368640085977E-3</v>
      </c>
      <c r="K328" s="29">
        <v>12.37</v>
      </c>
    </row>
    <row r="329" spans="1:11" ht="14.4" x14ac:dyDescent="0.3">
      <c r="A329" s="30">
        <v>42886</v>
      </c>
      <c r="B329" s="51">
        <v>1.7838117322637237E-2</v>
      </c>
      <c r="C329" s="51">
        <v>1.3098933380764091E-2</v>
      </c>
      <c r="D329" s="51">
        <v>1.0964974175157322E-2</v>
      </c>
      <c r="E329" s="51">
        <v>1.6892878811711975E-2</v>
      </c>
      <c r="F329" s="51">
        <v>1.8314487291002244E-2</v>
      </c>
      <c r="G329" s="51">
        <v>2.3331150094705464E-2</v>
      </c>
      <c r="H329" s="51">
        <v>1.4697693842513194E-2</v>
      </c>
      <c r="I329" s="51">
        <v>2.1179728164645386E-2</v>
      </c>
      <c r="J329" s="51">
        <v>1.0419442519852969E-2</v>
      </c>
      <c r="K329" s="28">
        <v>10.82</v>
      </c>
    </row>
    <row r="330" spans="1:11" ht="14.4" x14ac:dyDescent="0.3">
      <c r="A330" s="30">
        <v>42916</v>
      </c>
      <c r="B330" s="51">
        <v>3.5097171445064041E-3</v>
      </c>
      <c r="C330" s="51">
        <v>5.6407584441474506E-3</v>
      </c>
      <c r="D330" s="51">
        <v>4.7320593531456137E-3</v>
      </c>
      <c r="E330" s="51">
        <v>9.6292490511626916E-3</v>
      </c>
      <c r="F330" s="51">
        <v>5.0430753700338648E-3</v>
      </c>
      <c r="G330" s="51">
        <v>2.1968897576501614E-3</v>
      </c>
      <c r="H330" s="51">
        <v>4.2528380834789973E-3</v>
      </c>
      <c r="I330" s="51">
        <v>1.3948637726501581E-3</v>
      </c>
      <c r="J330" s="51">
        <v>4.6944642244902621E-3</v>
      </c>
      <c r="K330" s="29">
        <v>10.41</v>
      </c>
    </row>
    <row r="331" spans="1:11" ht="14.4" x14ac:dyDescent="0.3">
      <c r="A331" s="24">
        <v>42947</v>
      </c>
      <c r="B331" s="51">
        <v>1.3230455357759184E-2</v>
      </c>
      <c r="C331" s="51">
        <v>1.0182014777437335E-2</v>
      </c>
      <c r="D331" s="51">
        <v>1.5504737558698606E-2</v>
      </c>
      <c r="E331" s="51">
        <v>2.1772437265394906E-2</v>
      </c>
      <c r="F331" s="51">
        <v>1.9959480109197673E-2</v>
      </c>
      <c r="G331" s="51">
        <v>2.5200220933444427E-3</v>
      </c>
      <c r="H331" s="51">
        <v>2.0104049269719936E-2</v>
      </c>
      <c r="I331" s="51">
        <v>8.1492377989247061E-3</v>
      </c>
      <c r="J331" s="51">
        <v>1.8900118125738257E-2</v>
      </c>
      <c r="K331" s="29">
        <v>11.18</v>
      </c>
    </row>
    <row r="332" spans="1:11" ht="13.8" x14ac:dyDescent="0.3">
      <c r="A332" s="24">
        <v>42978</v>
      </c>
      <c r="B332" s="51">
        <v>2.7780721541792747E-3</v>
      </c>
      <c r="C332" s="51">
        <v>-1.9512086343764442E-4</v>
      </c>
      <c r="D332" s="51">
        <v>1.0397570252004143E-3</v>
      </c>
      <c r="E332" s="51">
        <v>1.4834014341331692E-3</v>
      </c>
      <c r="F332" s="51">
        <v>2.3651008744982982E-3</v>
      </c>
      <c r="G332" s="51">
        <v>-1.0674563548087265E-2</v>
      </c>
      <c r="H332" s="51">
        <v>-3.604548650247205E-3</v>
      </c>
      <c r="I332" s="51">
        <v>7.9542373100216709E-3</v>
      </c>
      <c r="J332" s="51">
        <v>-2.3186912276175446E-4</v>
      </c>
      <c r="K332" s="15">
        <v>10.26</v>
      </c>
    </row>
    <row r="333" spans="1:11" ht="13.8" x14ac:dyDescent="0.3">
      <c r="A333" s="25">
        <v>43007</v>
      </c>
      <c r="B333" s="51">
        <v>9.2018750990768335E-3</v>
      </c>
      <c r="C333" s="51">
        <v>7.6335026569495134E-3</v>
      </c>
      <c r="D333" s="51">
        <v>1.6892168921689078E-2</v>
      </c>
      <c r="E333" s="51">
        <v>1.6261162504678905E-2</v>
      </c>
      <c r="F333" s="51">
        <v>1.3078124475195494E-2</v>
      </c>
      <c r="G333" s="51">
        <v>-1.0667919668650579E-2</v>
      </c>
      <c r="H333" s="51">
        <v>1.2846358891651578E-2</v>
      </c>
      <c r="I333" s="51">
        <v>-4.5222203717701819E-3</v>
      </c>
      <c r="J333" s="51">
        <v>1.8644024119981482E-2</v>
      </c>
      <c r="K333" s="15">
        <v>10.59</v>
      </c>
    </row>
    <row r="334" spans="1:11" ht="13.8" x14ac:dyDescent="0.3">
      <c r="A334" s="25">
        <v>43039</v>
      </c>
      <c r="B334" s="51">
        <v>5.9016246297458877E-3</v>
      </c>
      <c r="C334" s="51">
        <v>5.7938132920148456E-3</v>
      </c>
      <c r="D334" s="51">
        <v>1.9474235948713826E-2</v>
      </c>
      <c r="E334" s="51">
        <v>1.6137773544995904E-2</v>
      </c>
      <c r="F334" s="51">
        <v>9.4405695837944635E-3</v>
      </c>
      <c r="G334" s="51">
        <v>-2.6315326566870193E-2</v>
      </c>
      <c r="H334" s="51">
        <v>1.1091084006944337E-2</v>
      </c>
      <c r="I334" s="51">
        <v>-1.8917458111342666E-2</v>
      </c>
      <c r="J334" s="51">
        <v>2.1920337975435973E-2</v>
      </c>
      <c r="K334" s="19">
        <v>9.51</v>
      </c>
    </row>
    <row r="335" spans="1:11" ht="13.8" x14ac:dyDescent="0.3">
      <c r="A335" s="25">
        <v>43069</v>
      </c>
      <c r="B335" s="51">
        <v>1.5251225080122836E-2</v>
      </c>
      <c r="C335" s="51">
        <v>1.3226450700660752E-2</v>
      </c>
      <c r="D335" s="51">
        <v>2.9002702524553427E-2</v>
      </c>
      <c r="E335" s="51">
        <v>2.1691401112273301E-2</v>
      </c>
      <c r="F335" s="51">
        <v>1.8080524844299735E-2</v>
      </c>
      <c r="G335" s="51">
        <v>-6.7927664263906038E-3</v>
      </c>
      <c r="H335" s="51">
        <v>1.7017367338903654E-2</v>
      </c>
      <c r="I335" s="51">
        <v>-6.3618238102733917E-3</v>
      </c>
      <c r="J335" s="51">
        <v>2.8146351123873665E-2</v>
      </c>
      <c r="K335" s="19">
        <v>10.18</v>
      </c>
    </row>
    <row r="336" spans="1:11" ht="13.8" x14ac:dyDescent="0.3">
      <c r="A336" s="25">
        <v>43098</v>
      </c>
      <c r="B336" s="51">
        <v>6.5405912167111474E-3</v>
      </c>
      <c r="C336" s="51">
        <v>4.1974142190800545E-3</v>
      </c>
      <c r="D336" s="51">
        <v>1.0172314393696823E-2</v>
      </c>
      <c r="E336" s="51">
        <v>9.6448681496348332E-3</v>
      </c>
      <c r="F336" s="51">
        <v>7.8272125687048021E-3</v>
      </c>
      <c r="G336" s="51">
        <v>-5.9297524419302458E-3</v>
      </c>
      <c r="H336" s="51">
        <v>7.1081383344804008E-3</v>
      </c>
      <c r="I336" s="51">
        <v>-9.1615952264655787E-3</v>
      </c>
      <c r="J336" s="51">
        <v>1.0124479329689743E-2</v>
      </c>
      <c r="K336" s="19">
        <v>11.28</v>
      </c>
    </row>
    <row r="337" spans="1:11" ht="13.8" x14ac:dyDescent="0.3">
      <c r="A337" s="24">
        <v>43131</v>
      </c>
      <c r="B337" s="51">
        <v>9.5324722575949854E-3</v>
      </c>
      <c r="C337" s="51">
        <v>9.0086192912066376E-3</v>
      </c>
      <c r="D337" s="51">
        <v>5.2124947684815306E-2</v>
      </c>
      <c r="E337" s="51">
        <v>2.4943526931378912E-2</v>
      </c>
      <c r="F337" s="51">
        <v>1.6004993557990094E-2</v>
      </c>
      <c r="G337" s="51">
        <v>-7.9376406653126189E-2</v>
      </c>
      <c r="H337" s="51">
        <v>2.3619104566858517E-2</v>
      </c>
      <c r="I337" s="51">
        <v>-3.0869872230438297E-2</v>
      </c>
      <c r="J337" s="51">
        <v>5.5168221960027124E-2</v>
      </c>
      <c r="K337" s="19">
        <v>11.04</v>
      </c>
    </row>
    <row r="338" spans="1:11" ht="13.8" x14ac:dyDescent="0.3">
      <c r="A338" s="24">
        <v>43159</v>
      </c>
      <c r="B338" s="51">
        <v>-1.4178109345154321E-2</v>
      </c>
      <c r="C338" s="51">
        <v>-2.1559485530546634E-2</v>
      </c>
      <c r="D338" s="51">
        <v>-3.6186549982521465E-2</v>
      </c>
      <c r="E338" s="51">
        <v>-2.837706130405182E-2</v>
      </c>
      <c r="F338" s="51">
        <v>-2.4188530336087311E-2</v>
      </c>
      <c r="G338" s="51">
        <v>-5.7241667163556052E-3</v>
      </c>
      <c r="H338" s="51">
        <v>-3.0104834924112048E-2</v>
      </c>
      <c r="I338" s="51">
        <v>1.5012372834754019E-2</v>
      </c>
      <c r="J338" s="51">
        <v>-3.8425047438330147E-2</v>
      </c>
      <c r="K338" s="15">
        <v>13.54</v>
      </c>
    </row>
    <row r="339" spans="1:11" ht="13.8" x14ac:dyDescent="0.3">
      <c r="A339" s="24">
        <v>43188</v>
      </c>
      <c r="B339" s="51">
        <v>-1.0887049602246212E-2</v>
      </c>
      <c r="C339" s="51">
        <v>-1.3380655832881503E-2</v>
      </c>
      <c r="D339" s="51">
        <v>-2.8165138762084738E-2</v>
      </c>
      <c r="E339" s="51">
        <v>-1.9300854399274092E-2</v>
      </c>
      <c r="F339" s="51">
        <v>-1.9150052465897276E-2</v>
      </c>
      <c r="G339" s="51">
        <v>1.2253873063468257E-2</v>
      </c>
      <c r="H339" s="51">
        <v>-1.6035879069467265E-2</v>
      </c>
      <c r="I339" s="51">
        <v>-5.9865640914509594E-3</v>
      </c>
      <c r="J339" s="51">
        <v>-2.0297413489322815E-2</v>
      </c>
      <c r="K339" s="15">
        <v>19.850000000000001</v>
      </c>
    </row>
    <row r="340" spans="1:11" ht="13.8" x14ac:dyDescent="0.3">
      <c r="A340" s="24">
        <v>43220</v>
      </c>
      <c r="B340" s="51">
        <v>1.3328010999489923E-2</v>
      </c>
      <c r="C340" s="51">
        <v>2.0473647395827611E-2</v>
      </c>
      <c r="D340" s="51">
        <v>5.7653947622418357E-3</v>
      </c>
      <c r="E340" s="51">
        <v>7.8743395217830692E-3</v>
      </c>
      <c r="F340" s="51">
        <v>8.8670356121547025E-3</v>
      </c>
      <c r="G340" s="51">
        <v>2.8239661913977556E-2</v>
      </c>
      <c r="H340" s="51">
        <v>-4.6782091640433423E-3</v>
      </c>
      <c r="I340" s="51">
        <v>2.6802016623518291E-2</v>
      </c>
      <c r="J340" s="51">
        <v>-1.107833968779212E-2</v>
      </c>
      <c r="K340" s="15">
        <v>19.97</v>
      </c>
    </row>
    <row r="341" spans="1:11" ht="13.8" x14ac:dyDescent="0.3">
      <c r="A341" s="24">
        <v>43251</v>
      </c>
      <c r="B341" s="51">
        <v>2.0921784041668539E-2</v>
      </c>
      <c r="C341" s="51">
        <v>1.9856165203294491E-2</v>
      </c>
      <c r="D341" s="51">
        <v>1.0952874489782938E-2</v>
      </c>
      <c r="E341" s="51">
        <v>2.7446860593203004E-2</v>
      </c>
      <c r="F341" s="51">
        <v>2.894897834332559E-2</v>
      </c>
      <c r="G341" s="51">
        <v>2.6023661365906257E-2</v>
      </c>
      <c r="H341" s="51">
        <v>2.1634087414891204E-2</v>
      </c>
      <c r="I341" s="51">
        <v>1.3256897169473167E-2</v>
      </c>
      <c r="J341" s="51">
        <v>2.0198346305860634E-2</v>
      </c>
      <c r="K341" s="15">
        <v>15.93</v>
      </c>
    </row>
    <row r="342" spans="1:11" ht="13.8" x14ac:dyDescent="0.3">
      <c r="A342" s="24">
        <v>43280</v>
      </c>
      <c r="B342" s="51">
        <v>-5.6448731689886643E-4</v>
      </c>
      <c r="C342" s="51">
        <v>1.6002389690193736E-3</v>
      </c>
      <c r="D342" s="51">
        <v>9.4799326658988325E-3</v>
      </c>
      <c r="E342" s="51">
        <v>6.8298009629224055E-3</v>
      </c>
      <c r="F342" s="51">
        <v>2.4139079147639563E-3</v>
      </c>
      <c r="G342" s="51">
        <v>-1.2784755629597815E-2</v>
      </c>
      <c r="H342" s="51">
        <v>7.4492099322799781E-3</v>
      </c>
      <c r="I342" s="51">
        <v>1.6501650165017872E-3</v>
      </c>
      <c r="J342" s="51">
        <v>6.4172648191281757E-3</v>
      </c>
      <c r="K342" s="15">
        <v>15.43</v>
      </c>
    </row>
    <row r="343" spans="1:11" ht="13.8" x14ac:dyDescent="0.3">
      <c r="A343" s="24">
        <v>43312</v>
      </c>
      <c r="B343" s="51">
        <v>2.9269827197918121E-2</v>
      </c>
      <c r="C343" s="51">
        <v>2.6047547025115608E-2</v>
      </c>
      <c r="D343" s="51">
        <v>2.4361192607638041E-2</v>
      </c>
      <c r="E343" s="51">
        <v>3.8112656892420826E-2</v>
      </c>
      <c r="F343" s="51">
        <v>3.876677066157385E-2</v>
      </c>
      <c r="G343" s="51">
        <v>2.5995449374289034E-2</v>
      </c>
      <c r="H343" s="51">
        <v>3.1955869957214271E-2</v>
      </c>
      <c r="I343" s="51">
        <v>1.3427996129808295E-2</v>
      </c>
      <c r="J343" s="51">
        <v>3.1433024749669379E-2</v>
      </c>
      <c r="K343" s="15">
        <v>16.09</v>
      </c>
    </row>
    <row r="344" spans="1:11" ht="13.8" x14ac:dyDescent="0.3">
      <c r="A344" s="24">
        <v>43343</v>
      </c>
      <c r="B344" s="51">
        <v>1.8955996249088294E-2</v>
      </c>
      <c r="C344" s="51">
        <v>1.5394756647617785E-2</v>
      </c>
      <c r="D344" s="51">
        <v>2.9326446432724248E-2</v>
      </c>
      <c r="E344" s="51">
        <v>2.8331679148245081E-2</v>
      </c>
      <c r="F344" s="51">
        <v>2.6962211792113437E-2</v>
      </c>
      <c r="G344" s="51">
        <v>-2.0328583836928217E-3</v>
      </c>
      <c r="H344" s="51">
        <v>2.5765627907938619E-2</v>
      </c>
      <c r="I344" s="51">
        <v>1.9739643138215854E-3</v>
      </c>
      <c r="J344" s="51">
        <v>2.9330280480824276E-2</v>
      </c>
      <c r="K344" s="15">
        <v>12.83</v>
      </c>
    </row>
    <row r="345" spans="1:11" ht="13.8" x14ac:dyDescent="0.3">
      <c r="A345" s="24">
        <v>43371</v>
      </c>
      <c r="B345" s="51">
        <v>3.2039483550794668E-4</v>
      </c>
      <c r="C345" s="51">
        <v>2.162256107223376E-3</v>
      </c>
      <c r="D345" s="51">
        <v>6.1595538485319928E-3</v>
      </c>
      <c r="E345" s="51">
        <v>1.1452690689608414E-3</v>
      </c>
      <c r="F345" s="51">
        <v>2.5205349464750923E-4</v>
      </c>
      <c r="G345" s="51">
        <v>-1.2203477713375738E-2</v>
      </c>
      <c r="H345" s="51">
        <v>1.3506702953331637E-3</v>
      </c>
      <c r="I345" s="51">
        <v>-6.2321341196467147E-3</v>
      </c>
      <c r="J345" s="51">
        <v>4.8269418987454751E-3</v>
      </c>
      <c r="K345" s="15">
        <v>12.86</v>
      </c>
    </row>
    <row r="346" spans="1:11" ht="13.8" x14ac:dyDescent="0.3">
      <c r="A346" s="24">
        <v>43404</v>
      </c>
      <c r="B346" s="51">
        <v>-5.4585971200959607E-2</v>
      </c>
      <c r="C346" s="51">
        <v>-5.5883133046334618E-2</v>
      </c>
      <c r="D346" s="51">
        <v>-3.973290787685399E-2</v>
      </c>
      <c r="E346" s="51">
        <v>-6.3655779068319207E-2</v>
      </c>
      <c r="F346" s="51">
        <v>-6.2393460118879938E-2</v>
      </c>
      <c r="G346" s="51">
        <v>-7.5793933485808471E-2</v>
      </c>
      <c r="H346" s="51">
        <v>-3.6469238202609132E-2</v>
      </c>
      <c r="I346" s="51">
        <v>-4.8342791987353841E-2</v>
      </c>
      <c r="J346" s="51">
        <v>-6.3456046753591788E-2</v>
      </c>
      <c r="K346" s="15">
        <v>12.12</v>
      </c>
    </row>
    <row r="347" spans="1:11" ht="13.8" x14ac:dyDescent="0.3">
      <c r="A347" s="24">
        <v>43434</v>
      </c>
      <c r="B347" s="51">
        <v>2.2431900584584642E-2</v>
      </c>
      <c r="C347" s="51">
        <v>1.6769676276094547E-2</v>
      </c>
      <c r="D347" s="51">
        <v>1.1199586476808019E-3</v>
      </c>
      <c r="E347" s="51">
        <v>1.9862949588898005E-2</v>
      </c>
      <c r="F347" s="51">
        <v>2.0299191747524901E-2</v>
      </c>
      <c r="G347" s="51">
        <v>7.3429481328221762E-3</v>
      </c>
      <c r="H347" s="51">
        <v>1.1993188537520521E-2</v>
      </c>
      <c r="I347" s="51">
        <v>1.9034133456778381E-2</v>
      </c>
      <c r="J347" s="51">
        <v>5.7556167491993014E-3</v>
      </c>
      <c r="K347" s="15">
        <v>21.23</v>
      </c>
    </row>
    <row r="348" spans="1:11" ht="13.8" x14ac:dyDescent="0.3">
      <c r="A348" s="24">
        <v>43465</v>
      </c>
      <c r="B348" s="51">
        <v>-7.7317879627475494E-2</v>
      </c>
      <c r="C348" s="51">
        <v>-7.5626992561105166E-2</v>
      </c>
      <c r="D348" s="51">
        <v>1.290814319433461E-3</v>
      </c>
      <c r="E348" s="51">
        <v>-8.315018138081276E-2</v>
      </c>
      <c r="F348" s="51">
        <v>-8.3892760438658051E-2</v>
      </c>
      <c r="G348" s="51">
        <v>-4.1320150621211894E-2</v>
      </c>
      <c r="H348" s="51">
        <v>-6.639895116084614E-2</v>
      </c>
      <c r="I348" s="51">
        <v>-5.0116908277106006E-2</v>
      </c>
      <c r="J348" s="51">
        <v>-5.0035252643948341E-2</v>
      </c>
      <c r="K348" s="15">
        <v>18.07</v>
      </c>
    </row>
    <row r="349" spans="1:11" ht="13.8" x14ac:dyDescent="0.3">
      <c r="A349" s="24">
        <v>43496</v>
      </c>
      <c r="B349" s="51">
        <v>3.4307283229927633E-2</v>
      </c>
      <c r="C349" s="51">
        <v>2.7735145171210632E-2</v>
      </c>
      <c r="D349" s="51">
        <v>6.1805547029429496E-2</v>
      </c>
      <c r="E349" s="51">
        <v>4.418125589408306E-2</v>
      </c>
      <c r="F349" s="51">
        <v>5.2140857696178315E-2</v>
      </c>
      <c r="G349" s="51">
        <v>-2.732676594761493E-2</v>
      </c>
      <c r="H349" s="51">
        <v>5.6514479693046002E-2</v>
      </c>
      <c r="I349" s="51">
        <v>-1.0183700452921496E-2</v>
      </c>
      <c r="J349" s="51">
        <v>7.0792409885950397E-2</v>
      </c>
      <c r="K349" s="15">
        <v>25.42</v>
      </c>
    </row>
    <row r="350" spans="1:11" ht="13.8" x14ac:dyDescent="0.3">
      <c r="A350" s="24">
        <v>43524</v>
      </c>
      <c r="B350" s="51">
        <v>1.4346290796802627E-2</v>
      </c>
      <c r="C350" s="51">
        <v>1.4033066356436483E-2</v>
      </c>
      <c r="D350" s="51">
        <v>3.0653423216123389E-2</v>
      </c>
      <c r="E350" s="51">
        <v>2.3643381518201778E-2</v>
      </c>
      <c r="F350" s="51">
        <v>2.2831307143574779E-2</v>
      </c>
      <c r="G350" s="51">
        <v>-1.6757363738446902E-2</v>
      </c>
      <c r="H350" s="51">
        <v>2.7389374973835097E-2</v>
      </c>
      <c r="I350" s="51">
        <v>9.5211027426454319E-4</v>
      </c>
      <c r="J350" s="51">
        <v>2.903020851383353E-2</v>
      </c>
      <c r="K350" s="15">
        <v>16.57</v>
      </c>
    </row>
    <row r="351" spans="1:11" ht="13.8" x14ac:dyDescent="0.3">
      <c r="A351" s="24">
        <v>43553</v>
      </c>
      <c r="B351" s="51">
        <v>1.763917615870891E-2</v>
      </c>
      <c r="C351" s="51">
        <v>1.2134516632561321E-2</v>
      </c>
      <c r="D351" s="51">
        <v>1.7681243969753395E-2</v>
      </c>
      <c r="E351" s="51">
        <v>2.3136715611614678E-2</v>
      </c>
      <c r="F351" s="51">
        <v>2.4451289949942247E-2</v>
      </c>
      <c r="G351" s="51">
        <v>1.1508389703944499E-2</v>
      </c>
      <c r="H351" s="51">
        <v>1.887638160240409E-2</v>
      </c>
      <c r="I351" s="51">
        <v>9.9095645754362308E-3</v>
      </c>
      <c r="J351" s="51">
        <v>1.6760591840858645E-2</v>
      </c>
      <c r="K351" s="15">
        <v>14.78</v>
      </c>
    </row>
    <row r="352" spans="1:11" ht="13.8" x14ac:dyDescent="0.3">
      <c r="A352" s="24">
        <v>43585</v>
      </c>
      <c r="B352" s="51">
        <v>1.5658770485937244E-2</v>
      </c>
      <c r="C352" s="51">
        <v>1.5798279028452166E-2</v>
      </c>
      <c r="D352" s="51">
        <v>4.2509094917870076E-2</v>
      </c>
      <c r="E352" s="51">
        <v>2.9386968565578764E-2</v>
      </c>
      <c r="F352" s="51">
        <v>2.482270863617022E-2</v>
      </c>
      <c r="G352" s="51">
        <v>-2.3254299114121895E-2</v>
      </c>
      <c r="H352" s="51">
        <v>2.8364894319022581E-2</v>
      </c>
      <c r="I352" s="51">
        <v>-7.6755464960990179E-3</v>
      </c>
      <c r="J352" s="51">
        <v>3.7859800598425503E-2</v>
      </c>
      <c r="K352" s="15">
        <v>13.71</v>
      </c>
    </row>
    <row r="353" spans="1:11" ht="13.8" x14ac:dyDescent="0.3">
      <c r="A353" s="24">
        <v>43616</v>
      </c>
      <c r="B353" s="51">
        <v>-3.207486013049788E-2</v>
      </c>
      <c r="C353" s="51">
        <v>-3.7451716738197395E-2</v>
      </c>
      <c r="D353" s="51">
        <v>-5.9418818602880466E-2</v>
      </c>
      <c r="E353" s="51">
        <v>-5.2692172692172634E-2</v>
      </c>
      <c r="F353" s="51">
        <v>-4.8188442408523997E-2</v>
      </c>
      <c r="G353" s="51">
        <v>-3.4233633433367132E-3</v>
      </c>
      <c r="H353" s="51">
        <v>-4.7105148023917104E-2</v>
      </c>
      <c r="I353" s="51">
        <v>3.0316338239668879E-3</v>
      </c>
      <c r="J353" s="51">
        <v>-5.6670212765957427E-2</v>
      </c>
      <c r="K353" s="15">
        <v>13.12</v>
      </c>
    </row>
    <row r="354" spans="1:11" ht="13.8" x14ac:dyDescent="0.3">
      <c r="A354" s="24">
        <v>43644</v>
      </c>
      <c r="B354" s="51">
        <v>5.0572921974870073E-2</v>
      </c>
      <c r="C354" s="51">
        <v>4.7720698476749888E-2</v>
      </c>
      <c r="D354" s="51">
        <v>6.3026296558624739E-2</v>
      </c>
      <c r="E354" s="51">
        <v>6.8329578689431569E-2</v>
      </c>
      <c r="F354" s="51">
        <v>6.6737442249090742E-2</v>
      </c>
      <c r="G354" s="51">
        <v>2.8507059846980824E-2</v>
      </c>
      <c r="H354" s="51">
        <v>5.9453117028874472E-2</v>
      </c>
      <c r="I354" s="51">
        <v>2.5394404191912797E-2</v>
      </c>
      <c r="J354" s="51">
        <v>5.5992241155706897E-2</v>
      </c>
      <c r="K354" s="15">
        <v>18.71</v>
      </c>
    </row>
    <row r="356" spans="1:11" x14ac:dyDescent="0.25">
      <c r="A356" t="s">
        <v>84</v>
      </c>
      <c r="B356" s="124">
        <v>10.130109517198829</v>
      </c>
      <c r="C356" s="124">
        <v>13.521514098107378</v>
      </c>
      <c r="D356" s="124">
        <v>5.7930885839499959</v>
      </c>
      <c r="E356" s="124">
        <v>14.747669676667638</v>
      </c>
      <c r="F356" s="124">
        <v>16.297755674572812</v>
      </c>
      <c r="G356" s="124">
        <v>2.8623722566594068</v>
      </c>
      <c r="H356" s="124">
        <v>5.8884834814913081</v>
      </c>
      <c r="I356" s="124">
        <v>4.236656087709175</v>
      </c>
      <c r="J356" s="124">
        <v>5.824429706289628</v>
      </c>
    </row>
    <row r="357" spans="1:11" x14ac:dyDescent="0.25">
      <c r="A357" t="s">
        <v>85</v>
      </c>
      <c r="B357" s="124">
        <v>8.5399833017924198E-2</v>
      </c>
      <c r="C357" s="124">
        <v>9.5262307746891262E-2</v>
      </c>
      <c r="D357" s="124">
        <v>6.7326420589684188E-2</v>
      </c>
      <c r="E357" s="124">
        <v>9.8285845716904685E-2</v>
      </c>
      <c r="F357" s="124">
        <v>0.10179811747749223</v>
      </c>
      <c r="G357" s="124">
        <v>4.7027185755114775E-2</v>
      </c>
      <c r="H357" s="124">
        <v>6.7832725766358681E-2</v>
      </c>
      <c r="I357" s="124">
        <v>5.7922523254146485E-2</v>
      </c>
      <c r="J357" s="124">
        <v>6.7493516005940668E-2</v>
      </c>
    </row>
    <row r="358" spans="1:11" x14ac:dyDescent="0.25">
      <c r="A358" t="s">
        <v>86</v>
      </c>
      <c r="B358" s="124">
        <v>6.8524067683917167E-3</v>
      </c>
      <c r="C358" s="124">
        <v>7.6116461666211332E-3</v>
      </c>
      <c r="D358" s="124">
        <v>5.4445051768812203E-3</v>
      </c>
      <c r="E358" s="124">
        <v>7.8431511497452089E-3</v>
      </c>
      <c r="F358" s="124">
        <v>8.1113449300369567E-3</v>
      </c>
      <c r="G358" s="124">
        <v>3.836916935314294E-3</v>
      </c>
      <c r="H358" s="124">
        <v>5.4842424042564897E-3</v>
      </c>
      <c r="I358" s="124">
        <v>4.7032843263570268E-3</v>
      </c>
      <c r="J358" s="124">
        <v>5.4576215262132077E-3</v>
      </c>
    </row>
  </sheetData>
  <conditionalFormatting sqref="B1">
    <cfRule type="colorScale" priority="52">
      <colorScale>
        <cfvo type="min"/>
        <cfvo type="num" val="0"/>
        <cfvo type="max"/>
        <color rgb="FFFF0000"/>
        <color theme="0"/>
        <color rgb="FF00FF50"/>
      </colorScale>
    </cfRule>
  </conditionalFormatting>
  <conditionalFormatting sqref="C1">
    <cfRule type="colorScale" priority="46">
      <colorScale>
        <cfvo type="min"/>
        <cfvo type="num" val="0"/>
        <cfvo type="max"/>
        <color rgb="FFFF0000"/>
        <color theme="0"/>
        <color rgb="FF00FF50"/>
      </colorScale>
    </cfRule>
  </conditionalFormatting>
  <conditionalFormatting sqref="C2:C354">
    <cfRule type="colorScale" priority="44">
      <colorScale>
        <cfvo type="min"/>
        <cfvo type="num" val="0"/>
        <cfvo type="max"/>
        <color rgb="FFFF0000"/>
        <color theme="0"/>
        <color rgb="FF00FF50"/>
      </colorScale>
    </cfRule>
  </conditionalFormatting>
  <conditionalFormatting sqref="D1">
    <cfRule type="colorScale" priority="42">
      <colorScale>
        <cfvo type="min"/>
        <cfvo type="num" val="0"/>
        <cfvo type="max"/>
        <color rgb="FFFF0000"/>
        <color theme="0"/>
        <color rgb="FF00FF50"/>
      </colorScale>
    </cfRule>
  </conditionalFormatting>
  <conditionalFormatting sqref="D2:D354">
    <cfRule type="colorScale" priority="40">
      <colorScale>
        <cfvo type="min"/>
        <cfvo type="num" val="0"/>
        <cfvo type="max"/>
        <color rgb="FFFF0000"/>
        <color theme="0"/>
        <color rgb="FF00FF50"/>
      </colorScale>
    </cfRule>
  </conditionalFormatting>
  <conditionalFormatting sqref="E1">
    <cfRule type="colorScale" priority="38">
      <colorScale>
        <cfvo type="min"/>
        <cfvo type="num" val="0"/>
        <cfvo type="max"/>
        <color rgb="FFFF0000"/>
        <color theme="0"/>
        <color rgb="FF00FF50"/>
      </colorScale>
    </cfRule>
  </conditionalFormatting>
  <conditionalFormatting sqref="E2">
    <cfRule type="colorScale" priority="36">
      <colorScale>
        <cfvo type="min"/>
        <cfvo type="num" val="0"/>
        <cfvo type="max"/>
        <color rgb="FFFF0000"/>
        <color theme="0"/>
        <color rgb="FF00FF50"/>
      </colorScale>
    </cfRule>
  </conditionalFormatting>
  <conditionalFormatting sqref="F1">
    <cfRule type="colorScale" priority="34">
      <colorScale>
        <cfvo type="min"/>
        <cfvo type="num" val="0"/>
        <cfvo type="max"/>
        <color rgb="FFFF0000"/>
        <color theme="0"/>
        <color rgb="FF00FF50"/>
      </colorScale>
    </cfRule>
  </conditionalFormatting>
  <conditionalFormatting sqref="F2:F354">
    <cfRule type="colorScale" priority="32">
      <colorScale>
        <cfvo type="min"/>
        <cfvo type="num" val="0"/>
        <cfvo type="max"/>
        <color rgb="FFFF0000"/>
        <color theme="0"/>
        <color rgb="FF00FF50"/>
      </colorScale>
    </cfRule>
  </conditionalFormatting>
  <conditionalFormatting sqref="G1">
    <cfRule type="colorScale" priority="30">
      <colorScale>
        <cfvo type="min"/>
        <cfvo type="num" val="0"/>
        <cfvo type="max"/>
        <color rgb="FFFF0000"/>
        <color theme="0"/>
        <color rgb="FF00FF50"/>
      </colorScale>
    </cfRule>
  </conditionalFormatting>
  <conditionalFormatting sqref="G2:G354">
    <cfRule type="colorScale" priority="28">
      <colorScale>
        <cfvo type="min"/>
        <cfvo type="num" val="0"/>
        <cfvo type="max"/>
        <color rgb="FFFF0000"/>
        <color theme="0"/>
        <color rgb="FF00FF50"/>
      </colorScale>
    </cfRule>
  </conditionalFormatting>
  <conditionalFormatting sqref="H1">
    <cfRule type="colorScale" priority="26">
      <colorScale>
        <cfvo type="min"/>
        <cfvo type="num" val="0"/>
        <cfvo type="max"/>
        <color rgb="FFFF0000"/>
        <color theme="0"/>
        <color rgb="FF00FF50"/>
      </colorScale>
    </cfRule>
  </conditionalFormatting>
  <conditionalFormatting sqref="H2:H354">
    <cfRule type="colorScale" priority="24">
      <colorScale>
        <cfvo type="min"/>
        <cfvo type="num" val="0"/>
        <cfvo type="max"/>
        <color rgb="FFFF0000"/>
        <color theme="0"/>
        <color rgb="FF00FF50"/>
      </colorScale>
    </cfRule>
  </conditionalFormatting>
  <conditionalFormatting sqref="I1">
    <cfRule type="colorScale" priority="22">
      <colorScale>
        <cfvo type="min"/>
        <cfvo type="num" val="0"/>
        <cfvo type="max"/>
        <color rgb="FFFF0000"/>
        <color theme="0"/>
        <color rgb="FF00FF50"/>
      </colorScale>
    </cfRule>
  </conditionalFormatting>
  <conditionalFormatting sqref="I2:I354">
    <cfRule type="colorScale" priority="20">
      <colorScale>
        <cfvo type="min"/>
        <cfvo type="num" val="0"/>
        <cfvo type="max"/>
        <color rgb="FFFF0000"/>
        <color theme="0"/>
        <color rgb="FF00FF50"/>
      </colorScale>
    </cfRule>
  </conditionalFormatting>
  <conditionalFormatting sqref="J1">
    <cfRule type="colorScale" priority="18">
      <colorScale>
        <cfvo type="min"/>
        <cfvo type="num" val="0"/>
        <cfvo type="max"/>
        <color rgb="FFFF0000"/>
        <color theme="0"/>
        <color rgb="FF00FF50"/>
      </colorScale>
    </cfRule>
  </conditionalFormatting>
  <conditionalFormatting sqref="J2:J354">
    <cfRule type="colorScale" priority="16">
      <colorScale>
        <cfvo type="min"/>
        <cfvo type="num" val="0"/>
        <cfvo type="max"/>
        <color rgb="FFFF0000"/>
        <color theme="0"/>
        <color rgb="FF00FF50"/>
      </colorScale>
    </cfRule>
  </conditionalFormatting>
  <conditionalFormatting sqref="B2:B354">
    <cfRule type="colorScale" priority="166">
      <colorScale>
        <cfvo type="min"/>
        <cfvo type="num" val="0"/>
        <cfvo type="max"/>
        <color rgb="FFFF0000"/>
        <color theme="0"/>
        <color rgb="FF00FF50"/>
      </colorScale>
    </cfRule>
  </conditionalFormatting>
  <conditionalFormatting sqref="E3:E354">
    <cfRule type="colorScale" priority="167">
      <colorScale>
        <cfvo type="min"/>
        <cfvo type="num" val="0"/>
        <cfvo type="max"/>
        <color rgb="FFFF0000"/>
        <color theme="0"/>
        <color rgb="FF00FF50"/>
      </colorScale>
    </cfRule>
  </conditionalFormatting>
  <conditionalFormatting sqref="A1">
    <cfRule type="colorScale" priority="14">
      <colorScale>
        <cfvo type="min"/>
        <cfvo type="num" val="0"/>
        <cfvo type="max"/>
        <color rgb="FFFF0000"/>
        <color theme="0"/>
        <color rgb="FF00FF50"/>
      </colorScale>
    </cfRule>
  </conditionalFormatting>
  <conditionalFormatting sqref="B359:B65513 B355">
    <cfRule type="colorScale" priority="169">
      <colorScale>
        <cfvo type="min"/>
        <cfvo type="num" val="0"/>
        <cfvo type="max"/>
        <color rgb="FFFF0000"/>
        <color theme="0"/>
        <color rgb="FF00FF50"/>
      </colorScale>
    </cfRule>
  </conditionalFormatting>
  <conditionalFormatting sqref="C359:C65513 C355">
    <cfRule type="colorScale" priority="171">
      <colorScale>
        <cfvo type="min"/>
        <cfvo type="num" val="0"/>
        <cfvo type="max"/>
        <color rgb="FFFF0000"/>
        <color theme="0"/>
        <color rgb="FF00FF50"/>
      </colorScale>
    </cfRule>
  </conditionalFormatting>
  <conditionalFormatting sqref="D359:D65513 D355">
    <cfRule type="colorScale" priority="173">
      <colorScale>
        <cfvo type="min"/>
        <cfvo type="num" val="0"/>
        <cfvo type="max"/>
        <color rgb="FFFF0000"/>
        <color theme="0"/>
        <color rgb="FF00FF50"/>
      </colorScale>
    </cfRule>
  </conditionalFormatting>
  <conditionalFormatting sqref="E359:E65513 E355">
    <cfRule type="colorScale" priority="175">
      <colorScale>
        <cfvo type="min"/>
        <cfvo type="num" val="0"/>
        <cfvo type="max"/>
        <color rgb="FFFF0000"/>
        <color theme="0"/>
        <color rgb="FF00FF50"/>
      </colorScale>
    </cfRule>
  </conditionalFormatting>
  <conditionalFormatting sqref="F359:F65513 F355">
    <cfRule type="colorScale" priority="177">
      <colorScale>
        <cfvo type="min"/>
        <cfvo type="num" val="0"/>
        <cfvo type="max"/>
        <color rgb="FFFF0000"/>
        <color theme="0"/>
        <color rgb="FF00FF50"/>
      </colorScale>
    </cfRule>
  </conditionalFormatting>
  <conditionalFormatting sqref="G359:G65513 G355">
    <cfRule type="colorScale" priority="179">
      <colorScale>
        <cfvo type="min"/>
        <cfvo type="num" val="0"/>
        <cfvo type="max"/>
        <color rgb="FFFF0000"/>
        <color theme="0"/>
        <color rgb="FF00FF50"/>
      </colorScale>
    </cfRule>
  </conditionalFormatting>
  <conditionalFormatting sqref="H359:H65513 H355">
    <cfRule type="colorScale" priority="181">
      <colorScale>
        <cfvo type="min"/>
        <cfvo type="num" val="0"/>
        <cfvo type="max"/>
        <color rgb="FFFF0000"/>
        <color theme="0"/>
        <color rgb="FF00FF50"/>
      </colorScale>
    </cfRule>
  </conditionalFormatting>
  <conditionalFormatting sqref="I359:I65513 I355">
    <cfRule type="colorScale" priority="183">
      <colorScale>
        <cfvo type="min"/>
        <cfvo type="num" val="0"/>
        <cfvo type="max"/>
        <color rgb="FFFF0000"/>
        <color theme="0"/>
        <color rgb="FF00FF50"/>
      </colorScale>
    </cfRule>
  </conditionalFormatting>
  <conditionalFormatting sqref="J359:J65513 J355">
    <cfRule type="colorScale" priority="185">
      <colorScale>
        <cfvo type="min"/>
        <cfvo type="num" val="0"/>
        <cfvo type="max"/>
        <color rgb="FFFF0000"/>
        <color theme="0"/>
        <color rgb="FF00FF50"/>
      </colorScale>
    </cfRule>
  </conditionalFormatting>
  <conditionalFormatting sqref="K359:K65513 K1 K355">
    <cfRule type="colorScale" priority="187">
      <colorScale>
        <cfvo type="min"/>
        <cfvo type="max"/>
        <color theme="0"/>
        <color rgb="FFFF0000"/>
      </colorScale>
    </cfRule>
  </conditionalFormatting>
  <conditionalFormatting sqref="B356:J356">
    <cfRule type="colorScale" priority="3">
      <colorScale>
        <cfvo type="min"/>
        <cfvo type="num" val="0"/>
        <cfvo type="max"/>
        <color rgb="FFFF0000"/>
        <color theme="0"/>
        <color rgb="FF00FF50"/>
      </colorScale>
    </cfRule>
  </conditionalFormatting>
  <conditionalFormatting sqref="B358:J358">
    <cfRule type="colorScale" priority="398">
      <colorScale>
        <cfvo type="min"/>
        <cfvo type="num" val="0"/>
        <cfvo type="max"/>
        <color rgb="FFFF0000"/>
        <color theme="0"/>
        <color rgb="FF00FF50"/>
      </colorScale>
    </cfRule>
  </conditionalFormatting>
  <conditionalFormatting sqref="B357:J357">
    <cfRule type="colorScale" priority="420">
      <colorScale>
        <cfvo type="min"/>
        <cfvo type="num" val="0"/>
        <cfvo type="max"/>
        <color rgb="FFFF0000"/>
        <color theme="0"/>
        <color rgb="FF00FF50"/>
      </colorScale>
    </cfRule>
  </conditionalFormatting>
  <conditionalFormatting sqref="L356:L358">
    <cfRule type="colorScale" priority="422">
      <colorScale>
        <cfvo type="min"/>
        <cfvo type="max"/>
        <color theme="0"/>
        <color rgb="FFFF0000"/>
      </colorScale>
    </cfRule>
  </conditionalFormatting>
  <conditionalFormatting sqref="K2:K354">
    <cfRule type="colorScale" priority="1">
      <colorScale>
        <cfvo type="min"/>
        <cfvo type="max"/>
        <color theme="0"/>
        <color rgb="FFFF0000"/>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92"/>
  <sheetViews>
    <sheetView zoomScaleNormal="100" workbookViewId="0">
      <pane xSplit="5" ySplit="5" topLeftCell="F42" activePane="bottomRight" state="frozen"/>
      <selection pane="topRight" activeCell="F1" sqref="F1"/>
      <selection pane="bottomLeft" activeCell="A6" sqref="A6"/>
      <selection pane="bottomRight" activeCell="B49" sqref="B49"/>
    </sheetView>
  </sheetViews>
  <sheetFormatPr defaultRowHeight="13.2" x14ac:dyDescent="0.25"/>
  <cols>
    <col min="1" max="1" width="16.44140625" style="63" customWidth="1"/>
    <col min="2" max="2" width="15.33203125" style="63" customWidth="1"/>
    <col min="3" max="3" width="14.5546875" style="63" customWidth="1"/>
    <col min="4" max="4" width="17" style="63" customWidth="1"/>
    <col min="5" max="5" width="15.5546875" style="63" customWidth="1"/>
    <col min="6" max="6" width="18.109375" style="63" customWidth="1"/>
    <col min="7" max="8" width="14" style="63" customWidth="1"/>
    <col min="9" max="9" width="13.44140625" style="63" customWidth="1"/>
    <col min="10" max="10" width="15.44140625" style="63" customWidth="1"/>
    <col min="11" max="11" width="15.33203125" style="63" customWidth="1"/>
    <col min="12" max="12" width="16.44140625" style="63" customWidth="1"/>
    <col min="13" max="13" width="18.109375" style="63" customWidth="1"/>
    <col min="14" max="14" width="17.33203125" style="63" customWidth="1"/>
    <col min="15" max="15" width="14.5546875" style="63" customWidth="1"/>
    <col min="16" max="16384" width="8.88671875" style="63"/>
  </cols>
  <sheetData>
    <row r="1" spans="1:20" ht="18.600000000000001" thickBot="1" x14ac:dyDescent="0.4">
      <c r="A1" s="123" t="s">
        <v>53</v>
      </c>
      <c r="B1" s="121"/>
      <c r="C1" s="122"/>
      <c r="D1" s="121"/>
      <c r="E1" s="121"/>
      <c r="F1" s="121"/>
      <c r="G1" s="120"/>
      <c r="H1" s="120"/>
      <c r="I1" s="120"/>
    </row>
    <row r="2" spans="1:20" ht="96" x14ac:dyDescent="0.3">
      <c r="A2" s="118" t="s">
        <v>16</v>
      </c>
      <c r="B2" s="119" t="s">
        <v>17</v>
      </c>
      <c r="C2" s="117" t="s">
        <v>0</v>
      </c>
      <c r="D2" s="117" t="s">
        <v>18</v>
      </c>
      <c r="E2" s="117" t="s">
        <v>19</v>
      </c>
      <c r="F2" s="117" t="s">
        <v>1</v>
      </c>
      <c r="G2" s="118" t="s">
        <v>2</v>
      </c>
      <c r="H2" s="118"/>
      <c r="I2" s="117" t="s">
        <v>20</v>
      </c>
      <c r="J2" s="116"/>
      <c r="K2" s="116"/>
      <c r="L2" s="116"/>
      <c r="M2" s="115"/>
      <c r="N2" s="32"/>
      <c r="O2" s="114"/>
      <c r="P2" s="110"/>
      <c r="Q2" s="110"/>
      <c r="R2" s="110"/>
      <c r="S2" s="110"/>
      <c r="T2" s="110"/>
    </row>
    <row r="3" spans="1:20" x14ac:dyDescent="0.25">
      <c r="A3" s="113"/>
      <c r="B3" s="33" t="s">
        <v>21</v>
      </c>
      <c r="C3" s="112"/>
      <c r="D3" s="33" t="s">
        <v>22</v>
      </c>
      <c r="E3" s="34" t="s">
        <v>23</v>
      </c>
      <c r="F3" s="34" t="s">
        <v>24</v>
      </c>
      <c r="G3" s="34" t="s">
        <v>25</v>
      </c>
      <c r="H3" s="34" t="s">
        <v>26</v>
      </c>
      <c r="I3" s="34" t="s">
        <v>27</v>
      </c>
      <c r="J3" s="41" t="s">
        <v>28</v>
      </c>
      <c r="K3" s="41" t="s">
        <v>29</v>
      </c>
      <c r="L3" s="41" t="s">
        <v>30</v>
      </c>
      <c r="M3" s="42" t="s">
        <v>31</v>
      </c>
      <c r="N3" s="42" t="s">
        <v>32</v>
      </c>
      <c r="O3" s="42" t="s">
        <v>33</v>
      </c>
      <c r="P3" s="111"/>
      <c r="Q3" s="111"/>
      <c r="R3" s="110"/>
      <c r="S3" s="110"/>
      <c r="T3" s="110"/>
    </row>
    <row r="4" spans="1:20" ht="41.4" x14ac:dyDescent="0.3">
      <c r="A4" s="109"/>
      <c r="B4" s="106" t="s">
        <v>34</v>
      </c>
      <c r="C4" s="104" t="s">
        <v>3</v>
      </c>
      <c r="D4" s="108" t="s">
        <v>54</v>
      </c>
      <c r="E4" s="106" t="s">
        <v>35</v>
      </c>
      <c r="F4" s="107" t="s">
        <v>36</v>
      </c>
      <c r="G4" s="106" t="s">
        <v>37</v>
      </c>
      <c r="H4" s="105" t="s">
        <v>38</v>
      </c>
      <c r="I4" s="104" t="s">
        <v>39</v>
      </c>
      <c r="J4" s="103" t="s">
        <v>40</v>
      </c>
      <c r="K4" s="103" t="s">
        <v>41</v>
      </c>
      <c r="L4" s="103" t="s">
        <v>42</v>
      </c>
      <c r="M4" s="102" t="s">
        <v>43</v>
      </c>
      <c r="N4" s="102" t="s">
        <v>44</v>
      </c>
      <c r="O4" s="102" t="s">
        <v>45</v>
      </c>
    </row>
    <row r="5" spans="1:20" ht="19.8" x14ac:dyDescent="0.35">
      <c r="A5" s="101"/>
      <c r="B5" s="99" t="s">
        <v>55</v>
      </c>
      <c r="C5" s="99" t="s">
        <v>4</v>
      </c>
      <c r="D5" s="99" t="s">
        <v>15</v>
      </c>
      <c r="E5" s="99" t="s">
        <v>56</v>
      </c>
      <c r="F5" s="100" t="s">
        <v>5</v>
      </c>
      <c r="G5" s="99" t="s">
        <v>57</v>
      </c>
      <c r="H5" s="99" t="s">
        <v>58</v>
      </c>
      <c r="I5" s="99" t="s">
        <v>6</v>
      </c>
      <c r="J5" s="98" t="s">
        <v>9</v>
      </c>
      <c r="K5" s="98" t="s">
        <v>10</v>
      </c>
      <c r="L5" s="98" t="s">
        <v>11</v>
      </c>
      <c r="M5" s="97" t="s">
        <v>12</v>
      </c>
      <c r="N5" s="97" t="s">
        <v>13</v>
      </c>
      <c r="O5" s="97" t="s">
        <v>14</v>
      </c>
      <c r="P5" s="96"/>
      <c r="Q5" s="96"/>
      <c r="R5" s="96"/>
      <c r="S5" s="96"/>
      <c r="T5" s="96"/>
    </row>
    <row r="6" spans="1:20" ht="13.8" x14ac:dyDescent="0.3">
      <c r="A6" s="85">
        <v>31593</v>
      </c>
      <c r="B6" s="94">
        <v>92.205520191461048</v>
      </c>
      <c r="C6" s="94">
        <v>239.03664628751065</v>
      </c>
      <c r="D6" s="95">
        <v>250.84</v>
      </c>
      <c r="E6" s="94">
        <v>89.913945146950354</v>
      </c>
      <c r="F6" s="93">
        <v>100</v>
      </c>
      <c r="G6" s="92"/>
      <c r="H6" s="92"/>
      <c r="I6" s="87">
        <v>18.309999999999999</v>
      </c>
      <c r="J6" s="73">
        <v>100</v>
      </c>
      <c r="K6" s="73">
        <v>100</v>
      </c>
      <c r="L6" s="73">
        <v>100</v>
      </c>
      <c r="M6" s="73">
        <v>100</v>
      </c>
      <c r="N6" s="73">
        <v>100</v>
      </c>
      <c r="O6" s="73">
        <v>100</v>
      </c>
    </row>
    <row r="7" spans="1:20" ht="13.8" x14ac:dyDescent="0.3">
      <c r="A7" s="85">
        <v>31624</v>
      </c>
      <c r="B7" s="94">
        <v>88.960592835960369</v>
      </c>
      <c r="C7" s="94">
        <v>225.66683227294448</v>
      </c>
      <c r="D7" s="94">
        <v>236.12</v>
      </c>
      <c r="E7" s="94">
        <v>88.095912810226011</v>
      </c>
      <c r="F7" s="93">
        <v>95.89</v>
      </c>
      <c r="G7" s="92"/>
      <c r="H7" s="92"/>
      <c r="I7" s="87">
        <v>19.57</v>
      </c>
      <c r="J7" s="73">
        <v>95.57</v>
      </c>
      <c r="K7" s="73">
        <v>96.18</v>
      </c>
      <c r="L7" s="73">
        <v>96.47</v>
      </c>
      <c r="M7" s="73">
        <v>96.73</v>
      </c>
      <c r="N7" s="73">
        <v>99.89</v>
      </c>
      <c r="O7" s="73">
        <v>94.04</v>
      </c>
    </row>
    <row r="8" spans="1:20" ht="13.8" x14ac:dyDescent="0.3">
      <c r="A8" s="85">
        <v>31653</v>
      </c>
      <c r="B8" s="94">
        <v>92.783044377704726</v>
      </c>
      <c r="C8" s="94">
        <v>242.40165453746786</v>
      </c>
      <c r="D8" s="94">
        <v>252.93</v>
      </c>
      <c r="E8" s="94">
        <v>90.394579635826375</v>
      </c>
      <c r="F8" s="93">
        <v>100.78</v>
      </c>
      <c r="G8" s="92" t="s">
        <v>7</v>
      </c>
      <c r="H8" s="92" t="s">
        <v>7</v>
      </c>
      <c r="I8" s="87">
        <v>18.53</v>
      </c>
      <c r="J8" s="73">
        <v>101.67</v>
      </c>
      <c r="K8" s="73">
        <v>97.57</v>
      </c>
      <c r="L8" s="73">
        <v>101.5</v>
      </c>
      <c r="M8" s="73">
        <v>101.04</v>
      </c>
      <c r="N8" s="73">
        <v>102.29</v>
      </c>
      <c r="O8" s="73">
        <v>100.79</v>
      </c>
    </row>
    <row r="9" spans="1:20" ht="13.8" x14ac:dyDescent="0.3">
      <c r="A9" s="85">
        <v>31685</v>
      </c>
      <c r="B9" s="94">
        <v>86.943383907667993</v>
      </c>
      <c r="C9" s="94">
        <v>222.36204438296483</v>
      </c>
      <c r="D9" s="94">
        <v>231.32</v>
      </c>
      <c r="E9" s="94">
        <v>86.621450663931512</v>
      </c>
      <c r="F9" s="93">
        <v>93.49</v>
      </c>
      <c r="G9" s="92"/>
      <c r="H9" s="92"/>
      <c r="I9" s="87">
        <v>24.76</v>
      </c>
      <c r="J9" s="73">
        <v>94.5</v>
      </c>
      <c r="K9" s="73">
        <v>92.43</v>
      </c>
      <c r="L9" s="73">
        <v>96.78</v>
      </c>
      <c r="M9" s="73">
        <v>95.3</v>
      </c>
      <c r="N9" s="73">
        <v>96.4</v>
      </c>
      <c r="O9" s="73">
        <v>92.08</v>
      </c>
    </row>
    <row r="10" spans="1:20" ht="13.8" x14ac:dyDescent="0.3">
      <c r="A10" s="85">
        <v>31716</v>
      </c>
      <c r="B10" s="94">
        <v>90.631636320441544</v>
      </c>
      <c r="C10" s="94">
        <v>235.18544777250636</v>
      </c>
      <c r="D10" s="94">
        <v>243.98</v>
      </c>
      <c r="E10" s="94">
        <v>89.760772067326144</v>
      </c>
      <c r="F10" s="93">
        <v>97.19</v>
      </c>
      <c r="G10" s="92"/>
      <c r="H10" s="92"/>
      <c r="I10" s="87">
        <v>19.23</v>
      </c>
      <c r="J10" s="73">
        <v>100.05</v>
      </c>
      <c r="K10" s="73">
        <v>96.73</v>
      </c>
      <c r="L10" s="73">
        <v>101.38</v>
      </c>
      <c r="M10" s="73">
        <v>99.82</v>
      </c>
      <c r="N10" s="73">
        <v>99.03</v>
      </c>
      <c r="O10" s="73">
        <v>96.48</v>
      </c>
    </row>
    <row r="11" spans="1:20" ht="13.8" x14ac:dyDescent="0.3">
      <c r="A11" s="85">
        <v>31744</v>
      </c>
      <c r="B11" s="94">
        <v>92.488804096266577</v>
      </c>
      <c r="C11" s="94">
        <v>240.90169379796325</v>
      </c>
      <c r="D11" s="94">
        <v>249.22</v>
      </c>
      <c r="E11" s="94">
        <v>91.179119525634206</v>
      </c>
      <c r="F11" s="93">
        <v>99.74</v>
      </c>
      <c r="G11" s="92"/>
      <c r="H11" s="92"/>
      <c r="I11" s="87">
        <v>18.989999999999998</v>
      </c>
      <c r="J11" s="73">
        <v>103.01</v>
      </c>
      <c r="K11" s="73">
        <v>98.42</v>
      </c>
      <c r="L11" s="73">
        <v>104.01</v>
      </c>
      <c r="M11" s="73">
        <v>102.13</v>
      </c>
      <c r="N11" s="73">
        <v>100.48</v>
      </c>
      <c r="O11" s="73">
        <v>98.47</v>
      </c>
    </row>
    <row r="12" spans="1:20" ht="13.8" x14ac:dyDescent="0.3">
      <c r="A12" s="85">
        <v>31777</v>
      </c>
      <c r="B12" s="94">
        <v>92.123212648126426</v>
      </c>
      <c r="C12" s="94">
        <v>234.7539738214162</v>
      </c>
      <c r="D12" s="94">
        <v>242.17</v>
      </c>
      <c r="E12" s="94">
        <v>91.675707634417336</v>
      </c>
      <c r="F12" s="93">
        <v>97.38</v>
      </c>
      <c r="G12" s="92"/>
      <c r="H12" s="92"/>
      <c r="I12" s="87">
        <v>18.71</v>
      </c>
      <c r="J12" s="73">
        <v>102.1</v>
      </c>
      <c r="K12" s="73">
        <v>101.63</v>
      </c>
      <c r="L12" s="73">
        <v>102.19</v>
      </c>
      <c r="M12" s="73">
        <v>101.58</v>
      </c>
      <c r="N12" s="73">
        <v>102.11</v>
      </c>
      <c r="O12" s="73">
        <v>95.85</v>
      </c>
    </row>
    <row r="13" spans="1:20" ht="13.8" x14ac:dyDescent="0.3">
      <c r="A13" s="85">
        <v>31807</v>
      </c>
      <c r="B13" s="94">
        <v>96.857034640953657</v>
      </c>
      <c r="C13" s="94">
        <v>266.36535048374594</v>
      </c>
      <c r="D13" s="94">
        <v>274.08</v>
      </c>
      <c r="E13" s="94">
        <v>95.229569993498885</v>
      </c>
      <c r="F13" s="93">
        <v>107.15</v>
      </c>
      <c r="G13" s="92"/>
      <c r="H13" s="92"/>
      <c r="I13" s="87">
        <v>24.71</v>
      </c>
      <c r="J13" s="73">
        <v>109.38</v>
      </c>
      <c r="K13" s="73">
        <v>98.77</v>
      </c>
      <c r="L13" s="73">
        <v>110.31</v>
      </c>
      <c r="M13" s="73">
        <v>107.13</v>
      </c>
      <c r="N13" s="73">
        <v>99.91</v>
      </c>
      <c r="O13" s="73">
        <v>107.93</v>
      </c>
    </row>
    <row r="14" spans="1:20" ht="13.8" x14ac:dyDescent="0.3">
      <c r="A14" s="85">
        <v>31835</v>
      </c>
      <c r="B14" s="94">
        <v>98.30460048778464</v>
      </c>
      <c r="C14" s="94">
        <v>276.89051374169605</v>
      </c>
      <c r="D14" s="94">
        <v>284.2</v>
      </c>
      <c r="E14" s="94">
        <v>96.364013108498057</v>
      </c>
      <c r="F14" s="93">
        <v>108.41</v>
      </c>
      <c r="G14" s="92"/>
      <c r="H14" s="92"/>
      <c r="I14" s="87">
        <v>22.77</v>
      </c>
      <c r="J14" s="73">
        <v>110.93</v>
      </c>
      <c r="K14" s="73">
        <v>99.55</v>
      </c>
      <c r="L14" s="73">
        <v>113.81</v>
      </c>
      <c r="M14" s="73">
        <v>108.51</v>
      </c>
      <c r="N14" s="73">
        <v>99.03</v>
      </c>
      <c r="O14" s="73">
        <v>111.93</v>
      </c>
    </row>
    <row r="15" spans="1:20" ht="13.8" x14ac:dyDescent="0.3">
      <c r="A15" s="85">
        <v>31867</v>
      </c>
      <c r="B15" s="94">
        <v>100.07710217917348</v>
      </c>
      <c r="C15" s="94">
        <v>284.87961371594628</v>
      </c>
      <c r="D15" s="94">
        <v>291.7</v>
      </c>
      <c r="E15" s="94">
        <v>98.235807799207194</v>
      </c>
      <c r="F15" s="93">
        <v>112.61</v>
      </c>
      <c r="G15" s="92"/>
      <c r="H15" s="92"/>
      <c r="I15" s="87">
        <v>23.03</v>
      </c>
      <c r="J15" s="73">
        <v>114.04</v>
      </c>
      <c r="K15" s="73">
        <v>100.29</v>
      </c>
      <c r="L15" s="73">
        <v>117.62</v>
      </c>
      <c r="M15" s="73">
        <v>111.04</v>
      </c>
      <c r="N15" s="73">
        <v>99.77</v>
      </c>
      <c r="O15" s="73">
        <v>114.7</v>
      </c>
    </row>
    <row r="16" spans="1:20" ht="13.8" x14ac:dyDescent="0.3">
      <c r="A16" s="85">
        <v>31897</v>
      </c>
      <c r="B16" s="94">
        <v>100.17263561006433</v>
      </c>
      <c r="C16" s="94">
        <v>282.35017182522188</v>
      </c>
      <c r="D16" s="94">
        <v>288.36</v>
      </c>
      <c r="E16" s="94">
        <v>98.979040699362798</v>
      </c>
      <c r="F16" s="93">
        <v>112.37</v>
      </c>
      <c r="G16" s="92"/>
      <c r="H16" s="92"/>
      <c r="I16" s="87">
        <v>28.45</v>
      </c>
      <c r="J16" s="73">
        <v>113.87</v>
      </c>
      <c r="K16" s="73">
        <v>99.72</v>
      </c>
      <c r="L16" s="73">
        <v>116.92</v>
      </c>
      <c r="M16" s="73">
        <v>111.31</v>
      </c>
      <c r="N16" s="73">
        <v>103.91</v>
      </c>
      <c r="O16" s="73">
        <v>112.8</v>
      </c>
    </row>
    <row r="17" spans="1:15" ht="13.8" x14ac:dyDescent="0.3">
      <c r="A17" s="85">
        <v>31926</v>
      </c>
      <c r="B17" s="94">
        <v>103.08168382033375</v>
      </c>
      <c r="C17" s="94">
        <v>284.79806830726886</v>
      </c>
      <c r="D17" s="94">
        <v>290.10000000000002</v>
      </c>
      <c r="E17" s="94">
        <v>101.94118419775826</v>
      </c>
      <c r="F17" s="93">
        <v>111.73</v>
      </c>
      <c r="G17" s="92"/>
      <c r="H17" s="92"/>
      <c r="I17" s="87">
        <v>22.52</v>
      </c>
      <c r="J17" s="73">
        <v>116.06</v>
      </c>
      <c r="K17" s="73">
        <v>105.1</v>
      </c>
      <c r="L17" s="73">
        <v>117.8</v>
      </c>
      <c r="M17" s="73">
        <v>114.22</v>
      </c>
      <c r="N17" s="73">
        <v>107.87</v>
      </c>
      <c r="O17" s="73">
        <v>112.87</v>
      </c>
    </row>
    <row r="18" spans="1:15" ht="13.8" x14ac:dyDescent="0.3">
      <c r="A18" s="85">
        <v>31958</v>
      </c>
      <c r="B18" s="94">
        <v>104.70998139266115</v>
      </c>
      <c r="C18" s="94">
        <v>299.18032167059698</v>
      </c>
      <c r="D18" s="94">
        <v>304</v>
      </c>
      <c r="E18" s="94">
        <v>103.61911727529622</v>
      </c>
      <c r="F18" s="93">
        <v>117</v>
      </c>
      <c r="G18" s="92"/>
      <c r="H18" s="92"/>
      <c r="I18" s="87">
        <v>21.33</v>
      </c>
      <c r="J18" s="73">
        <v>120.35</v>
      </c>
      <c r="K18" s="73">
        <v>102.7</v>
      </c>
      <c r="L18" s="73">
        <v>121.81</v>
      </c>
      <c r="M18" s="73">
        <v>116.49</v>
      </c>
      <c r="N18" s="73">
        <v>108.53</v>
      </c>
      <c r="O18" s="73">
        <v>118.17</v>
      </c>
    </row>
    <row r="19" spans="1:15" ht="13.8" x14ac:dyDescent="0.3">
      <c r="A19" s="85">
        <v>31989</v>
      </c>
      <c r="B19" s="94">
        <v>108.46605825190056</v>
      </c>
      <c r="C19" s="94">
        <v>314.33616691312062</v>
      </c>
      <c r="D19" s="94">
        <v>318.66000000000003</v>
      </c>
      <c r="E19" s="94">
        <v>106.7586662399782</v>
      </c>
      <c r="F19" s="93">
        <v>121.42</v>
      </c>
      <c r="G19" s="92"/>
      <c r="H19" s="92"/>
      <c r="I19" s="87">
        <v>16.45</v>
      </c>
      <c r="J19" s="73">
        <v>126.47</v>
      </c>
      <c r="K19" s="73">
        <v>106.4</v>
      </c>
      <c r="L19" s="73">
        <v>126.79</v>
      </c>
      <c r="M19" s="73">
        <v>121.3</v>
      </c>
      <c r="N19" s="73">
        <v>110.71</v>
      </c>
      <c r="O19" s="73">
        <v>123.54</v>
      </c>
    </row>
    <row r="20" spans="1:15" ht="13.8" x14ac:dyDescent="0.3">
      <c r="A20" s="85">
        <v>32020</v>
      </c>
      <c r="B20" s="94">
        <v>108.46709934580838</v>
      </c>
      <c r="C20" s="94">
        <v>326.06483390802742</v>
      </c>
      <c r="D20" s="94">
        <v>329.8</v>
      </c>
      <c r="E20" s="94">
        <v>107.21869010957863</v>
      </c>
      <c r="F20" s="93">
        <v>122.58</v>
      </c>
      <c r="G20" s="92"/>
      <c r="H20" s="92"/>
      <c r="I20" s="87">
        <v>22.33</v>
      </c>
      <c r="J20" s="73">
        <v>127.1</v>
      </c>
      <c r="K20" s="73">
        <v>105.13</v>
      </c>
      <c r="L20" s="73">
        <v>127.22</v>
      </c>
      <c r="M20" s="73">
        <v>122.35</v>
      </c>
      <c r="N20" s="73">
        <v>108.41</v>
      </c>
      <c r="O20" s="73">
        <v>127.99</v>
      </c>
    </row>
    <row r="21" spans="1:15" ht="13.8" x14ac:dyDescent="0.3">
      <c r="A21" s="85">
        <v>32050</v>
      </c>
      <c r="B21" s="94">
        <v>105.94213127256432</v>
      </c>
      <c r="C21" s="94">
        <v>318.91671762799393</v>
      </c>
      <c r="D21" s="94">
        <v>321.83</v>
      </c>
      <c r="E21" s="94">
        <v>104.70062173918249</v>
      </c>
      <c r="F21" s="93">
        <v>119.38</v>
      </c>
      <c r="G21" s="92"/>
      <c r="H21" s="92"/>
      <c r="I21" s="87">
        <v>22.38</v>
      </c>
      <c r="J21" s="73">
        <v>124.46</v>
      </c>
      <c r="K21" s="73">
        <v>100.18</v>
      </c>
      <c r="L21" s="73">
        <v>127.05</v>
      </c>
      <c r="M21" s="73">
        <v>119.59</v>
      </c>
      <c r="N21" s="73">
        <v>106.33</v>
      </c>
      <c r="O21" s="73">
        <v>124.48</v>
      </c>
    </row>
    <row r="22" spans="1:15" ht="13.8" x14ac:dyDescent="0.3">
      <c r="A22" s="85">
        <v>32080</v>
      </c>
      <c r="B22" s="94">
        <v>87.478302206812501</v>
      </c>
      <c r="C22" s="94">
        <v>250.23412837653734</v>
      </c>
      <c r="D22" s="94">
        <v>251.79</v>
      </c>
      <c r="E22" s="94">
        <v>88.107180886675181</v>
      </c>
      <c r="F22" s="93">
        <v>109.13</v>
      </c>
      <c r="G22" s="92"/>
      <c r="H22" s="92"/>
      <c r="I22" s="87">
        <v>61.41</v>
      </c>
      <c r="J22" s="73">
        <v>100.09</v>
      </c>
      <c r="K22" s="73">
        <v>94.53</v>
      </c>
      <c r="L22" s="73">
        <v>105.36</v>
      </c>
      <c r="M22" s="73">
        <v>98.85</v>
      </c>
      <c r="N22" s="73">
        <v>95.79</v>
      </c>
      <c r="O22" s="73">
        <v>111.28</v>
      </c>
    </row>
    <row r="23" spans="1:15" ht="13.8" x14ac:dyDescent="0.3">
      <c r="A23" s="85">
        <v>32111</v>
      </c>
      <c r="B23" s="94">
        <v>82.646043257899692</v>
      </c>
      <c r="C23" s="94">
        <v>229.61234767113547</v>
      </c>
      <c r="D23" s="94">
        <v>230.3</v>
      </c>
      <c r="E23" s="94">
        <v>83.741770762956818</v>
      </c>
      <c r="F23" s="93">
        <v>110.17</v>
      </c>
      <c r="G23" s="92"/>
      <c r="H23" s="92"/>
      <c r="I23" s="87">
        <v>46.13</v>
      </c>
      <c r="J23" s="73">
        <v>93.54</v>
      </c>
      <c r="K23" s="73">
        <v>92.13</v>
      </c>
      <c r="L23" s="73">
        <v>100.53</v>
      </c>
      <c r="M23" s="73">
        <v>93.48</v>
      </c>
      <c r="N23" s="73">
        <v>95.84</v>
      </c>
      <c r="O23" s="73">
        <v>106.47</v>
      </c>
    </row>
    <row r="24" spans="1:15" ht="13.8" x14ac:dyDescent="0.3">
      <c r="A24" s="85">
        <v>32142</v>
      </c>
      <c r="B24" s="94">
        <v>89.346692101963583</v>
      </c>
      <c r="C24" s="94">
        <v>247.08003473669476</v>
      </c>
      <c r="D24" s="94">
        <v>247.08</v>
      </c>
      <c r="E24" s="94">
        <v>89.341903447298023</v>
      </c>
      <c r="F24" s="93">
        <v>109.34</v>
      </c>
      <c r="G24" s="92"/>
      <c r="H24" s="92"/>
      <c r="I24" s="87">
        <v>39.450000000000003</v>
      </c>
      <c r="J24" s="73">
        <v>101.88</v>
      </c>
      <c r="K24" s="73">
        <v>96.94</v>
      </c>
      <c r="L24" s="73">
        <v>106.51</v>
      </c>
      <c r="M24" s="73">
        <v>100.83</v>
      </c>
      <c r="N24" s="73">
        <v>97.99</v>
      </c>
      <c r="O24" s="73">
        <v>110.84</v>
      </c>
    </row>
    <row r="25" spans="1:15" ht="13.8" x14ac:dyDescent="0.3">
      <c r="A25" s="85">
        <v>32171</v>
      </c>
      <c r="B25" s="94">
        <v>94.152522723151222</v>
      </c>
      <c r="C25" s="94">
        <v>257.47257350458307</v>
      </c>
      <c r="D25" s="94">
        <v>257.07</v>
      </c>
      <c r="E25" s="94">
        <v>93.52382357829994</v>
      </c>
      <c r="F25" s="93">
        <v>112.49</v>
      </c>
      <c r="G25" s="92"/>
      <c r="H25" s="92"/>
      <c r="I25" s="87">
        <v>35.549999999999997</v>
      </c>
      <c r="J25" s="73">
        <v>107.17</v>
      </c>
      <c r="K25" s="73">
        <v>103.16</v>
      </c>
      <c r="L25" s="73">
        <v>110.17</v>
      </c>
      <c r="M25" s="73">
        <v>105.99</v>
      </c>
      <c r="N25" s="73">
        <v>100.17</v>
      </c>
      <c r="O25" s="73">
        <v>112.7</v>
      </c>
    </row>
    <row r="26" spans="1:15" ht="13.8" x14ac:dyDescent="0.3">
      <c r="A26" s="85">
        <v>32202</v>
      </c>
      <c r="B26" s="94">
        <v>98.173076665695831</v>
      </c>
      <c r="C26" s="94">
        <v>269.47464363493856</v>
      </c>
      <c r="D26" s="94">
        <v>267.82</v>
      </c>
      <c r="E26" s="94">
        <v>96.755327027532161</v>
      </c>
      <c r="F26" s="93">
        <v>116.25</v>
      </c>
      <c r="G26" s="92"/>
      <c r="H26" s="92"/>
      <c r="I26" s="87">
        <v>29.83</v>
      </c>
      <c r="J26" s="73">
        <v>113.15</v>
      </c>
      <c r="K26" s="73">
        <v>105.39</v>
      </c>
      <c r="L26" s="73">
        <v>114.74</v>
      </c>
      <c r="M26" s="73">
        <v>110.74</v>
      </c>
      <c r="N26" s="73">
        <v>103.34</v>
      </c>
      <c r="O26" s="73">
        <v>116.54</v>
      </c>
    </row>
    <row r="27" spans="1:15" ht="13.8" x14ac:dyDescent="0.3">
      <c r="A27" s="85">
        <v>32233</v>
      </c>
      <c r="B27" s="94">
        <v>96.96263059568038</v>
      </c>
      <c r="C27" s="94">
        <v>261.15005326996635</v>
      </c>
      <c r="D27" s="94">
        <v>258.89</v>
      </c>
      <c r="E27" s="94">
        <v>96.19762167105165</v>
      </c>
      <c r="F27" s="93">
        <v>114.2</v>
      </c>
      <c r="G27" s="92"/>
      <c r="H27" s="92"/>
      <c r="I27" s="87">
        <v>26.94</v>
      </c>
      <c r="J27" s="73">
        <v>112.11</v>
      </c>
      <c r="K27" s="73">
        <v>105.52</v>
      </c>
      <c r="L27" s="73">
        <v>112.67</v>
      </c>
      <c r="M27" s="73">
        <v>109.9</v>
      </c>
      <c r="N27" s="73">
        <v>104.35</v>
      </c>
      <c r="O27" s="73">
        <v>113.3</v>
      </c>
    </row>
    <row r="28" spans="1:15" ht="13.8" x14ac:dyDescent="0.3">
      <c r="A28" s="85">
        <v>32262</v>
      </c>
      <c r="B28" s="94">
        <v>98.404265261304417</v>
      </c>
      <c r="C28" s="94">
        <v>264.03814816174469</v>
      </c>
      <c r="D28" s="94">
        <v>261.33</v>
      </c>
      <c r="E28" s="94">
        <v>98.635892506315486</v>
      </c>
      <c r="F28" s="93">
        <v>113.93</v>
      </c>
      <c r="G28" s="92"/>
      <c r="H28" s="92"/>
      <c r="I28" s="87">
        <v>27.04</v>
      </c>
      <c r="J28" s="73">
        <v>113.98</v>
      </c>
      <c r="K28" s="73">
        <v>105.02</v>
      </c>
      <c r="L28" s="73">
        <v>113.38</v>
      </c>
      <c r="M28" s="73">
        <v>112.22</v>
      </c>
      <c r="N28" s="73">
        <v>107.62</v>
      </c>
      <c r="O28" s="73">
        <v>111.63</v>
      </c>
    </row>
    <row r="29" spans="1:15" ht="13.8" x14ac:dyDescent="0.3">
      <c r="A29" s="85">
        <v>32294</v>
      </c>
      <c r="B29" s="94">
        <v>99.200598566590557</v>
      </c>
      <c r="C29" s="94">
        <v>266.32218800094591</v>
      </c>
      <c r="D29" s="94">
        <v>262.16000000000003</v>
      </c>
      <c r="E29" s="94">
        <v>101.18027340456381</v>
      </c>
      <c r="F29" s="93">
        <v>112.66</v>
      </c>
      <c r="G29" s="92"/>
      <c r="H29" s="92"/>
      <c r="I29" s="87">
        <v>23.34</v>
      </c>
      <c r="J29" s="73">
        <v>113.73</v>
      </c>
      <c r="K29" s="73">
        <v>106.56</v>
      </c>
      <c r="L29" s="73">
        <v>112.11</v>
      </c>
      <c r="M29" s="73">
        <v>113.77</v>
      </c>
      <c r="N29" s="73">
        <v>108.07</v>
      </c>
      <c r="O29" s="73">
        <v>111.16</v>
      </c>
    </row>
    <row r="30" spans="1:15" ht="13.8" x14ac:dyDescent="0.3">
      <c r="A30" s="85">
        <v>32324</v>
      </c>
      <c r="B30" s="74">
        <v>103.63</v>
      </c>
      <c r="C30" s="74">
        <v>278.54399999999998</v>
      </c>
      <c r="D30" s="73">
        <v>273.5</v>
      </c>
      <c r="E30" s="73">
        <v>101.48</v>
      </c>
      <c r="F30" s="73">
        <v>116.46</v>
      </c>
      <c r="G30" s="73">
        <v>103.56</v>
      </c>
      <c r="H30" s="92"/>
      <c r="I30" s="87">
        <v>24.69</v>
      </c>
      <c r="J30" s="73">
        <v>117.55</v>
      </c>
      <c r="K30" s="73">
        <v>103.77</v>
      </c>
      <c r="L30" s="73">
        <v>115.87</v>
      </c>
      <c r="M30" s="73">
        <v>116.74</v>
      </c>
      <c r="N30" s="73">
        <v>108.41</v>
      </c>
      <c r="O30" s="73">
        <v>115.57</v>
      </c>
    </row>
    <row r="31" spans="1:15" ht="13.8" x14ac:dyDescent="0.3">
      <c r="A31" s="85">
        <v>32353</v>
      </c>
      <c r="B31" s="74">
        <v>105.14</v>
      </c>
      <c r="C31" s="74">
        <v>277.48700000000002</v>
      </c>
      <c r="D31" s="73">
        <v>272.02</v>
      </c>
      <c r="E31" s="73">
        <v>103.42</v>
      </c>
      <c r="F31" s="73">
        <v>115.48</v>
      </c>
      <c r="G31" s="73">
        <v>104.29</v>
      </c>
      <c r="H31" s="92"/>
      <c r="I31" s="87">
        <v>22.84</v>
      </c>
      <c r="J31" s="73">
        <v>118.51</v>
      </c>
      <c r="K31" s="73">
        <v>107.06</v>
      </c>
      <c r="L31" s="73">
        <v>115.69</v>
      </c>
      <c r="M31" s="73">
        <v>118.23</v>
      </c>
      <c r="N31" s="73">
        <v>110.31</v>
      </c>
      <c r="O31" s="73">
        <v>114.58</v>
      </c>
    </row>
    <row r="32" spans="1:15" ht="13.8" x14ac:dyDescent="0.3">
      <c r="A32" s="85">
        <v>32386</v>
      </c>
      <c r="B32" s="74">
        <v>103.5</v>
      </c>
      <c r="C32" s="74">
        <v>268.06700000000001</v>
      </c>
      <c r="D32" s="73">
        <v>261.52</v>
      </c>
      <c r="E32" s="73">
        <v>102.46</v>
      </c>
      <c r="F32" s="73">
        <v>111.37</v>
      </c>
      <c r="G32" s="73">
        <v>101.88</v>
      </c>
      <c r="H32" s="92"/>
      <c r="I32" s="87">
        <v>21.42</v>
      </c>
      <c r="J32" s="73">
        <v>115.83</v>
      </c>
      <c r="K32" s="73">
        <v>105.44</v>
      </c>
      <c r="L32" s="73">
        <v>113.86</v>
      </c>
      <c r="M32" s="73">
        <v>116.31</v>
      </c>
      <c r="N32" s="73">
        <v>113.11</v>
      </c>
      <c r="O32" s="73">
        <v>110.06</v>
      </c>
    </row>
    <row r="33" spans="1:15" ht="13.8" x14ac:dyDescent="0.3">
      <c r="A33" s="85">
        <v>32416</v>
      </c>
      <c r="B33" s="74">
        <v>106.87</v>
      </c>
      <c r="C33" s="74">
        <v>279.488</v>
      </c>
      <c r="D33" s="73">
        <v>271.91000000000003</v>
      </c>
      <c r="E33" s="73">
        <v>105.19</v>
      </c>
      <c r="F33" s="73">
        <v>115.06</v>
      </c>
      <c r="G33" s="73">
        <v>106.63</v>
      </c>
      <c r="H33" s="92"/>
      <c r="I33" s="87">
        <v>18.739999999999998</v>
      </c>
      <c r="J33" s="73">
        <v>121.28</v>
      </c>
      <c r="K33" s="73">
        <v>107.71</v>
      </c>
      <c r="L33" s="73">
        <v>118.62</v>
      </c>
      <c r="M33" s="73">
        <v>120.52</v>
      </c>
      <c r="N33" s="73">
        <v>114.86</v>
      </c>
      <c r="O33" s="73">
        <v>114.14</v>
      </c>
    </row>
    <row r="34" spans="1:15" ht="13.8" x14ac:dyDescent="0.3">
      <c r="A34" s="85">
        <v>32447</v>
      </c>
      <c r="B34" s="74">
        <v>108.46</v>
      </c>
      <c r="C34" s="74">
        <v>287.27</v>
      </c>
      <c r="D34" s="73">
        <v>278.97000000000003</v>
      </c>
      <c r="E34" s="73">
        <v>106.22</v>
      </c>
      <c r="F34" s="73">
        <v>116.87</v>
      </c>
      <c r="G34" s="73">
        <v>109.13</v>
      </c>
      <c r="H34" s="92"/>
      <c r="I34" s="87">
        <v>22.68</v>
      </c>
      <c r="J34" s="73">
        <v>124.24</v>
      </c>
      <c r="K34" s="73">
        <v>108.61</v>
      </c>
      <c r="L34" s="73">
        <v>122.02</v>
      </c>
      <c r="M34" s="73">
        <v>122.48</v>
      </c>
      <c r="N34" s="73">
        <v>113.71</v>
      </c>
      <c r="O34" s="73">
        <v>117.24</v>
      </c>
    </row>
    <row r="35" spans="1:15" ht="13.8" x14ac:dyDescent="0.3">
      <c r="A35" s="85">
        <v>32477</v>
      </c>
      <c r="B35" s="74">
        <v>106.7</v>
      </c>
      <c r="C35" s="74">
        <v>283.17599999999999</v>
      </c>
      <c r="D35" s="73">
        <v>273.7</v>
      </c>
      <c r="E35" s="73">
        <v>105.18</v>
      </c>
      <c r="F35" s="73">
        <v>114.65</v>
      </c>
      <c r="G35" s="73">
        <v>107.39</v>
      </c>
      <c r="H35" s="92"/>
      <c r="I35" s="87">
        <v>18.18</v>
      </c>
      <c r="J35" s="73">
        <v>122.31</v>
      </c>
      <c r="K35" s="73">
        <v>104.82</v>
      </c>
      <c r="L35" s="73">
        <v>122.83</v>
      </c>
      <c r="M35" s="73">
        <v>120.87</v>
      </c>
      <c r="N35" s="73">
        <v>111.98</v>
      </c>
      <c r="O35" s="73">
        <v>114.61</v>
      </c>
    </row>
    <row r="36" spans="1:15" ht="13.8" x14ac:dyDescent="0.3">
      <c r="A36" s="85">
        <v>32507</v>
      </c>
      <c r="B36" s="74">
        <v>108.13</v>
      </c>
      <c r="C36" s="74">
        <v>288.11599999999999</v>
      </c>
      <c r="D36" s="73">
        <v>277.72000000000003</v>
      </c>
      <c r="E36" s="73">
        <v>106.9</v>
      </c>
      <c r="F36" s="73">
        <v>116.15</v>
      </c>
      <c r="G36" s="73">
        <v>109.76</v>
      </c>
      <c r="H36" s="92"/>
      <c r="I36" s="87">
        <v>18.53</v>
      </c>
      <c r="J36" s="73">
        <v>125.07</v>
      </c>
      <c r="K36" s="73">
        <v>106.07</v>
      </c>
      <c r="L36" s="73">
        <v>125.17</v>
      </c>
      <c r="M36" s="73">
        <v>123.15</v>
      </c>
      <c r="N36" s="73">
        <v>114.09</v>
      </c>
      <c r="O36" s="73">
        <v>116.32</v>
      </c>
    </row>
    <row r="37" spans="1:15" ht="13.8" x14ac:dyDescent="0.3">
      <c r="A37" s="85">
        <v>32539</v>
      </c>
      <c r="B37" s="74">
        <v>112.43</v>
      </c>
      <c r="C37" s="74">
        <v>309.214</v>
      </c>
      <c r="D37" s="73">
        <v>297.47000000000003</v>
      </c>
      <c r="E37" s="73">
        <v>109.64</v>
      </c>
      <c r="F37" s="73">
        <v>123.5</v>
      </c>
      <c r="G37" s="73">
        <v>116.17</v>
      </c>
      <c r="H37" s="92"/>
      <c r="I37" s="87">
        <v>18.14</v>
      </c>
      <c r="J37" s="73">
        <v>132.43</v>
      </c>
      <c r="K37" s="73">
        <v>106.53</v>
      </c>
      <c r="L37" s="73">
        <v>132.94999999999999</v>
      </c>
      <c r="M37" s="73">
        <v>128.25</v>
      </c>
      <c r="N37" s="73">
        <v>115.91</v>
      </c>
      <c r="O37" s="73">
        <v>124.45</v>
      </c>
    </row>
    <row r="38" spans="1:15" ht="13.8" x14ac:dyDescent="0.3">
      <c r="A38" s="85">
        <v>32567</v>
      </c>
      <c r="B38" s="74">
        <v>111.54</v>
      </c>
      <c r="C38" s="74">
        <v>301.50799999999998</v>
      </c>
      <c r="D38" s="73">
        <v>288.86</v>
      </c>
      <c r="E38" s="73">
        <v>109.05</v>
      </c>
      <c r="F38" s="73">
        <v>120.65</v>
      </c>
      <c r="G38" s="73">
        <v>115.25</v>
      </c>
      <c r="H38" s="92"/>
      <c r="I38" s="87">
        <v>17.899999999999999</v>
      </c>
      <c r="J38" s="73">
        <v>131.41</v>
      </c>
      <c r="K38" s="73">
        <v>107.02</v>
      </c>
      <c r="L38" s="73">
        <v>131.38999999999999</v>
      </c>
      <c r="M38" s="73">
        <v>127.34</v>
      </c>
      <c r="N38" s="73">
        <v>117.02</v>
      </c>
      <c r="O38" s="73">
        <v>121.48</v>
      </c>
    </row>
    <row r="39" spans="1:15" ht="13.8" x14ac:dyDescent="0.3">
      <c r="A39" s="85">
        <v>32598</v>
      </c>
      <c r="B39" s="74">
        <v>114.55</v>
      </c>
      <c r="C39" s="74">
        <v>308.54199999999997</v>
      </c>
      <c r="D39" s="73">
        <v>294.87</v>
      </c>
      <c r="E39" s="73">
        <v>112.58</v>
      </c>
      <c r="F39" s="73">
        <v>122.78</v>
      </c>
      <c r="G39" s="73">
        <v>118.34</v>
      </c>
      <c r="H39" s="92"/>
      <c r="I39" s="87">
        <v>17.079999999999998</v>
      </c>
      <c r="J39" s="73">
        <v>134.94999999999999</v>
      </c>
      <c r="K39" s="73">
        <v>110.46</v>
      </c>
      <c r="L39" s="73">
        <v>133.88</v>
      </c>
      <c r="M39" s="73">
        <v>131.06</v>
      </c>
      <c r="N39" s="73">
        <v>121.65</v>
      </c>
      <c r="O39" s="73">
        <v>123.34</v>
      </c>
    </row>
    <row r="40" spans="1:15" ht="13.8" x14ac:dyDescent="0.3">
      <c r="A40" s="85">
        <v>32626</v>
      </c>
      <c r="B40" s="74">
        <v>116.39</v>
      </c>
      <c r="C40" s="74">
        <v>324.56200000000001</v>
      </c>
      <c r="D40" s="73">
        <v>309.64</v>
      </c>
      <c r="E40" s="73">
        <v>114.12</v>
      </c>
      <c r="F40" s="73">
        <v>128.46</v>
      </c>
      <c r="G40" s="73">
        <v>121.34</v>
      </c>
      <c r="H40" s="92"/>
      <c r="I40" s="87">
        <v>16.95</v>
      </c>
      <c r="J40" s="73">
        <v>140.18</v>
      </c>
      <c r="K40" s="73">
        <v>107.01</v>
      </c>
      <c r="L40" s="73">
        <v>138.28</v>
      </c>
      <c r="M40" s="73">
        <v>133.6</v>
      </c>
      <c r="N40" s="73">
        <v>123.32</v>
      </c>
      <c r="O40" s="73">
        <v>129.57</v>
      </c>
    </row>
    <row r="41" spans="1:15" ht="13.8" x14ac:dyDescent="0.3">
      <c r="A41" s="85">
        <v>32659</v>
      </c>
      <c r="B41" s="74">
        <v>119.01</v>
      </c>
      <c r="C41" s="74">
        <v>337.69299999999998</v>
      </c>
      <c r="D41" s="73">
        <v>320.52</v>
      </c>
      <c r="E41" s="73">
        <v>116.15</v>
      </c>
      <c r="F41" s="73">
        <v>133.37</v>
      </c>
      <c r="G41" s="73">
        <v>126.65</v>
      </c>
      <c r="H41" s="92"/>
      <c r="I41" s="87">
        <v>17.489999999999998</v>
      </c>
      <c r="J41" s="73">
        <v>144.57</v>
      </c>
      <c r="K41" s="73">
        <v>106.75</v>
      </c>
      <c r="L41" s="73">
        <v>142.74</v>
      </c>
      <c r="M41" s="73">
        <v>137.63999999999999</v>
      </c>
      <c r="N41" s="73">
        <v>121.5</v>
      </c>
      <c r="O41" s="73">
        <v>134.47</v>
      </c>
    </row>
    <row r="42" spans="1:15" ht="13.8" x14ac:dyDescent="0.3">
      <c r="A42" s="85">
        <v>32689</v>
      </c>
      <c r="B42" s="74">
        <v>119.98</v>
      </c>
      <c r="C42" s="74">
        <v>335.77800000000002</v>
      </c>
      <c r="D42" s="73">
        <v>317.98</v>
      </c>
      <c r="E42" s="73">
        <v>117.78</v>
      </c>
      <c r="F42" s="73">
        <v>133.11000000000001</v>
      </c>
      <c r="G42" s="73">
        <v>126.77</v>
      </c>
      <c r="H42" s="92"/>
      <c r="I42" s="87">
        <v>18.16</v>
      </c>
      <c r="J42" s="73">
        <v>144.82</v>
      </c>
      <c r="K42" s="73">
        <v>109.1</v>
      </c>
      <c r="L42" s="73">
        <v>142.06</v>
      </c>
      <c r="M42" s="73">
        <v>138.62</v>
      </c>
      <c r="N42" s="73">
        <v>123.56</v>
      </c>
      <c r="O42" s="73">
        <v>133.52000000000001</v>
      </c>
    </row>
    <row r="43" spans="1:15" ht="13.8" x14ac:dyDescent="0.3">
      <c r="A43" s="85">
        <v>32720</v>
      </c>
      <c r="B43" s="74">
        <v>125.12</v>
      </c>
      <c r="C43" s="74">
        <v>366.09500000000003</v>
      </c>
      <c r="D43" s="73">
        <v>346.08</v>
      </c>
      <c r="E43" s="73">
        <v>121.59</v>
      </c>
      <c r="F43" s="73">
        <v>142.91999999999999</v>
      </c>
      <c r="G43" s="73">
        <v>134.56</v>
      </c>
      <c r="H43" s="92"/>
      <c r="I43" s="87">
        <v>18.079999999999998</v>
      </c>
      <c r="J43" s="73">
        <v>153.74</v>
      </c>
      <c r="K43" s="73">
        <v>108.44</v>
      </c>
      <c r="L43" s="73">
        <v>152.35</v>
      </c>
      <c r="M43" s="73">
        <v>145.01</v>
      </c>
      <c r="N43" s="73">
        <v>126.01</v>
      </c>
      <c r="O43" s="73">
        <v>144.86000000000001</v>
      </c>
    </row>
    <row r="44" spans="1:15" ht="13.8" x14ac:dyDescent="0.3">
      <c r="A44" s="85">
        <v>32751</v>
      </c>
      <c r="B44" s="74">
        <v>127.98</v>
      </c>
      <c r="C44" s="74">
        <v>373.25200000000001</v>
      </c>
      <c r="D44" s="73">
        <v>351.45</v>
      </c>
      <c r="E44" s="73">
        <v>123.79</v>
      </c>
      <c r="F44" s="73">
        <v>146.15</v>
      </c>
      <c r="G44" s="73">
        <v>138.76</v>
      </c>
      <c r="H44" s="92"/>
      <c r="I44" s="87">
        <v>18.329999999999998</v>
      </c>
      <c r="J44" s="73">
        <v>158.57</v>
      </c>
      <c r="K44" s="73">
        <v>111.07</v>
      </c>
      <c r="L44" s="73">
        <v>156.53</v>
      </c>
      <c r="M44" s="73">
        <v>148.54</v>
      </c>
      <c r="N44" s="73">
        <v>128.75</v>
      </c>
      <c r="O44" s="73">
        <v>147.33000000000001</v>
      </c>
    </row>
    <row r="45" spans="1:15" ht="13.8" x14ac:dyDescent="0.3">
      <c r="A45" s="85">
        <v>32780</v>
      </c>
      <c r="B45" s="74">
        <v>129.11000000000001</v>
      </c>
      <c r="C45" s="74">
        <v>371.738</v>
      </c>
      <c r="D45" s="73">
        <v>349.15</v>
      </c>
      <c r="E45" s="73">
        <v>126.28</v>
      </c>
      <c r="F45" s="73">
        <v>144.99</v>
      </c>
      <c r="G45" s="73">
        <v>139.4</v>
      </c>
      <c r="H45" s="92"/>
      <c r="I45" s="87">
        <v>15.99</v>
      </c>
      <c r="J45" s="73">
        <v>159.41999999999999</v>
      </c>
      <c r="K45" s="73">
        <v>114.22</v>
      </c>
      <c r="L45" s="73">
        <v>156.22999999999999</v>
      </c>
      <c r="M45" s="73">
        <v>150.31</v>
      </c>
      <c r="N45" s="73">
        <v>131.53</v>
      </c>
      <c r="O45" s="73">
        <v>146.26</v>
      </c>
    </row>
    <row r="46" spans="1:15" ht="13.8" x14ac:dyDescent="0.3">
      <c r="A46" s="85">
        <v>32812</v>
      </c>
      <c r="B46" s="74">
        <v>129.25</v>
      </c>
      <c r="C46" s="74">
        <v>363.10599999999999</v>
      </c>
      <c r="D46" s="73">
        <v>340.36</v>
      </c>
      <c r="E46" s="73">
        <v>127.39</v>
      </c>
      <c r="F46" s="73">
        <v>142.63</v>
      </c>
      <c r="G46" s="73">
        <v>138.03</v>
      </c>
      <c r="H46" s="92"/>
      <c r="I46" s="87">
        <v>23.2</v>
      </c>
      <c r="J46" s="73">
        <v>157.33000000000001</v>
      </c>
      <c r="K46" s="73">
        <v>117.11</v>
      </c>
      <c r="L46" s="73">
        <v>153.47</v>
      </c>
      <c r="M46" s="73">
        <v>150.16</v>
      </c>
      <c r="N46" s="73">
        <v>133.4</v>
      </c>
      <c r="O46" s="73">
        <v>142.30000000000001</v>
      </c>
    </row>
    <row r="47" spans="1:15" ht="13.8" x14ac:dyDescent="0.3">
      <c r="A47" s="85">
        <v>32842</v>
      </c>
      <c r="B47" s="74">
        <v>131.91</v>
      </c>
      <c r="C47" s="74">
        <v>370.51100000000002</v>
      </c>
      <c r="D47" s="73">
        <v>345.99</v>
      </c>
      <c r="E47" s="73">
        <v>130.66</v>
      </c>
      <c r="F47" s="73">
        <v>143.79</v>
      </c>
      <c r="G47" s="73">
        <v>140.85</v>
      </c>
      <c r="H47" s="92"/>
      <c r="I47" s="87">
        <v>19.21</v>
      </c>
      <c r="J47" s="73">
        <v>160.54</v>
      </c>
      <c r="K47" s="73">
        <v>119.36</v>
      </c>
      <c r="L47" s="73">
        <v>155.41999999999999</v>
      </c>
      <c r="M47" s="73">
        <v>153.55000000000001</v>
      </c>
      <c r="N47" s="73">
        <v>134.85</v>
      </c>
      <c r="O47" s="73">
        <v>144.24</v>
      </c>
    </row>
    <row r="48" spans="1:15" ht="13.8" x14ac:dyDescent="0.3">
      <c r="A48" s="85">
        <v>32871</v>
      </c>
      <c r="B48" s="74">
        <v>135.16999999999999</v>
      </c>
      <c r="C48" s="74">
        <v>379.40899999999999</v>
      </c>
      <c r="D48" s="73">
        <v>353.4</v>
      </c>
      <c r="E48" s="73">
        <v>133.16999999999999</v>
      </c>
      <c r="F48" s="73">
        <v>146.38999999999999</v>
      </c>
      <c r="G48" s="73">
        <v>145.53</v>
      </c>
      <c r="H48" s="92"/>
      <c r="I48" s="87">
        <v>17.39</v>
      </c>
      <c r="J48" s="73">
        <v>165.96</v>
      </c>
      <c r="K48" s="73">
        <v>122.01</v>
      </c>
      <c r="L48" s="73">
        <v>159.47999999999999</v>
      </c>
      <c r="M48" s="73">
        <v>157.47</v>
      </c>
      <c r="N48" s="73">
        <v>137.28</v>
      </c>
      <c r="O48" s="73">
        <v>146.99</v>
      </c>
    </row>
    <row r="49" spans="1:15" ht="13.8" x14ac:dyDescent="0.3">
      <c r="A49" s="85">
        <v>32904</v>
      </c>
      <c r="B49" s="74">
        <v>129.66</v>
      </c>
      <c r="C49" s="74">
        <v>353.93700000000001</v>
      </c>
      <c r="D49" s="73">
        <v>329.08</v>
      </c>
      <c r="E49" s="73">
        <v>129.44999999999999</v>
      </c>
      <c r="F49" s="73">
        <v>139.19</v>
      </c>
      <c r="G49" s="73">
        <v>137.32</v>
      </c>
      <c r="H49" s="87">
        <v>25.36</v>
      </c>
      <c r="I49" s="87">
        <v>25.99</v>
      </c>
      <c r="J49" s="73">
        <v>156.84</v>
      </c>
      <c r="K49" s="73">
        <v>119.38</v>
      </c>
      <c r="L49" s="73">
        <v>150.74</v>
      </c>
      <c r="M49" s="73">
        <v>150.88</v>
      </c>
      <c r="N49" s="73">
        <v>138.63999999999999</v>
      </c>
      <c r="O49" s="73">
        <v>137.21</v>
      </c>
    </row>
    <row r="50" spans="1:15" ht="13.8" x14ac:dyDescent="0.3">
      <c r="A50" s="85">
        <v>32932</v>
      </c>
      <c r="B50" s="74">
        <v>132.5</v>
      </c>
      <c r="C50" s="74">
        <v>358.49599999999998</v>
      </c>
      <c r="D50" s="73">
        <v>331.89</v>
      </c>
      <c r="E50" s="73">
        <v>133.19</v>
      </c>
      <c r="F50" s="73">
        <v>138.44999999999999</v>
      </c>
      <c r="G50" s="73">
        <v>139.74</v>
      </c>
      <c r="H50" s="87">
        <v>21.99</v>
      </c>
      <c r="I50" s="87">
        <v>20.81</v>
      </c>
      <c r="J50" s="73">
        <v>159.72</v>
      </c>
      <c r="K50" s="73">
        <v>123.39</v>
      </c>
      <c r="L50" s="73">
        <v>151.37</v>
      </c>
      <c r="M50" s="73">
        <v>154.24</v>
      </c>
      <c r="N50" s="73">
        <v>142.54</v>
      </c>
      <c r="O50" s="73">
        <v>137.54</v>
      </c>
    </row>
    <row r="51" spans="1:15" ht="13.8" x14ac:dyDescent="0.3">
      <c r="A51" s="85">
        <v>32962</v>
      </c>
      <c r="B51" s="74">
        <v>135.15</v>
      </c>
      <c r="C51" s="74">
        <v>367.995</v>
      </c>
      <c r="D51" s="73">
        <v>339.94</v>
      </c>
      <c r="E51" s="73">
        <v>135.13</v>
      </c>
      <c r="F51" s="73">
        <v>140.66</v>
      </c>
      <c r="G51" s="73">
        <v>143.57</v>
      </c>
      <c r="H51" s="87">
        <v>19.73</v>
      </c>
      <c r="I51" s="87">
        <v>20.73</v>
      </c>
      <c r="J51" s="73">
        <v>164.57</v>
      </c>
      <c r="K51" s="73">
        <v>124.38</v>
      </c>
      <c r="L51" s="73">
        <v>155.56</v>
      </c>
      <c r="M51" s="73">
        <v>157.5</v>
      </c>
      <c r="N51" s="73">
        <v>144.66999999999999</v>
      </c>
      <c r="O51" s="73">
        <v>140.46</v>
      </c>
    </row>
    <row r="52" spans="1:15" ht="13.8" x14ac:dyDescent="0.3">
      <c r="A52" s="85">
        <v>32993</v>
      </c>
      <c r="B52" s="74">
        <v>133.65</v>
      </c>
      <c r="C52" s="74">
        <v>358.815</v>
      </c>
      <c r="D52" s="73">
        <v>330.8</v>
      </c>
      <c r="E52" s="73">
        <v>136.27000000000001</v>
      </c>
      <c r="F52" s="73">
        <v>136.96</v>
      </c>
      <c r="G52" s="73">
        <v>141.05000000000001</v>
      </c>
      <c r="H52" s="87">
        <v>19.52</v>
      </c>
      <c r="I52" s="87">
        <v>19.59</v>
      </c>
      <c r="J52" s="73">
        <v>161.66999999999999</v>
      </c>
      <c r="K52" s="73">
        <v>124.89</v>
      </c>
      <c r="L52" s="73">
        <v>151.88</v>
      </c>
      <c r="M52" s="73">
        <v>156.68</v>
      </c>
      <c r="N52" s="73">
        <v>147.01</v>
      </c>
      <c r="O52" s="73">
        <v>136.41999999999999</v>
      </c>
    </row>
    <row r="53" spans="1:15" ht="13.8" x14ac:dyDescent="0.3">
      <c r="A53" s="85">
        <v>33024</v>
      </c>
      <c r="B53" s="74">
        <v>139.69999999999999</v>
      </c>
      <c r="C53" s="74">
        <v>393.80099999999999</v>
      </c>
      <c r="D53" s="73">
        <v>361.23</v>
      </c>
      <c r="E53" s="73">
        <v>140.94999999999999</v>
      </c>
      <c r="F53" s="73">
        <v>148.29</v>
      </c>
      <c r="G53" s="73">
        <v>150.22999999999999</v>
      </c>
      <c r="H53" s="87">
        <v>17.37</v>
      </c>
      <c r="I53" s="87">
        <v>18.37</v>
      </c>
      <c r="J53" s="73">
        <v>174.57</v>
      </c>
      <c r="K53" s="73">
        <v>124.82</v>
      </c>
      <c r="L53" s="73">
        <v>163.9</v>
      </c>
      <c r="M53" s="73">
        <v>164.44</v>
      </c>
      <c r="N53" s="73">
        <v>146.9</v>
      </c>
      <c r="O53" s="73">
        <v>148.54</v>
      </c>
    </row>
    <row r="54" spans="1:15" ht="13.8" x14ac:dyDescent="0.3">
      <c r="A54" s="85">
        <v>33053</v>
      </c>
      <c r="B54" s="74">
        <v>140.18</v>
      </c>
      <c r="C54" s="74">
        <v>391.14400000000001</v>
      </c>
      <c r="D54" s="73">
        <v>358.02</v>
      </c>
      <c r="E54" s="73">
        <v>141.97</v>
      </c>
      <c r="F54" s="73">
        <v>147.75</v>
      </c>
      <c r="G54" s="73">
        <v>150.94999999999999</v>
      </c>
      <c r="H54" s="87">
        <v>15.5</v>
      </c>
      <c r="I54" s="87">
        <v>18.77</v>
      </c>
      <c r="J54" s="73">
        <v>175.59</v>
      </c>
      <c r="K54" s="73">
        <v>127.5</v>
      </c>
      <c r="L54" s="73">
        <v>164.28</v>
      </c>
      <c r="M54" s="73">
        <v>165.52</v>
      </c>
      <c r="N54" s="73">
        <v>150.47999999999999</v>
      </c>
      <c r="O54" s="73">
        <v>147.33000000000001</v>
      </c>
    </row>
    <row r="55" spans="1:15" ht="13.8" x14ac:dyDescent="0.3">
      <c r="A55" s="85">
        <v>33085</v>
      </c>
      <c r="B55" s="74">
        <v>141.81</v>
      </c>
      <c r="C55" s="74">
        <v>389.89</v>
      </c>
      <c r="D55" s="73">
        <v>356.15</v>
      </c>
      <c r="E55" s="73">
        <v>144.19</v>
      </c>
      <c r="F55" s="73">
        <v>147.29</v>
      </c>
      <c r="G55" s="73">
        <v>151.34</v>
      </c>
      <c r="H55" s="87">
        <v>21.11</v>
      </c>
      <c r="I55" s="87">
        <v>19.350000000000001</v>
      </c>
      <c r="J55" s="73">
        <v>176.22</v>
      </c>
      <c r="K55" s="73">
        <v>130.99</v>
      </c>
      <c r="L55" s="73">
        <v>164.14</v>
      </c>
      <c r="M55" s="73">
        <v>166.87</v>
      </c>
      <c r="N55" s="73">
        <v>151.91999999999999</v>
      </c>
      <c r="O55" s="73">
        <v>146.78</v>
      </c>
    </row>
    <row r="56" spans="1:15" ht="13.8" x14ac:dyDescent="0.3">
      <c r="A56" s="85">
        <v>33116</v>
      </c>
      <c r="B56" s="74">
        <v>131.44</v>
      </c>
      <c r="C56" s="74">
        <v>354.64800000000002</v>
      </c>
      <c r="D56" s="73">
        <v>322.56</v>
      </c>
      <c r="E56" s="73">
        <v>134.38</v>
      </c>
      <c r="F56" s="73">
        <v>140.38</v>
      </c>
      <c r="G56" s="73">
        <v>139.51</v>
      </c>
      <c r="H56" s="87">
        <v>29.9</v>
      </c>
      <c r="I56" s="87">
        <v>28.57</v>
      </c>
      <c r="J56" s="73">
        <v>161.74</v>
      </c>
      <c r="K56" s="73">
        <v>124.87</v>
      </c>
      <c r="L56" s="73">
        <v>153.56</v>
      </c>
      <c r="M56" s="73">
        <v>155.1</v>
      </c>
      <c r="N56" s="73">
        <v>141.11000000000001</v>
      </c>
      <c r="O56" s="73">
        <v>137.75</v>
      </c>
    </row>
    <row r="57" spans="1:15" ht="13.8" x14ac:dyDescent="0.3">
      <c r="A57" s="85">
        <v>33144</v>
      </c>
      <c r="B57" s="74">
        <v>127.9</v>
      </c>
      <c r="C57" s="74">
        <v>337.38799999999998</v>
      </c>
      <c r="D57" s="73">
        <v>306.05</v>
      </c>
      <c r="E57" s="73">
        <v>132.41999999999999</v>
      </c>
      <c r="F57" s="73">
        <v>138.13999999999999</v>
      </c>
      <c r="G57" s="73">
        <v>134.55000000000001</v>
      </c>
      <c r="H57" s="87">
        <v>29.11</v>
      </c>
      <c r="I57" s="87">
        <v>29.99</v>
      </c>
      <c r="J57" s="73">
        <v>154.9</v>
      </c>
      <c r="K57" s="73">
        <v>119.99</v>
      </c>
      <c r="L57" s="73">
        <v>147.91</v>
      </c>
      <c r="M57" s="73">
        <v>151.35</v>
      </c>
      <c r="N57" s="73">
        <v>143.22</v>
      </c>
      <c r="O57" s="73">
        <v>129.5</v>
      </c>
    </row>
    <row r="58" spans="1:15" ht="13.8" x14ac:dyDescent="0.3">
      <c r="A58" s="85">
        <v>33177</v>
      </c>
      <c r="B58" s="74">
        <v>130.13999999999999</v>
      </c>
      <c r="C58" s="74">
        <v>335.952</v>
      </c>
      <c r="D58" s="73">
        <v>304</v>
      </c>
      <c r="E58" s="73">
        <v>136.15</v>
      </c>
      <c r="F58" s="73">
        <v>137.4</v>
      </c>
      <c r="G58" s="73">
        <v>135.84</v>
      </c>
      <c r="H58" s="87">
        <v>30.04</v>
      </c>
      <c r="I58" s="87">
        <v>30.61</v>
      </c>
      <c r="J58" s="73">
        <v>155.97</v>
      </c>
      <c r="K58" s="73">
        <v>126.08</v>
      </c>
      <c r="L58" s="73">
        <v>147.29</v>
      </c>
      <c r="M58" s="73">
        <v>154.29</v>
      </c>
      <c r="N58" s="73">
        <v>145.63999999999999</v>
      </c>
      <c r="O58" s="73">
        <v>127.25</v>
      </c>
    </row>
    <row r="59" spans="1:15" ht="13.8" x14ac:dyDescent="0.3">
      <c r="A59" s="85">
        <v>33207</v>
      </c>
      <c r="B59" s="74">
        <v>137.63</v>
      </c>
      <c r="C59" s="74">
        <v>357.66800000000001</v>
      </c>
      <c r="D59" s="73">
        <v>322.22000000000003</v>
      </c>
      <c r="E59" s="73">
        <v>143.13</v>
      </c>
      <c r="F59" s="73">
        <v>142.37</v>
      </c>
      <c r="G59" s="73">
        <v>144.6</v>
      </c>
      <c r="H59" s="87">
        <v>22.16</v>
      </c>
      <c r="I59" s="87">
        <v>22.45</v>
      </c>
      <c r="J59" s="73">
        <v>166.58</v>
      </c>
      <c r="K59" s="73">
        <v>133.65</v>
      </c>
      <c r="L59" s="73">
        <v>156.02000000000001</v>
      </c>
      <c r="M59" s="73">
        <v>163.35</v>
      </c>
      <c r="N59" s="73">
        <v>148.28</v>
      </c>
      <c r="O59" s="73">
        <v>133.18</v>
      </c>
    </row>
    <row r="60" spans="1:15" ht="13.8" x14ac:dyDescent="0.3">
      <c r="A60" s="85">
        <v>33238</v>
      </c>
      <c r="B60" s="74">
        <v>140.56</v>
      </c>
      <c r="C60" s="74">
        <v>367.63099999999997</v>
      </c>
      <c r="D60" s="73">
        <v>330.22</v>
      </c>
      <c r="E60" s="73">
        <v>145</v>
      </c>
      <c r="F60" s="73">
        <v>146.31</v>
      </c>
      <c r="G60" s="73">
        <v>148.33000000000001</v>
      </c>
      <c r="H60" s="87">
        <v>26.38</v>
      </c>
      <c r="I60" s="87">
        <v>23.55</v>
      </c>
      <c r="J60" s="73">
        <v>172.46</v>
      </c>
      <c r="K60" s="73">
        <v>132.91999999999999</v>
      </c>
      <c r="L60" s="73">
        <v>160.84</v>
      </c>
      <c r="M60" s="73">
        <v>166.59</v>
      </c>
      <c r="N60" s="73">
        <v>150.56</v>
      </c>
      <c r="O60" s="73">
        <v>136.34</v>
      </c>
    </row>
    <row r="61" spans="1:15" ht="13.8" x14ac:dyDescent="0.3">
      <c r="A61" s="85">
        <v>33269</v>
      </c>
      <c r="B61" s="74">
        <v>145.96</v>
      </c>
      <c r="C61" s="74">
        <v>383.642</v>
      </c>
      <c r="D61" s="73">
        <v>343.93</v>
      </c>
      <c r="E61" s="73">
        <v>151</v>
      </c>
      <c r="F61" s="73">
        <v>149.41</v>
      </c>
      <c r="G61" s="73">
        <v>153.99</v>
      </c>
      <c r="H61" s="87">
        <v>20.91</v>
      </c>
      <c r="I61" s="87">
        <v>20.329999999999998</v>
      </c>
      <c r="J61" s="73">
        <v>178.75</v>
      </c>
      <c r="K61" s="73">
        <v>138.59</v>
      </c>
      <c r="L61" s="73">
        <v>165.78</v>
      </c>
      <c r="M61" s="73">
        <v>172.55</v>
      </c>
      <c r="N61" s="73">
        <v>153.03</v>
      </c>
      <c r="O61" s="73">
        <v>139.65</v>
      </c>
    </row>
    <row r="62" spans="1:15" ht="13.8" x14ac:dyDescent="0.3">
      <c r="A62" s="85">
        <v>33297</v>
      </c>
      <c r="B62" s="74">
        <v>147.22999999999999</v>
      </c>
      <c r="C62" s="74">
        <v>411.07799999999997</v>
      </c>
      <c r="D62" s="73">
        <v>367.07</v>
      </c>
      <c r="E62" s="73">
        <v>152.84</v>
      </c>
      <c r="F62" s="73">
        <v>151.97999999999999</v>
      </c>
      <c r="G62" s="73">
        <v>155.51</v>
      </c>
      <c r="H62" s="87">
        <v>21.23</v>
      </c>
      <c r="I62" s="87">
        <v>20.350000000000001</v>
      </c>
      <c r="J62" s="73">
        <v>180.47</v>
      </c>
      <c r="K62" s="73">
        <v>137.41999999999999</v>
      </c>
      <c r="L62" s="73">
        <v>167.48</v>
      </c>
      <c r="M62" s="73">
        <v>174.58</v>
      </c>
      <c r="N62" s="73">
        <v>153.94999999999999</v>
      </c>
      <c r="O62" s="73">
        <v>148.86000000000001</v>
      </c>
    </row>
    <row r="63" spans="1:15" ht="13.8" x14ac:dyDescent="0.3">
      <c r="A63" s="85">
        <v>33326</v>
      </c>
      <c r="B63" s="74">
        <v>150.97</v>
      </c>
      <c r="C63" s="74">
        <v>421.03199999999998</v>
      </c>
      <c r="D63" s="73">
        <v>375.22</v>
      </c>
      <c r="E63" s="73">
        <v>154.99</v>
      </c>
      <c r="F63" s="73">
        <v>155.69</v>
      </c>
      <c r="G63" s="73">
        <v>159.84</v>
      </c>
      <c r="H63" s="87">
        <v>16.88</v>
      </c>
      <c r="I63" s="87">
        <v>19.23</v>
      </c>
      <c r="J63" s="73">
        <v>186</v>
      </c>
      <c r="K63" s="73">
        <v>142.86000000000001</v>
      </c>
      <c r="L63" s="73">
        <v>171.33</v>
      </c>
      <c r="M63" s="73">
        <v>178.91</v>
      </c>
      <c r="N63" s="73">
        <v>156.29</v>
      </c>
      <c r="O63" s="73">
        <v>151.9</v>
      </c>
    </row>
    <row r="64" spans="1:15" ht="13.8" x14ac:dyDescent="0.3">
      <c r="A64" s="85">
        <v>33358</v>
      </c>
      <c r="B64" s="74">
        <v>151.62</v>
      </c>
      <c r="C64" s="74">
        <v>422.029</v>
      </c>
      <c r="D64" s="73">
        <v>375.35</v>
      </c>
      <c r="E64" s="73">
        <v>156.05000000000001</v>
      </c>
      <c r="F64" s="73">
        <v>155.54</v>
      </c>
      <c r="G64" s="73">
        <v>161.94999999999999</v>
      </c>
      <c r="H64" s="87">
        <v>18.239999999999998</v>
      </c>
      <c r="I64" s="87">
        <v>19.350000000000001</v>
      </c>
      <c r="J64" s="73">
        <v>188.94</v>
      </c>
      <c r="K64" s="73">
        <v>143.96</v>
      </c>
      <c r="L64" s="73">
        <v>172.62</v>
      </c>
      <c r="M64" s="73">
        <v>181.15</v>
      </c>
      <c r="N64" s="73">
        <v>157.6</v>
      </c>
      <c r="O64" s="73">
        <v>152.16999999999999</v>
      </c>
    </row>
    <row r="65" spans="1:15" ht="13.8" x14ac:dyDescent="0.3">
      <c r="A65" s="85">
        <v>33389</v>
      </c>
      <c r="B65" s="74">
        <v>154.75</v>
      </c>
      <c r="C65" s="74">
        <v>440.23599999999999</v>
      </c>
      <c r="D65" s="73">
        <v>389.83</v>
      </c>
      <c r="E65" s="73">
        <v>158.38999999999999</v>
      </c>
      <c r="F65" s="73">
        <v>161.43</v>
      </c>
      <c r="G65" s="73">
        <v>165.6</v>
      </c>
      <c r="H65" s="87">
        <v>15.93</v>
      </c>
      <c r="I65" s="87">
        <v>17.420000000000002</v>
      </c>
      <c r="J65" s="73">
        <v>193.2</v>
      </c>
      <c r="K65" s="73">
        <v>142.21</v>
      </c>
      <c r="L65" s="73">
        <v>174.66</v>
      </c>
      <c r="M65" s="73">
        <v>184.66</v>
      </c>
      <c r="N65" s="73">
        <v>157.19999999999999</v>
      </c>
      <c r="O65" s="73">
        <v>157.59</v>
      </c>
    </row>
    <row r="66" spans="1:15" ht="13.8" x14ac:dyDescent="0.3">
      <c r="A66" s="85">
        <v>33417</v>
      </c>
      <c r="B66" s="74">
        <v>153.85</v>
      </c>
      <c r="C66" s="74">
        <v>420.06700000000001</v>
      </c>
      <c r="D66" s="73">
        <v>371.16</v>
      </c>
      <c r="E66" s="73">
        <v>157.94</v>
      </c>
      <c r="F66" s="73">
        <v>154.94</v>
      </c>
      <c r="G66" s="73">
        <v>163.27000000000001</v>
      </c>
      <c r="H66" s="87">
        <v>19.55</v>
      </c>
      <c r="I66" s="87">
        <v>19.53</v>
      </c>
      <c r="J66" s="73">
        <v>190.68</v>
      </c>
      <c r="K66" s="73">
        <v>148.84</v>
      </c>
      <c r="L66" s="73">
        <v>171.75</v>
      </c>
      <c r="M66" s="73">
        <v>183.09</v>
      </c>
      <c r="N66" s="73">
        <v>162.15</v>
      </c>
      <c r="O66" s="73">
        <v>150.5</v>
      </c>
    </row>
    <row r="67" spans="1:15" ht="13.8" x14ac:dyDescent="0.3">
      <c r="A67" s="85">
        <v>33450</v>
      </c>
      <c r="B67" s="74">
        <v>160.33000000000001</v>
      </c>
      <c r="C67" s="74">
        <v>439.64600000000002</v>
      </c>
      <c r="D67" s="73">
        <v>387.81</v>
      </c>
      <c r="E67" s="73">
        <v>162.96</v>
      </c>
      <c r="F67" s="73">
        <v>160.28</v>
      </c>
      <c r="G67" s="73">
        <v>171.37</v>
      </c>
      <c r="H67" s="87">
        <v>15.18</v>
      </c>
      <c r="I67" s="87">
        <v>15.8</v>
      </c>
      <c r="J67" s="73">
        <v>200.27</v>
      </c>
      <c r="K67" s="73">
        <v>155.65</v>
      </c>
      <c r="L67" s="73">
        <v>178.94</v>
      </c>
      <c r="M67" s="73">
        <v>190.61</v>
      </c>
      <c r="N67" s="73">
        <v>167.18</v>
      </c>
      <c r="O67" s="73">
        <v>156.34</v>
      </c>
    </row>
    <row r="68" spans="1:15" ht="13.8" x14ac:dyDescent="0.3">
      <c r="A68" s="85">
        <v>33480</v>
      </c>
      <c r="B68" s="74">
        <v>164.78</v>
      </c>
      <c r="C68" s="74">
        <v>450.06200000000001</v>
      </c>
      <c r="D68" s="73">
        <v>395.43</v>
      </c>
      <c r="E68" s="73">
        <v>166.25</v>
      </c>
      <c r="F68" s="73">
        <v>163.91</v>
      </c>
      <c r="G68" s="73">
        <v>175.11</v>
      </c>
      <c r="H68" s="87">
        <v>14.46</v>
      </c>
      <c r="I68" s="87">
        <v>15.22</v>
      </c>
      <c r="J68" s="73">
        <v>205.41</v>
      </c>
      <c r="K68" s="73">
        <v>163.34</v>
      </c>
      <c r="L68" s="73">
        <v>182.6</v>
      </c>
      <c r="M68" s="73">
        <v>194.63</v>
      </c>
      <c r="N68" s="73">
        <v>169.75</v>
      </c>
      <c r="O68" s="73">
        <v>159.69</v>
      </c>
    </row>
    <row r="69" spans="1:15" ht="13.8" x14ac:dyDescent="0.3">
      <c r="A69" s="85">
        <v>33511</v>
      </c>
      <c r="B69" s="74">
        <v>165.59</v>
      </c>
      <c r="C69" s="74">
        <v>442.53</v>
      </c>
      <c r="D69" s="73">
        <v>387.86</v>
      </c>
      <c r="E69" s="73">
        <v>168.27</v>
      </c>
      <c r="F69" s="73">
        <v>160.59</v>
      </c>
      <c r="G69" s="73">
        <v>174.65</v>
      </c>
      <c r="H69" s="87">
        <v>15.85</v>
      </c>
      <c r="I69" s="87">
        <v>16.09</v>
      </c>
      <c r="J69" s="73">
        <v>203.86</v>
      </c>
      <c r="K69" s="73">
        <v>169.75</v>
      </c>
      <c r="L69" s="73">
        <v>180.26</v>
      </c>
      <c r="M69" s="73">
        <v>195.47</v>
      </c>
      <c r="N69" s="73">
        <v>172.98</v>
      </c>
      <c r="O69" s="73">
        <v>156.62</v>
      </c>
    </row>
    <row r="70" spans="1:15" ht="13.8" x14ac:dyDescent="0.3">
      <c r="A70" s="85">
        <v>33542</v>
      </c>
      <c r="B70" s="74">
        <v>169.24</v>
      </c>
      <c r="C70" s="74">
        <v>448.48</v>
      </c>
      <c r="D70" s="73">
        <v>392.46</v>
      </c>
      <c r="E70" s="73">
        <v>171.04</v>
      </c>
      <c r="F70" s="73">
        <v>161.74</v>
      </c>
      <c r="G70" s="73">
        <v>177.6</v>
      </c>
      <c r="H70" s="87">
        <v>15.48</v>
      </c>
      <c r="I70" s="87">
        <v>16.07</v>
      </c>
      <c r="J70" s="73">
        <v>207.7</v>
      </c>
      <c r="K70" s="73">
        <v>176.35</v>
      </c>
      <c r="L70" s="73">
        <v>182.75</v>
      </c>
      <c r="M70" s="73">
        <v>198.85</v>
      </c>
      <c r="N70" s="73">
        <v>176.19</v>
      </c>
      <c r="O70" s="73">
        <v>158.26</v>
      </c>
    </row>
    <row r="71" spans="1:15" ht="13.8" x14ac:dyDescent="0.3">
      <c r="A71" s="85">
        <v>33571</v>
      </c>
      <c r="B71" s="74">
        <v>166.06</v>
      </c>
      <c r="C71" s="74">
        <v>430.40899999999999</v>
      </c>
      <c r="D71" s="73">
        <v>375.22</v>
      </c>
      <c r="E71" s="73">
        <v>169.5</v>
      </c>
      <c r="F71" s="73">
        <v>155.78</v>
      </c>
      <c r="G71" s="73">
        <v>172.09</v>
      </c>
      <c r="H71" s="87">
        <v>20.260000000000002</v>
      </c>
      <c r="I71" s="87">
        <v>20.57</v>
      </c>
      <c r="J71" s="73">
        <v>201.11</v>
      </c>
      <c r="K71" s="73">
        <v>175.39</v>
      </c>
      <c r="L71" s="73">
        <v>176.2</v>
      </c>
      <c r="M71" s="73">
        <v>197.03</v>
      </c>
      <c r="N71" s="73">
        <v>173.43</v>
      </c>
      <c r="O71" s="73">
        <v>152.28</v>
      </c>
    </row>
    <row r="72" spans="1:15" ht="13.8" x14ac:dyDescent="0.3">
      <c r="A72" s="85">
        <v>33603</v>
      </c>
      <c r="B72" s="74">
        <v>174.85</v>
      </c>
      <c r="C72" s="74">
        <v>479.63299999999998</v>
      </c>
      <c r="D72" s="73">
        <v>417.09</v>
      </c>
      <c r="E72" s="73">
        <v>175.92</v>
      </c>
      <c r="F72" s="73">
        <v>166.21</v>
      </c>
      <c r="G72" s="73">
        <v>182.35</v>
      </c>
      <c r="H72" s="87">
        <v>19.309999999999999</v>
      </c>
      <c r="I72" s="87">
        <v>20.170000000000002</v>
      </c>
      <c r="J72" s="73">
        <v>212.92</v>
      </c>
      <c r="K72" s="73">
        <v>177.5</v>
      </c>
      <c r="L72" s="73">
        <v>184.99</v>
      </c>
      <c r="M72" s="73">
        <v>206.6</v>
      </c>
      <c r="N72" s="73">
        <v>176.23</v>
      </c>
      <c r="O72" s="73">
        <v>168.12</v>
      </c>
    </row>
    <row r="73" spans="1:15" ht="13.8" x14ac:dyDescent="0.3">
      <c r="A73" s="85">
        <v>33634</v>
      </c>
      <c r="B73" s="74">
        <v>176</v>
      </c>
      <c r="C73" s="74">
        <v>470.69499999999999</v>
      </c>
      <c r="D73" s="73">
        <v>408.79</v>
      </c>
      <c r="E73" s="73">
        <v>175.11</v>
      </c>
      <c r="F73" s="73">
        <v>164.11</v>
      </c>
      <c r="G73" s="73">
        <v>179.51</v>
      </c>
      <c r="H73" s="87">
        <v>17.399999999999999</v>
      </c>
      <c r="I73" s="87">
        <v>17.91</v>
      </c>
      <c r="J73" s="73">
        <v>210.06</v>
      </c>
      <c r="K73" s="73">
        <v>175.37</v>
      </c>
      <c r="L73" s="73">
        <v>182.44</v>
      </c>
      <c r="M73" s="73">
        <v>204.51</v>
      </c>
      <c r="N73" s="73">
        <v>175.49</v>
      </c>
      <c r="O73" s="73">
        <v>164.96</v>
      </c>
    </row>
    <row r="74" spans="1:15" ht="13.8" x14ac:dyDescent="0.3">
      <c r="A74" s="85">
        <v>33662</v>
      </c>
      <c r="B74" s="74">
        <v>179.27</v>
      </c>
      <c r="C74" s="74">
        <v>476.791</v>
      </c>
      <c r="D74" s="73">
        <v>412.7</v>
      </c>
      <c r="E74" s="73">
        <v>179.06</v>
      </c>
      <c r="F74" s="73">
        <v>165.82</v>
      </c>
      <c r="G74" s="73">
        <v>182.58</v>
      </c>
      <c r="H74" s="87">
        <v>16.68</v>
      </c>
      <c r="I74" s="87">
        <v>15.98</v>
      </c>
      <c r="J74" s="73">
        <v>213.71</v>
      </c>
      <c r="K74" s="73">
        <v>180.68</v>
      </c>
      <c r="L74" s="73">
        <v>183.87</v>
      </c>
      <c r="M74" s="73">
        <v>208.47</v>
      </c>
      <c r="N74" s="73">
        <v>178.78</v>
      </c>
      <c r="O74" s="73">
        <v>166.01</v>
      </c>
    </row>
    <row r="75" spans="1:15" ht="13.8" x14ac:dyDescent="0.3">
      <c r="A75" s="85">
        <v>33694</v>
      </c>
      <c r="B75" s="74">
        <v>178.67</v>
      </c>
      <c r="C75" s="74">
        <v>467.51799999999997</v>
      </c>
      <c r="D75" s="73">
        <v>403.69</v>
      </c>
      <c r="E75" s="73">
        <v>180.22</v>
      </c>
      <c r="F75" s="73">
        <v>162.85</v>
      </c>
      <c r="G75" s="73">
        <v>180.71</v>
      </c>
      <c r="H75" s="87">
        <v>16.18</v>
      </c>
      <c r="I75" s="87">
        <v>15.91</v>
      </c>
      <c r="J75" s="73">
        <v>210.85</v>
      </c>
      <c r="K75" s="73">
        <v>184.16</v>
      </c>
      <c r="L75" s="73">
        <v>181.05</v>
      </c>
      <c r="M75" s="73">
        <v>208.15</v>
      </c>
      <c r="N75" s="73">
        <v>180.82</v>
      </c>
      <c r="O75" s="73">
        <v>162.44999999999999</v>
      </c>
    </row>
    <row r="76" spans="1:15" ht="13.8" x14ac:dyDescent="0.3">
      <c r="A76" s="85">
        <v>33724</v>
      </c>
      <c r="B76" s="74">
        <v>184.56</v>
      </c>
      <c r="C76" s="74">
        <v>481.245</v>
      </c>
      <c r="D76" s="73">
        <v>414.95</v>
      </c>
      <c r="E76" s="73">
        <v>185.08</v>
      </c>
      <c r="F76" s="73">
        <v>166.16</v>
      </c>
      <c r="G76" s="73">
        <v>186.71</v>
      </c>
      <c r="H76" s="87">
        <v>15.53</v>
      </c>
      <c r="I76" s="87">
        <v>15.03</v>
      </c>
      <c r="J76" s="73">
        <v>217.9</v>
      </c>
      <c r="K76" s="73">
        <v>194.42</v>
      </c>
      <c r="L76" s="73">
        <v>185.65</v>
      </c>
      <c r="M76" s="73">
        <v>214.1</v>
      </c>
      <c r="N76" s="73">
        <v>184.81</v>
      </c>
      <c r="O76" s="73">
        <v>166.19</v>
      </c>
    </row>
    <row r="77" spans="1:15" ht="13.8" x14ac:dyDescent="0.3">
      <c r="A77" s="85">
        <v>33753</v>
      </c>
      <c r="B77" s="74">
        <v>185.73</v>
      </c>
      <c r="C77" s="74">
        <v>483.60399999999998</v>
      </c>
      <c r="D77" s="73">
        <v>415.35</v>
      </c>
      <c r="E77" s="73">
        <v>187.25</v>
      </c>
      <c r="F77" s="73">
        <v>166.14</v>
      </c>
      <c r="G77" s="73">
        <v>188.01</v>
      </c>
      <c r="H77" s="87">
        <v>13.86</v>
      </c>
      <c r="I77" s="87">
        <v>14.24</v>
      </c>
      <c r="J77" s="73">
        <v>219.55</v>
      </c>
      <c r="K77" s="73">
        <v>195.86</v>
      </c>
      <c r="L77" s="73">
        <v>186.06</v>
      </c>
      <c r="M77" s="73">
        <v>216.57</v>
      </c>
      <c r="N77" s="73">
        <v>187.53</v>
      </c>
      <c r="O77" s="73">
        <v>166.21</v>
      </c>
    </row>
    <row r="78" spans="1:15" ht="13.8" x14ac:dyDescent="0.3">
      <c r="A78" s="85">
        <v>33785</v>
      </c>
      <c r="B78" s="74">
        <v>184.67</v>
      </c>
      <c r="C78" s="74">
        <v>476.40899999999999</v>
      </c>
      <c r="D78" s="73">
        <v>408.14</v>
      </c>
      <c r="E78" s="73">
        <v>187.53</v>
      </c>
      <c r="F78" s="73">
        <v>162.69999999999999</v>
      </c>
      <c r="G78" s="73">
        <v>186.54</v>
      </c>
      <c r="H78" s="87">
        <v>13.35</v>
      </c>
      <c r="I78" s="87">
        <v>13.49</v>
      </c>
      <c r="J78" s="73">
        <v>217.65</v>
      </c>
      <c r="K78" s="73">
        <v>196.28</v>
      </c>
      <c r="L78" s="73">
        <v>183.31</v>
      </c>
      <c r="M78" s="73">
        <v>215.85</v>
      </c>
      <c r="N78" s="73">
        <v>189.74</v>
      </c>
      <c r="O78" s="73">
        <v>163.21</v>
      </c>
    </row>
    <row r="79" spans="1:15" ht="13.8" x14ac:dyDescent="0.3">
      <c r="A79" s="85">
        <v>33816</v>
      </c>
      <c r="B79" s="74">
        <v>188.53</v>
      </c>
      <c r="C79" s="74">
        <v>495.87200000000001</v>
      </c>
      <c r="D79" s="73">
        <v>424.21</v>
      </c>
      <c r="E79" s="73">
        <v>190.57</v>
      </c>
      <c r="F79" s="73">
        <v>168.29</v>
      </c>
      <c r="G79" s="73">
        <v>193.48</v>
      </c>
      <c r="H79" s="87">
        <v>13.17</v>
      </c>
      <c r="I79" s="87">
        <v>13.36</v>
      </c>
      <c r="J79" s="73">
        <v>224.06</v>
      </c>
      <c r="K79" s="73">
        <v>196.14</v>
      </c>
      <c r="L79" s="73">
        <v>189.25</v>
      </c>
      <c r="M79" s="73">
        <v>221.17</v>
      </c>
      <c r="N79" s="73">
        <v>190.5</v>
      </c>
      <c r="O79" s="73">
        <v>169.46</v>
      </c>
    </row>
    <row r="80" spans="1:15" ht="13.8" x14ac:dyDescent="0.3">
      <c r="A80" s="85">
        <v>33847</v>
      </c>
      <c r="B80" s="74">
        <v>188.52</v>
      </c>
      <c r="C80" s="74">
        <v>485.72300000000001</v>
      </c>
      <c r="D80" s="73">
        <v>414.03</v>
      </c>
      <c r="E80" s="73">
        <v>192.51</v>
      </c>
      <c r="F80" s="73">
        <v>164.75</v>
      </c>
      <c r="G80" s="73">
        <v>192.33</v>
      </c>
      <c r="H80" s="87">
        <v>13.58</v>
      </c>
      <c r="I80" s="87">
        <v>13.84</v>
      </c>
      <c r="J80" s="73">
        <v>222.73</v>
      </c>
      <c r="K80" s="73">
        <v>201.82</v>
      </c>
      <c r="L80" s="73">
        <v>187.21</v>
      </c>
      <c r="M80" s="73">
        <v>222.35</v>
      </c>
      <c r="N80" s="73">
        <v>193.86</v>
      </c>
      <c r="O80" s="73">
        <v>165.75</v>
      </c>
    </row>
    <row r="81" spans="1:15" ht="13.8" x14ac:dyDescent="0.3">
      <c r="A81" s="85">
        <v>33877</v>
      </c>
      <c r="B81" s="74">
        <v>190.02</v>
      </c>
      <c r="C81" s="74">
        <v>491.43099999999998</v>
      </c>
      <c r="D81" s="73">
        <v>417.8</v>
      </c>
      <c r="E81" s="73">
        <v>193.78</v>
      </c>
      <c r="F81" s="73">
        <v>166.87</v>
      </c>
      <c r="G81" s="73">
        <v>195.36</v>
      </c>
      <c r="H81" s="87">
        <v>14.28</v>
      </c>
      <c r="I81" s="87">
        <v>15.17</v>
      </c>
      <c r="J81" s="73">
        <v>225.72</v>
      </c>
      <c r="K81" s="73">
        <v>202.13</v>
      </c>
      <c r="L81" s="73">
        <v>189.13</v>
      </c>
      <c r="M81" s="73">
        <v>224.35</v>
      </c>
      <c r="N81" s="73">
        <v>195.6</v>
      </c>
      <c r="O81" s="73">
        <v>167.53</v>
      </c>
    </row>
    <row r="82" spans="1:15" ht="13.8" x14ac:dyDescent="0.3">
      <c r="A82" s="85">
        <v>33907</v>
      </c>
      <c r="B82" s="74">
        <v>189.99</v>
      </c>
      <c r="C82" s="74">
        <v>493.12900000000002</v>
      </c>
      <c r="D82" s="73">
        <v>418.68</v>
      </c>
      <c r="E82" s="73">
        <v>195.15</v>
      </c>
      <c r="F82" s="73">
        <v>166.87</v>
      </c>
      <c r="G82" s="73">
        <v>195.17</v>
      </c>
      <c r="H82" s="87">
        <v>16.149999999999999</v>
      </c>
      <c r="I82" s="87">
        <v>16.43</v>
      </c>
      <c r="J82" s="73">
        <v>226.79</v>
      </c>
      <c r="K82" s="73">
        <v>200.9</v>
      </c>
      <c r="L82" s="73">
        <v>188.19</v>
      </c>
      <c r="M82" s="73">
        <v>225.39</v>
      </c>
      <c r="N82" s="73">
        <v>198.25</v>
      </c>
      <c r="O82" s="73">
        <v>166.81</v>
      </c>
    </row>
    <row r="83" spans="1:15" ht="13.8" x14ac:dyDescent="0.3">
      <c r="A83" s="85">
        <v>33938</v>
      </c>
      <c r="B83" s="74">
        <v>193.68</v>
      </c>
      <c r="C83" s="74">
        <v>509.92</v>
      </c>
      <c r="D83" s="73">
        <v>431.35</v>
      </c>
      <c r="E83" s="73">
        <v>198.35</v>
      </c>
      <c r="F83" s="73">
        <v>171.18</v>
      </c>
      <c r="G83" s="73">
        <v>200.16</v>
      </c>
      <c r="H83" s="87">
        <v>13.01</v>
      </c>
      <c r="I83" s="87">
        <v>13.51</v>
      </c>
      <c r="J83" s="73">
        <v>232.8</v>
      </c>
      <c r="K83" s="73">
        <v>200.9</v>
      </c>
      <c r="L83" s="73">
        <v>192.65</v>
      </c>
      <c r="M83" s="73">
        <v>229.87</v>
      </c>
      <c r="N83" s="73">
        <v>199.29</v>
      </c>
      <c r="O83" s="73">
        <v>172.01</v>
      </c>
    </row>
    <row r="84" spans="1:15" ht="13.8" x14ac:dyDescent="0.3">
      <c r="A84" s="85">
        <v>33969</v>
      </c>
      <c r="B84" s="74">
        <v>195</v>
      </c>
      <c r="C84" s="74">
        <v>516.178</v>
      </c>
      <c r="D84" s="73">
        <v>435.71</v>
      </c>
      <c r="E84" s="73">
        <v>200.19</v>
      </c>
      <c r="F84" s="73">
        <v>173.28</v>
      </c>
      <c r="G84" s="73">
        <v>202.48</v>
      </c>
      <c r="H84" s="87">
        <v>12.57</v>
      </c>
      <c r="I84" s="87">
        <v>13.55</v>
      </c>
      <c r="J84" s="73">
        <v>235.94</v>
      </c>
      <c r="K84" s="73">
        <v>202.05</v>
      </c>
      <c r="L84" s="73">
        <v>195.2</v>
      </c>
      <c r="M84" s="73">
        <v>232.26</v>
      </c>
      <c r="N84" s="73">
        <v>199.88</v>
      </c>
      <c r="O84" s="73">
        <v>173.86</v>
      </c>
    </row>
    <row r="85" spans="1:15" ht="13.8" x14ac:dyDescent="0.3">
      <c r="A85" s="85">
        <v>33998</v>
      </c>
      <c r="B85" s="74">
        <v>198.73</v>
      </c>
      <c r="C85" s="74">
        <v>520.49400000000003</v>
      </c>
      <c r="D85" s="73">
        <v>438.78</v>
      </c>
      <c r="E85" s="73">
        <v>202.43</v>
      </c>
      <c r="F85" s="73">
        <v>174.26</v>
      </c>
      <c r="G85" s="73">
        <v>204.64</v>
      </c>
      <c r="H85" s="87">
        <v>12.42</v>
      </c>
      <c r="I85" s="87">
        <v>12.29</v>
      </c>
      <c r="J85" s="73">
        <v>239.09</v>
      </c>
      <c r="K85" s="73">
        <v>207.93</v>
      </c>
      <c r="L85" s="73">
        <v>196.8</v>
      </c>
      <c r="M85" s="73">
        <v>235.37</v>
      </c>
      <c r="N85" s="73">
        <v>202.92</v>
      </c>
      <c r="O85" s="73">
        <v>174.96</v>
      </c>
    </row>
    <row r="86" spans="1:15" ht="13.8" x14ac:dyDescent="0.3">
      <c r="A86" s="85">
        <v>34026</v>
      </c>
      <c r="B86" s="74">
        <v>200.52</v>
      </c>
      <c r="C86" s="74">
        <v>527.58699999999999</v>
      </c>
      <c r="D86" s="73">
        <v>443.38</v>
      </c>
      <c r="E86" s="73">
        <v>205.33</v>
      </c>
      <c r="F86" s="73">
        <v>176</v>
      </c>
      <c r="G86" s="73">
        <v>206.6</v>
      </c>
      <c r="H86" s="87">
        <v>13.16</v>
      </c>
      <c r="I86" s="87">
        <v>12.75</v>
      </c>
      <c r="J86" s="73">
        <v>241.14</v>
      </c>
      <c r="K86" s="73">
        <v>208.24</v>
      </c>
      <c r="L86" s="73">
        <v>197.78</v>
      </c>
      <c r="M86" s="73">
        <v>237.94</v>
      </c>
      <c r="N86" s="73">
        <v>203.92</v>
      </c>
      <c r="O86" s="73">
        <v>176.75</v>
      </c>
    </row>
    <row r="87" spans="1:15" ht="13.8" x14ac:dyDescent="0.3">
      <c r="A87" s="85">
        <v>34059</v>
      </c>
      <c r="B87" s="74">
        <v>201.37</v>
      </c>
      <c r="C87" s="74">
        <v>538.71900000000005</v>
      </c>
      <c r="D87" s="73">
        <v>451.67</v>
      </c>
      <c r="E87" s="73">
        <v>207.33</v>
      </c>
      <c r="F87" s="73">
        <v>179.21</v>
      </c>
      <c r="G87" s="73">
        <v>208.77</v>
      </c>
      <c r="H87" s="87">
        <v>12.53</v>
      </c>
      <c r="I87" s="87">
        <v>13.57</v>
      </c>
      <c r="J87" s="73">
        <v>242.81</v>
      </c>
      <c r="K87" s="73">
        <v>204.19</v>
      </c>
      <c r="L87" s="73">
        <v>199.5</v>
      </c>
      <c r="M87" s="73">
        <v>239.67</v>
      </c>
      <c r="N87" s="73">
        <v>202.06</v>
      </c>
      <c r="O87" s="73">
        <v>180.07</v>
      </c>
    </row>
    <row r="88" spans="1:15" ht="13.8" x14ac:dyDescent="0.3">
      <c r="A88" s="85">
        <v>34089</v>
      </c>
      <c r="B88" s="74">
        <v>199.46</v>
      </c>
      <c r="C88" s="74">
        <v>525.69799999999998</v>
      </c>
      <c r="D88" s="73">
        <v>440.19</v>
      </c>
      <c r="E88" s="73">
        <v>207.11</v>
      </c>
      <c r="F88" s="73">
        <v>174.98</v>
      </c>
      <c r="G88" s="73">
        <v>204.39</v>
      </c>
      <c r="H88" s="87">
        <v>12.42</v>
      </c>
      <c r="I88" s="87">
        <v>13.42</v>
      </c>
      <c r="J88" s="73">
        <v>238.76</v>
      </c>
      <c r="K88" s="73">
        <v>205</v>
      </c>
      <c r="L88" s="73">
        <v>195.4</v>
      </c>
      <c r="M88" s="73">
        <v>236.86</v>
      </c>
      <c r="N88" s="73">
        <v>203.45</v>
      </c>
      <c r="O88" s="73">
        <v>175.67</v>
      </c>
    </row>
    <row r="89" spans="1:15" ht="13.8" x14ac:dyDescent="0.3">
      <c r="A89" s="85">
        <v>34120</v>
      </c>
      <c r="B89" s="74">
        <v>205.75</v>
      </c>
      <c r="C89" s="74">
        <v>539.76</v>
      </c>
      <c r="D89" s="73">
        <v>450.19</v>
      </c>
      <c r="E89" s="73">
        <v>211.66</v>
      </c>
      <c r="F89" s="73">
        <v>178.67</v>
      </c>
      <c r="G89" s="73">
        <v>210.26</v>
      </c>
      <c r="H89" s="87">
        <v>13.47</v>
      </c>
      <c r="I89" s="87">
        <v>13.21</v>
      </c>
      <c r="J89" s="73">
        <v>245.75</v>
      </c>
      <c r="K89" s="73">
        <v>215.97</v>
      </c>
      <c r="L89" s="73">
        <v>199.73</v>
      </c>
      <c r="M89" s="73">
        <v>243.19</v>
      </c>
      <c r="N89" s="73">
        <v>207.77</v>
      </c>
      <c r="O89" s="73">
        <v>179.89</v>
      </c>
    </row>
    <row r="90" spans="1:15" ht="13.8" x14ac:dyDescent="0.3">
      <c r="A90" s="85">
        <v>34150</v>
      </c>
      <c r="B90" s="74">
        <v>207.99</v>
      </c>
      <c r="C90" s="74">
        <v>541.34100000000001</v>
      </c>
      <c r="D90" s="73">
        <v>450.53</v>
      </c>
      <c r="E90" s="73">
        <v>214.83</v>
      </c>
      <c r="F90" s="73">
        <v>178.24</v>
      </c>
      <c r="G90" s="73">
        <v>211.3</v>
      </c>
      <c r="H90" s="87">
        <v>11.26</v>
      </c>
      <c r="I90" s="87">
        <v>12.15</v>
      </c>
      <c r="J90" s="73">
        <v>246.93</v>
      </c>
      <c r="K90" s="73">
        <v>223.31</v>
      </c>
      <c r="L90" s="73">
        <v>199.87</v>
      </c>
      <c r="M90" s="73">
        <v>245.38</v>
      </c>
      <c r="N90" s="73">
        <v>210.89</v>
      </c>
      <c r="O90" s="73">
        <v>179.87</v>
      </c>
    </row>
    <row r="91" spans="1:15" ht="13.8" x14ac:dyDescent="0.3">
      <c r="A91" s="85">
        <v>34180</v>
      </c>
      <c r="B91" s="74">
        <v>209.63</v>
      </c>
      <c r="C91" s="74">
        <v>539.16399999999999</v>
      </c>
      <c r="D91" s="73">
        <v>448.13</v>
      </c>
      <c r="E91" s="73">
        <v>216.7</v>
      </c>
      <c r="F91" s="73">
        <v>177.25</v>
      </c>
      <c r="G91" s="73">
        <v>211</v>
      </c>
      <c r="H91" s="87">
        <v>11.73</v>
      </c>
      <c r="I91" s="87">
        <v>12.01</v>
      </c>
      <c r="J91" s="73">
        <v>247.54</v>
      </c>
      <c r="K91" s="73">
        <v>230.14</v>
      </c>
      <c r="L91" s="73">
        <v>199.56</v>
      </c>
      <c r="M91" s="73">
        <v>245.79</v>
      </c>
      <c r="N91" s="73">
        <v>213.74</v>
      </c>
      <c r="O91" s="73">
        <v>178.96</v>
      </c>
    </row>
    <row r="92" spans="1:15" ht="13.8" x14ac:dyDescent="0.3">
      <c r="A92" s="85">
        <v>34212</v>
      </c>
      <c r="B92" s="74">
        <v>214.18</v>
      </c>
      <c r="C92" s="74">
        <v>559.62099999999998</v>
      </c>
      <c r="D92" s="73">
        <v>463.56</v>
      </c>
      <c r="E92" s="73">
        <v>220.31</v>
      </c>
      <c r="F92" s="73">
        <v>183.5</v>
      </c>
      <c r="G92" s="73">
        <v>218.43</v>
      </c>
      <c r="H92" s="87">
        <v>11.85</v>
      </c>
      <c r="I92" s="87">
        <v>11.62</v>
      </c>
      <c r="J92" s="73">
        <v>255.58</v>
      </c>
      <c r="K92" s="73">
        <v>232.11</v>
      </c>
      <c r="L92" s="73">
        <v>205.93</v>
      </c>
      <c r="M92" s="73">
        <v>251.66</v>
      </c>
      <c r="N92" s="73">
        <v>215.51</v>
      </c>
      <c r="O92" s="73">
        <v>185.46</v>
      </c>
    </row>
    <row r="93" spans="1:15" ht="13.8" x14ac:dyDescent="0.3">
      <c r="A93" s="85">
        <v>34242</v>
      </c>
      <c r="B93" s="74">
        <v>215.98</v>
      </c>
      <c r="C93" s="74">
        <v>555.33000000000004</v>
      </c>
      <c r="D93" s="73">
        <v>458.93</v>
      </c>
      <c r="E93" s="73">
        <v>221.73</v>
      </c>
      <c r="F93" s="73">
        <v>181.69</v>
      </c>
      <c r="G93" s="73">
        <v>218.45</v>
      </c>
      <c r="H93" s="87">
        <v>12.99</v>
      </c>
      <c r="I93" s="87">
        <v>12.71</v>
      </c>
      <c r="J93" s="73">
        <v>255.99</v>
      </c>
      <c r="K93" s="73">
        <v>236.6</v>
      </c>
      <c r="L93" s="73">
        <v>205.23</v>
      </c>
      <c r="M93" s="73">
        <v>253.75</v>
      </c>
      <c r="N93" s="73">
        <v>220.06</v>
      </c>
      <c r="O93" s="73">
        <v>183.65</v>
      </c>
    </row>
    <row r="94" spans="1:15" ht="13.8" x14ac:dyDescent="0.3">
      <c r="A94" s="85">
        <v>34271</v>
      </c>
      <c r="B94" s="74">
        <v>218.46</v>
      </c>
      <c r="C94" s="74">
        <v>566.81700000000001</v>
      </c>
      <c r="D94" s="73">
        <v>467.83</v>
      </c>
      <c r="E94" s="73">
        <v>223.6</v>
      </c>
      <c r="F94" s="73">
        <v>184.58</v>
      </c>
      <c r="G94" s="73">
        <v>223.51</v>
      </c>
      <c r="H94" s="87">
        <v>11.46</v>
      </c>
      <c r="I94" s="87">
        <v>11.51</v>
      </c>
      <c r="J94" s="73">
        <v>259.87</v>
      </c>
      <c r="K94" s="73">
        <v>235.17</v>
      </c>
      <c r="L94" s="73">
        <v>209.57</v>
      </c>
      <c r="M94" s="73">
        <v>257.95999999999998</v>
      </c>
      <c r="N94" s="73">
        <v>222.29</v>
      </c>
      <c r="O94" s="73">
        <v>187.09</v>
      </c>
    </row>
    <row r="95" spans="1:15" ht="13.8" x14ac:dyDescent="0.3">
      <c r="A95" s="85">
        <v>34303</v>
      </c>
      <c r="B95" s="74">
        <v>218.49</v>
      </c>
      <c r="C95" s="74">
        <v>561.41399999999999</v>
      </c>
      <c r="D95" s="73">
        <v>461.79</v>
      </c>
      <c r="E95" s="73">
        <v>225.49</v>
      </c>
      <c r="F95" s="73">
        <v>182.56</v>
      </c>
      <c r="G95" s="73">
        <v>221.87</v>
      </c>
      <c r="H95" s="87">
        <v>13.76</v>
      </c>
      <c r="I95" s="87">
        <v>12.87</v>
      </c>
      <c r="J95" s="73">
        <v>258.11</v>
      </c>
      <c r="K95" s="73">
        <v>237.66</v>
      </c>
      <c r="L95" s="73">
        <v>207.48</v>
      </c>
      <c r="M95" s="73">
        <v>258.26</v>
      </c>
      <c r="N95" s="73">
        <v>225.73</v>
      </c>
      <c r="O95" s="73">
        <v>184.81</v>
      </c>
    </row>
    <row r="96" spans="1:15" ht="13.8" x14ac:dyDescent="0.3">
      <c r="A96" s="85">
        <v>34334</v>
      </c>
      <c r="B96" s="74">
        <v>222.5</v>
      </c>
      <c r="C96" s="74">
        <v>568.202</v>
      </c>
      <c r="D96" s="73">
        <v>466.45</v>
      </c>
      <c r="E96" s="73">
        <v>228.5</v>
      </c>
      <c r="F96" s="73">
        <v>184</v>
      </c>
      <c r="G96" s="73">
        <v>224.8</v>
      </c>
      <c r="H96" s="87">
        <v>11.66</v>
      </c>
      <c r="I96" s="87">
        <v>11.46</v>
      </c>
      <c r="J96" s="73">
        <v>262.08</v>
      </c>
      <c r="K96" s="73">
        <v>244.86</v>
      </c>
      <c r="L96" s="73">
        <v>209.72</v>
      </c>
      <c r="M96" s="73">
        <v>262.11</v>
      </c>
      <c r="N96" s="73">
        <v>227.92</v>
      </c>
      <c r="O96" s="73">
        <v>186.56</v>
      </c>
    </row>
    <row r="97" spans="1:15" ht="13.8" x14ac:dyDescent="0.3">
      <c r="A97" s="85">
        <v>34365</v>
      </c>
      <c r="B97" s="74">
        <v>226.95</v>
      </c>
      <c r="C97" s="74">
        <v>587.51900000000001</v>
      </c>
      <c r="D97" s="73">
        <v>481.61</v>
      </c>
      <c r="E97" s="73">
        <v>231.65</v>
      </c>
      <c r="F97" s="73">
        <v>189.38</v>
      </c>
      <c r="G97" s="73">
        <v>232.38</v>
      </c>
      <c r="H97" s="87">
        <v>10.63</v>
      </c>
      <c r="I97" s="87">
        <v>9.82</v>
      </c>
      <c r="J97" s="73">
        <v>270.26</v>
      </c>
      <c r="K97" s="73">
        <v>244.51</v>
      </c>
      <c r="L97" s="73">
        <v>216.39</v>
      </c>
      <c r="M97" s="73">
        <v>268.48</v>
      </c>
      <c r="N97" s="73">
        <v>230.26</v>
      </c>
      <c r="O97" s="73">
        <v>192.53</v>
      </c>
    </row>
    <row r="98" spans="1:15" ht="13.8" x14ac:dyDescent="0.3">
      <c r="A98" s="85">
        <v>34393</v>
      </c>
      <c r="B98" s="74">
        <v>223.71</v>
      </c>
      <c r="C98" s="74">
        <v>571.57299999999998</v>
      </c>
      <c r="D98" s="73">
        <v>467.14</v>
      </c>
      <c r="E98" s="73">
        <v>230.31</v>
      </c>
      <c r="F98" s="73">
        <v>184.26</v>
      </c>
      <c r="G98" s="73">
        <v>227.51</v>
      </c>
      <c r="H98" s="87">
        <v>14.87</v>
      </c>
      <c r="I98" s="87">
        <v>13.75</v>
      </c>
      <c r="J98" s="73">
        <v>265.82</v>
      </c>
      <c r="K98" s="73">
        <v>244.22</v>
      </c>
      <c r="L98" s="73">
        <v>211.42</v>
      </c>
      <c r="M98" s="73">
        <v>264.66000000000003</v>
      </c>
      <c r="N98" s="73">
        <v>234.05</v>
      </c>
      <c r="O98" s="73">
        <v>187.09</v>
      </c>
    </row>
    <row r="99" spans="1:15" ht="13.8" x14ac:dyDescent="0.3">
      <c r="A99" s="85">
        <v>34424</v>
      </c>
      <c r="B99" s="74">
        <v>216.03</v>
      </c>
      <c r="C99" s="74">
        <v>546.654</v>
      </c>
      <c r="D99" s="73">
        <v>445.77</v>
      </c>
      <c r="E99" s="73">
        <v>224.4</v>
      </c>
      <c r="F99" s="73">
        <v>178.51</v>
      </c>
      <c r="G99" s="73">
        <v>218.49</v>
      </c>
      <c r="H99" s="87">
        <v>20.45</v>
      </c>
      <c r="I99" s="87">
        <v>19.149999999999999</v>
      </c>
      <c r="J99" s="73">
        <v>255.35</v>
      </c>
      <c r="K99" s="73">
        <v>237.16</v>
      </c>
      <c r="L99" s="73">
        <v>204.31</v>
      </c>
      <c r="M99" s="73">
        <v>256.04000000000002</v>
      </c>
      <c r="N99" s="73">
        <v>230.52</v>
      </c>
      <c r="O99" s="73">
        <v>180.65</v>
      </c>
    </row>
    <row r="100" spans="1:15" ht="13.8" x14ac:dyDescent="0.3">
      <c r="A100" s="85">
        <v>34453</v>
      </c>
      <c r="B100" s="74">
        <v>218.82</v>
      </c>
      <c r="C100" s="74">
        <v>553.66399999999999</v>
      </c>
      <c r="D100" s="73">
        <v>450.91</v>
      </c>
      <c r="E100" s="73">
        <v>227.43</v>
      </c>
      <c r="F100" s="73">
        <v>178.54</v>
      </c>
      <c r="G100" s="73">
        <v>221.56</v>
      </c>
      <c r="H100" s="87">
        <v>13.77</v>
      </c>
      <c r="I100" s="87">
        <v>13.32</v>
      </c>
      <c r="J100" s="73">
        <v>258.94</v>
      </c>
      <c r="K100" s="73">
        <v>236.16</v>
      </c>
      <c r="L100" s="73">
        <v>208.25</v>
      </c>
      <c r="M100" s="73">
        <v>259.77</v>
      </c>
      <c r="N100" s="73">
        <v>232.66</v>
      </c>
      <c r="O100" s="73">
        <v>179.76</v>
      </c>
    </row>
    <row r="101" spans="1:15" ht="13.8" x14ac:dyDescent="0.3">
      <c r="A101" s="85">
        <v>34485</v>
      </c>
      <c r="B101" s="74">
        <v>222.09</v>
      </c>
      <c r="C101" s="74">
        <v>562.75</v>
      </c>
      <c r="D101" s="73">
        <v>456.5</v>
      </c>
      <c r="E101" s="73">
        <v>230.42</v>
      </c>
      <c r="F101" s="73">
        <v>179.89</v>
      </c>
      <c r="G101" s="73">
        <v>225.83</v>
      </c>
      <c r="H101" s="87">
        <v>13.03</v>
      </c>
      <c r="I101" s="87">
        <v>12.1</v>
      </c>
      <c r="J101" s="73">
        <v>264.5</v>
      </c>
      <c r="K101" s="73">
        <v>240.91</v>
      </c>
      <c r="L101" s="73">
        <v>211.77</v>
      </c>
      <c r="M101" s="73">
        <v>263.88</v>
      </c>
      <c r="N101" s="73">
        <v>235.67</v>
      </c>
      <c r="O101" s="73">
        <v>182.35</v>
      </c>
    </row>
    <row r="102" spans="1:15" ht="13.8" x14ac:dyDescent="0.3">
      <c r="A102" s="85">
        <v>34515</v>
      </c>
      <c r="B102" s="74">
        <v>216.91</v>
      </c>
      <c r="C102" s="74">
        <v>548.95600000000002</v>
      </c>
      <c r="D102" s="73">
        <v>444.27</v>
      </c>
      <c r="E102" s="73">
        <v>225.85</v>
      </c>
      <c r="F102" s="73">
        <v>176.91</v>
      </c>
      <c r="G102" s="73">
        <v>220.88</v>
      </c>
      <c r="H102" s="87">
        <v>14.97</v>
      </c>
      <c r="I102" s="87">
        <v>15.82</v>
      </c>
      <c r="J102" s="73">
        <v>259.14</v>
      </c>
      <c r="K102" s="73">
        <v>233.66</v>
      </c>
      <c r="L102" s="73">
        <v>209.28</v>
      </c>
      <c r="M102" s="73">
        <v>258.41000000000003</v>
      </c>
      <c r="N102" s="73">
        <v>232.34</v>
      </c>
      <c r="O102" s="73">
        <v>178.28</v>
      </c>
    </row>
    <row r="103" spans="1:15" ht="13.8" x14ac:dyDescent="0.3">
      <c r="A103" s="85">
        <v>34544</v>
      </c>
      <c r="B103" s="74">
        <v>223.48</v>
      </c>
      <c r="C103" s="74">
        <v>566.98199999999997</v>
      </c>
      <c r="D103" s="73">
        <v>458.26</v>
      </c>
      <c r="E103" s="73">
        <v>231.4</v>
      </c>
      <c r="F103" s="73">
        <v>180.24</v>
      </c>
      <c r="G103" s="73">
        <v>228.18</v>
      </c>
      <c r="H103" s="87">
        <v>11.13</v>
      </c>
      <c r="I103" s="87">
        <v>10.64</v>
      </c>
      <c r="J103" s="73">
        <v>267.66000000000003</v>
      </c>
      <c r="K103" s="73">
        <v>239.23</v>
      </c>
      <c r="L103" s="73">
        <v>213.16</v>
      </c>
      <c r="M103" s="73">
        <v>266.67</v>
      </c>
      <c r="N103" s="73">
        <v>243.7</v>
      </c>
      <c r="O103" s="73">
        <v>182.99</v>
      </c>
    </row>
    <row r="104" spans="1:15" ht="13.8" x14ac:dyDescent="0.3">
      <c r="A104" s="85">
        <v>34577</v>
      </c>
      <c r="B104" s="74">
        <v>227.27</v>
      </c>
      <c r="C104" s="74">
        <v>590.22799999999995</v>
      </c>
      <c r="D104" s="73">
        <v>475.49</v>
      </c>
      <c r="E104" s="73">
        <v>234.86</v>
      </c>
      <c r="F104" s="73">
        <v>186.92</v>
      </c>
      <c r="G104" s="73">
        <v>236.38</v>
      </c>
      <c r="H104" s="87">
        <v>11.97</v>
      </c>
      <c r="I104" s="87">
        <v>12.32</v>
      </c>
      <c r="J104" s="73">
        <v>276.07</v>
      </c>
      <c r="K104" s="73">
        <v>236.6</v>
      </c>
      <c r="L104" s="73">
        <v>219.27</v>
      </c>
      <c r="M104" s="73">
        <v>272.88</v>
      </c>
      <c r="N104" s="73">
        <v>244.71</v>
      </c>
      <c r="O104" s="73">
        <v>190.06</v>
      </c>
    </row>
    <row r="105" spans="1:15" ht="13.8" x14ac:dyDescent="0.3">
      <c r="A105" s="85">
        <v>34607</v>
      </c>
      <c r="B105" s="74">
        <v>225.39</v>
      </c>
      <c r="C105" s="74">
        <v>575.79499999999996</v>
      </c>
      <c r="D105" s="73">
        <v>462.69</v>
      </c>
      <c r="E105" s="73">
        <v>234.3</v>
      </c>
      <c r="F105" s="73">
        <v>182.91</v>
      </c>
      <c r="G105" s="73">
        <v>232.85</v>
      </c>
      <c r="H105" s="87">
        <v>14.28</v>
      </c>
      <c r="I105" s="87">
        <v>14.29</v>
      </c>
      <c r="J105" s="73">
        <v>273.56</v>
      </c>
      <c r="K105" s="73">
        <v>240.39</v>
      </c>
      <c r="L105" s="73">
        <v>216.86</v>
      </c>
      <c r="M105" s="73">
        <v>270.29000000000002</v>
      </c>
      <c r="N105" s="73">
        <v>248.58</v>
      </c>
      <c r="O105" s="73">
        <v>185.44</v>
      </c>
    </row>
    <row r="106" spans="1:15" ht="13.8" x14ac:dyDescent="0.3">
      <c r="A106" s="85">
        <v>34638</v>
      </c>
      <c r="B106" s="74">
        <v>229.13</v>
      </c>
      <c r="C106" s="74">
        <v>588.73099999999999</v>
      </c>
      <c r="D106" s="73">
        <v>472.35</v>
      </c>
      <c r="E106" s="73">
        <v>239.92</v>
      </c>
      <c r="F106" s="73">
        <v>185.63</v>
      </c>
      <c r="G106" s="73">
        <v>237.32</v>
      </c>
      <c r="H106" s="87">
        <v>14.56</v>
      </c>
      <c r="I106" s="87">
        <v>13.73</v>
      </c>
      <c r="J106" s="73">
        <v>278.97000000000003</v>
      </c>
      <c r="K106" s="73">
        <v>245.03</v>
      </c>
      <c r="L106" s="73">
        <v>220.2</v>
      </c>
      <c r="M106" s="73">
        <v>275.95</v>
      </c>
      <c r="N106" s="73">
        <v>253.05</v>
      </c>
      <c r="O106" s="73">
        <v>188.46</v>
      </c>
    </row>
    <row r="107" spans="1:15" ht="13.8" x14ac:dyDescent="0.3">
      <c r="A107" s="85">
        <v>34668</v>
      </c>
      <c r="B107" s="74">
        <v>228.25</v>
      </c>
      <c r="C107" s="74">
        <v>567.29</v>
      </c>
      <c r="D107" s="73">
        <v>453.69</v>
      </c>
      <c r="E107" s="73">
        <v>239.47</v>
      </c>
      <c r="F107" s="73">
        <v>178.95</v>
      </c>
      <c r="G107" s="73">
        <v>231.43</v>
      </c>
      <c r="H107" s="87">
        <v>15.95</v>
      </c>
      <c r="I107" s="87">
        <v>16.559999999999999</v>
      </c>
      <c r="J107" s="73">
        <v>272</v>
      </c>
      <c r="K107" s="73">
        <v>248.42</v>
      </c>
      <c r="L107" s="73">
        <v>214.16</v>
      </c>
      <c r="M107" s="73">
        <v>272.05</v>
      </c>
      <c r="N107" s="73">
        <v>255.29</v>
      </c>
      <c r="O107" s="73">
        <v>181.35</v>
      </c>
    </row>
    <row r="108" spans="1:15" ht="13.8" x14ac:dyDescent="0.3">
      <c r="A108" s="85">
        <v>34698</v>
      </c>
      <c r="B108" s="74">
        <v>232.5</v>
      </c>
      <c r="C108" s="74">
        <v>575.70500000000004</v>
      </c>
      <c r="D108" s="73">
        <v>459.27</v>
      </c>
      <c r="E108" s="73">
        <v>244.71</v>
      </c>
      <c r="F108" s="73">
        <v>180.28</v>
      </c>
      <c r="G108" s="73">
        <v>235.14</v>
      </c>
      <c r="H108" s="87">
        <v>13.2</v>
      </c>
      <c r="I108" s="87">
        <v>13.44</v>
      </c>
      <c r="J108" s="73">
        <v>276.37</v>
      </c>
      <c r="K108" s="73">
        <v>255.19</v>
      </c>
      <c r="L108" s="73">
        <v>216.05</v>
      </c>
      <c r="M108" s="73">
        <v>276.74</v>
      </c>
      <c r="N108" s="73">
        <v>259.99</v>
      </c>
      <c r="O108" s="73">
        <v>183.4</v>
      </c>
    </row>
    <row r="109" spans="1:15" ht="13.8" x14ac:dyDescent="0.3">
      <c r="A109" s="85">
        <v>34730</v>
      </c>
      <c r="B109" s="74">
        <v>236.84</v>
      </c>
      <c r="C109" s="74">
        <v>590.63499999999999</v>
      </c>
      <c r="D109" s="73">
        <v>470.42</v>
      </c>
      <c r="E109" s="73">
        <v>248.61</v>
      </c>
      <c r="F109" s="73">
        <v>183.93</v>
      </c>
      <c r="G109" s="73">
        <v>241.52</v>
      </c>
      <c r="H109" s="87">
        <v>11.96</v>
      </c>
      <c r="I109" s="87">
        <v>11.41</v>
      </c>
      <c r="J109" s="73">
        <v>283.86</v>
      </c>
      <c r="K109" s="73">
        <v>258.02999999999997</v>
      </c>
      <c r="L109" s="73">
        <v>221.29</v>
      </c>
      <c r="M109" s="73">
        <v>281.87</v>
      </c>
      <c r="N109" s="73">
        <v>264.33</v>
      </c>
      <c r="O109" s="73">
        <v>187.68</v>
      </c>
    </row>
    <row r="110" spans="1:15" ht="13.8" x14ac:dyDescent="0.3">
      <c r="A110" s="85">
        <v>34758</v>
      </c>
      <c r="B110" s="74">
        <v>240.76</v>
      </c>
      <c r="C110" s="74">
        <v>613.65300000000002</v>
      </c>
      <c r="D110" s="73">
        <v>487.39</v>
      </c>
      <c r="E110" s="73">
        <v>251.14</v>
      </c>
      <c r="F110" s="73">
        <v>190.8</v>
      </c>
      <c r="G110" s="73">
        <v>247.25</v>
      </c>
      <c r="H110" s="87">
        <v>11.75</v>
      </c>
      <c r="I110" s="87">
        <v>11.48</v>
      </c>
      <c r="J110" s="73">
        <v>290.62</v>
      </c>
      <c r="K110" s="73">
        <v>249.58</v>
      </c>
      <c r="L110" s="73">
        <v>227.23</v>
      </c>
      <c r="M110" s="73">
        <v>286.45</v>
      </c>
      <c r="N110" s="73">
        <v>262.97000000000003</v>
      </c>
      <c r="O110" s="73">
        <v>194.72</v>
      </c>
    </row>
    <row r="111" spans="1:15" ht="13.8" x14ac:dyDescent="0.3">
      <c r="A111" s="85">
        <v>34789</v>
      </c>
      <c r="B111" s="74">
        <v>244.18</v>
      </c>
      <c r="C111" s="74">
        <v>631.76</v>
      </c>
      <c r="D111" s="73">
        <v>500.71</v>
      </c>
      <c r="E111" s="73">
        <v>254.5</v>
      </c>
      <c r="F111" s="73">
        <v>196.01</v>
      </c>
      <c r="G111" s="73">
        <v>254.33</v>
      </c>
      <c r="H111" s="87">
        <v>13.37</v>
      </c>
      <c r="I111" s="87">
        <v>13.58</v>
      </c>
      <c r="J111" s="73">
        <v>299.06</v>
      </c>
      <c r="K111" s="73">
        <v>248.72</v>
      </c>
      <c r="L111" s="73">
        <v>233.59</v>
      </c>
      <c r="M111" s="73">
        <v>292.05</v>
      </c>
      <c r="N111" s="73">
        <v>266.14</v>
      </c>
      <c r="O111" s="73">
        <v>200.24</v>
      </c>
    </row>
    <row r="112" spans="1:15" ht="13.8" x14ac:dyDescent="0.3">
      <c r="A112" s="85">
        <v>34817</v>
      </c>
      <c r="B112" s="74">
        <v>248.43</v>
      </c>
      <c r="C112" s="74">
        <v>650.36400000000003</v>
      </c>
      <c r="D112" s="73">
        <v>514.71</v>
      </c>
      <c r="E112" s="73">
        <v>258.51</v>
      </c>
      <c r="F112" s="73">
        <v>201.02</v>
      </c>
      <c r="G112" s="73">
        <v>261.81</v>
      </c>
      <c r="H112" s="87">
        <v>11.75</v>
      </c>
      <c r="I112" s="87">
        <v>12</v>
      </c>
      <c r="J112" s="73">
        <v>307.33999999999997</v>
      </c>
      <c r="K112" s="73">
        <v>250.75</v>
      </c>
      <c r="L112" s="73">
        <v>239.61</v>
      </c>
      <c r="M112" s="73">
        <v>298.39</v>
      </c>
      <c r="N112" s="73">
        <v>269.33</v>
      </c>
      <c r="O112" s="73">
        <v>205.63</v>
      </c>
    </row>
    <row r="113" spans="1:15" ht="13.8" x14ac:dyDescent="0.3">
      <c r="A113" s="85">
        <v>34850</v>
      </c>
      <c r="B113" s="74">
        <v>254.55</v>
      </c>
      <c r="C113" s="74">
        <v>676.35699999999997</v>
      </c>
      <c r="D113" s="73">
        <v>533.4</v>
      </c>
      <c r="E113" s="73">
        <v>262.72000000000003</v>
      </c>
      <c r="F113" s="73">
        <v>208.67</v>
      </c>
      <c r="G113" s="73">
        <v>270.98</v>
      </c>
      <c r="H113" s="87">
        <v>12.85</v>
      </c>
      <c r="I113" s="87">
        <v>14.56</v>
      </c>
      <c r="J113" s="73">
        <v>318.38</v>
      </c>
      <c r="K113" s="73">
        <v>251.01</v>
      </c>
      <c r="L113" s="73">
        <v>247.37</v>
      </c>
      <c r="M113" s="73">
        <v>306.27</v>
      </c>
      <c r="N113" s="73">
        <v>272.24</v>
      </c>
      <c r="O113" s="73">
        <v>213.34</v>
      </c>
    </row>
    <row r="114" spans="1:15" ht="13.8" x14ac:dyDescent="0.3">
      <c r="A114" s="85">
        <v>34880</v>
      </c>
      <c r="B114" s="74">
        <v>257.95</v>
      </c>
      <c r="C114" s="74">
        <v>692.06700000000001</v>
      </c>
      <c r="D114" s="73">
        <v>544.75</v>
      </c>
      <c r="E114" s="73">
        <v>265.19</v>
      </c>
      <c r="F114" s="73">
        <v>213.15</v>
      </c>
      <c r="G114" s="73">
        <v>276.14999999999998</v>
      </c>
      <c r="H114" s="87">
        <v>11.38</v>
      </c>
      <c r="I114" s="87">
        <v>12.88</v>
      </c>
      <c r="J114" s="73">
        <v>324.44</v>
      </c>
      <c r="K114" s="73">
        <v>249.18</v>
      </c>
      <c r="L114" s="73">
        <v>251.86</v>
      </c>
      <c r="M114" s="73">
        <v>310.81</v>
      </c>
      <c r="N114" s="73">
        <v>273.97000000000003</v>
      </c>
      <c r="O114" s="73">
        <v>218.05</v>
      </c>
    </row>
    <row r="115" spans="1:15" ht="13.8" x14ac:dyDescent="0.3">
      <c r="A115" s="85">
        <v>34911</v>
      </c>
      <c r="B115" s="74">
        <v>261.83</v>
      </c>
      <c r="C115" s="74">
        <v>715.01800000000003</v>
      </c>
      <c r="D115" s="73">
        <v>562.05999999999995</v>
      </c>
      <c r="E115" s="73">
        <v>268.89</v>
      </c>
      <c r="F115" s="73">
        <v>219.48</v>
      </c>
      <c r="G115" s="73">
        <v>284.89999999999998</v>
      </c>
      <c r="H115" s="87">
        <v>13.49</v>
      </c>
      <c r="I115" s="87">
        <v>14.3</v>
      </c>
      <c r="J115" s="73">
        <v>334.95</v>
      </c>
      <c r="K115" s="73">
        <v>247.34</v>
      </c>
      <c r="L115" s="73">
        <v>259.76</v>
      </c>
      <c r="M115" s="73">
        <v>317.70999999999998</v>
      </c>
      <c r="N115" s="73">
        <v>277.95</v>
      </c>
      <c r="O115" s="73">
        <v>224.93</v>
      </c>
    </row>
    <row r="116" spans="1:15" ht="13.8" x14ac:dyDescent="0.3">
      <c r="A116" s="85">
        <v>34942</v>
      </c>
      <c r="B116" s="74">
        <v>265.60000000000002</v>
      </c>
      <c r="C116" s="74">
        <v>716.81500000000005</v>
      </c>
      <c r="D116" s="73">
        <v>561.88</v>
      </c>
      <c r="E116" s="73">
        <v>272.37</v>
      </c>
      <c r="F116" s="73">
        <v>219.92</v>
      </c>
      <c r="G116" s="73">
        <v>288.45999999999998</v>
      </c>
      <c r="H116" s="87">
        <v>11.52</v>
      </c>
      <c r="I116" s="87">
        <v>11.99</v>
      </c>
      <c r="J116" s="73">
        <v>339.2</v>
      </c>
      <c r="K116" s="73">
        <v>257.5</v>
      </c>
      <c r="L116" s="73">
        <v>261.20999999999998</v>
      </c>
      <c r="M116" s="73">
        <v>321.42</v>
      </c>
      <c r="N116" s="73">
        <v>285.58999999999997</v>
      </c>
      <c r="O116" s="73">
        <v>225.16</v>
      </c>
    </row>
    <row r="117" spans="1:15" ht="13.8" x14ac:dyDescent="0.3">
      <c r="A117" s="85">
        <v>34971</v>
      </c>
      <c r="B117" s="74">
        <v>268.47000000000003</v>
      </c>
      <c r="C117" s="74">
        <v>747.06600000000003</v>
      </c>
      <c r="D117" s="73">
        <v>584.41</v>
      </c>
      <c r="E117" s="73">
        <v>275.99</v>
      </c>
      <c r="F117" s="73">
        <v>229.32</v>
      </c>
      <c r="G117" s="73">
        <v>295.32</v>
      </c>
      <c r="H117" s="87">
        <v>12.74</v>
      </c>
      <c r="I117" s="87">
        <v>12.99</v>
      </c>
      <c r="J117" s="73">
        <v>344.98</v>
      </c>
      <c r="K117" s="73">
        <v>249.72</v>
      </c>
      <c r="L117" s="73">
        <v>267.17</v>
      </c>
      <c r="M117" s="73">
        <v>326.24</v>
      </c>
      <c r="N117" s="73">
        <v>276.05</v>
      </c>
      <c r="O117" s="73">
        <v>234.3</v>
      </c>
    </row>
    <row r="118" spans="1:15" ht="13.8" x14ac:dyDescent="0.3">
      <c r="A118" s="85">
        <v>35003</v>
      </c>
      <c r="B118" s="74">
        <v>270.23</v>
      </c>
      <c r="C118" s="74">
        <v>744.39599999999996</v>
      </c>
      <c r="D118" s="73">
        <v>581.5</v>
      </c>
      <c r="E118" s="73">
        <v>278.10000000000002</v>
      </c>
      <c r="F118" s="73">
        <v>228.52</v>
      </c>
      <c r="G118" s="73">
        <v>295.95</v>
      </c>
      <c r="H118" s="87">
        <v>13.83</v>
      </c>
      <c r="I118" s="87">
        <v>14.42</v>
      </c>
      <c r="J118" s="73">
        <v>346.39</v>
      </c>
      <c r="K118" s="73">
        <v>255.3</v>
      </c>
      <c r="L118" s="73">
        <v>266.83999999999997</v>
      </c>
      <c r="M118" s="73">
        <v>327.67</v>
      </c>
      <c r="N118" s="73">
        <v>279.18</v>
      </c>
      <c r="O118" s="73">
        <v>233.07</v>
      </c>
    </row>
    <row r="119" spans="1:15" ht="13.8" x14ac:dyDescent="0.3">
      <c r="A119" s="85">
        <v>35033</v>
      </c>
      <c r="B119" s="74">
        <v>278.74</v>
      </c>
      <c r="C119" s="74">
        <v>777.07399999999996</v>
      </c>
      <c r="D119" s="73">
        <v>605.37</v>
      </c>
      <c r="E119" s="73">
        <v>284.31</v>
      </c>
      <c r="F119" s="73">
        <v>237.7</v>
      </c>
      <c r="G119" s="73">
        <v>308.99</v>
      </c>
      <c r="H119" s="87">
        <v>11.58</v>
      </c>
      <c r="I119" s="87">
        <v>12.05</v>
      </c>
      <c r="J119" s="73">
        <v>361.86</v>
      </c>
      <c r="K119" s="73">
        <v>260.66000000000003</v>
      </c>
      <c r="L119" s="73">
        <v>277.62</v>
      </c>
      <c r="M119" s="73">
        <v>338.56</v>
      </c>
      <c r="N119" s="73">
        <v>284.52999999999997</v>
      </c>
      <c r="O119" s="73">
        <v>242.67</v>
      </c>
    </row>
    <row r="120" spans="1:15" ht="13.8" x14ac:dyDescent="0.3">
      <c r="A120" s="85">
        <v>35062</v>
      </c>
      <c r="B120" s="74">
        <v>281.26</v>
      </c>
      <c r="C120" s="74">
        <v>792.04200000000003</v>
      </c>
      <c r="D120" s="73">
        <v>615.92999999999995</v>
      </c>
      <c r="E120" s="73">
        <v>286.01</v>
      </c>
      <c r="F120" s="73">
        <v>242.32</v>
      </c>
      <c r="G120" s="73">
        <v>313.20999999999998</v>
      </c>
      <c r="H120" s="87">
        <v>12.52</v>
      </c>
      <c r="I120" s="87">
        <v>13.89</v>
      </c>
      <c r="J120" s="73">
        <v>367.19</v>
      </c>
      <c r="K120" s="73">
        <v>257.14</v>
      </c>
      <c r="L120" s="73">
        <v>282.64</v>
      </c>
      <c r="M120" s="73">
        <v>341.11</v>
      </c>
      <c r="N120" s="73">
        <v>284.45</v>
      </c>
      <c r="O120" s="73">
        <v>247.13</v>
      </c>
    </row>
    <row r="121" spans="1:15" ht="13.8" x14ac:dyDescent="0.3">
      <c r="A121" s="85">
        <v>35095</v>
      </c>
      <c r="B121" s="74">
        <v>283.64</v>
      </c>
      <c r="C121" s="74">
        <v>819</v>
      </c>
      <c r="D121" s="73">
        <v>636.02</v>
      </c>
      <c r="E121" s="73">
        <v>288.70999999999998</v>
      </c>
      <c r="F121" s="73">
        <v>249.6</v>
      </c>
      <c r="G121" s="73">
        <v>318.32</v>
      </c>
      <c r="H121" s="87">
        <v>12.53</v>
      </c>
      <c r="I121" s="87">
        <v>13.29</v>
      </c>
      <c r="J121" s="73">
        <v>372</v>
      </c>
      <c r="K121" s="73">
        <v>249.2</v>
      </c>
      <c r="L121" s="73">
        <v>285.52999999999997</v>
      </c>
      <c r="M121" s="73">
        <v>345.8</v>
      </c>
      <c r="N121" s="73">
        <v>280.17</v>
      </c>
      <c r="O121" s="73">
        <v>254.76</v>
      </c>
    </row>
    <row r="122" spans="1:15" ht="13.8" x14ac:dyDescent="0.3">
      <c r="A122" s="85">
        <v>35124</v>
      </c>
      <c r="B122" s="74">
        <v>282.99</v>
      </c>
      <c r="C122" s="74">
        <v>826.59299999999996</v>
      </c>
      <c r="D122" s="73">
        <v>640.42999999999995</v>
      </c>
      <c r="E122" s="73">
        <v>289.07</v>
      </c>
      <c r="F122" s="73">
        <v>251.82</v>
      </c>
      <c r="G122" s="73">
        <v>316.95</v>
      </c>
      <c r="H122" s="87">
        <v>17.04</v>
      </c>
      <c r="I122" s="87">
        <v>18.350000000000001</v>
      </c>
      <c r="J122" s="73">
        <v>370</v>
      </c>
      <c r="K122" s="73">
        <v>246.91</v>
      </c>
      <c r="L122" s="73">
        <v>283.75</v>
      </c>
      <c r="M122" s="73">
        <v>344.63</v>
      </c>
      <c r="N122" s="73">
        <v>276.22000000000003</v>
      </c>
      <c r="O122" s="73">
        <v>256.85000000000002</v>
      </c>
    </row>
    <row r="123" spans="1:15" ht="13.8" x14ac:dyDescent="0.3">
      <c r="A123" s="85">
        <v>35153</v>
      </c>
      <c r="B123" s="74">
        <v>287.18</v>
      </c>
      <c r="C123" s="74">
        <v>834.55</v>
      </c>
      <c r="D123" s="73">
        <v>645.5</v>
      </c>
      <c r="E123" s="73">
        <v>294</v>
      </c>
      <c r="F123" s="73">
        <v>253.89</v>
      </c>
      <c r="G123" s="73">
        <v>320.51</v>
      </c>
      <c r="H123" s="87">
        <v>18.88</v>
      </c>
      <c r="I123" s="87">
        <v>20.29</v>
      </c>
      <c r="J123" s="73">
        <v>374.15</v>
      </c>
      <c r="K123" s="73">
        <v>253.4</v>
      </c>
      <c r="L123" s="73">
        <v>285.39999999999998</v>
      </c>
      <c r="M123" s="73">
        <v>349.65</v>
      </c>
      <c r="N123" s="73">
        <v>281.39</v>
      </c>
      <c r="O123" s="73">
        <v>258.31</v>
      </c>
    </row>
    <row r="124" spans="1:15" ht="13.8" x14ac:dyDescent="0.3">
      <c r="A124" s="85">
        <v>35185</v>
      </c>
      <c r="B124" s="74">
        <v>295.52999999999997</v>
      </c>
      <c r="C124" s="74">
        <v>846.85400000000004</v>
      </c>
      <c r="D124" s="73">
        <v>654.16999999999996</v>
      </c>
      <c r="E124" s="73">
        <v>300.42</v>
      </c>
      <c r="F124" s="73">
        <v>255.96</v>
      </c>
      <c r="G124" s="73">
        <v>327.7</v>
      </c>
      <c r="H124" s="87">
        <v>15.83</v>
      </c>
      <c r="I124" s="87">
        <v>16.84</v>
      </c>
      <c r="J124" s="73">
        <v>381.7</v>
      </c>
      <c r="K124" s="73">
        <v>267.38</v>
      </c>
      <c r="L124" s="73">
        <v>288.68</v>
      </c>
      <c r="M124" s="73">
        <v>358</v>
      </c>
      <c r="N124" s="73">
        <v>286.06</v>
      </c>
      <c r="O124" s="73">
        <v>260.89999999999998</v>
      </c>
    </row>
    <row r="125" spans="1:15" ht="13.8" x14ac:dyDescent="0.3">
      <c r="A125" s="85">
        <v>35216</v>
      </c>
      <c r="B125" s="74">
        <v>301.29000000000002</v>
      </c>
      <c r="C125" s="74">
        <v>868.69399999999996</v>
      </c>
      <c r="D125" s="73">
        <v>669.12</v>
      </c>
      <c r="E125" s="73">
        <v>304.14</v>
      </c>
      <c r="F125" s="73">
        <v>261.7</v>
      </c>
      <c r="G125" s="73">
        <v>337.03</v>
      </c>
      <c r="H125" s="87">
        <v>16.07</v>
      </c>
      <c r="I125" s="87">
        <v>17.34</v>
      </c>
      <c r="J125" s="73">
        <v>390.6</v>
      </c>
      <c r="K125" s="73">
        <v>267.86</v>
      </c>
      <c r="L125" s="73">
        <v>295.60000000000002</v>
      </c>
      <c r="M125" s="73">
        <v>365.7</v>
      </c>
      <c r="N125" s="73">
        <v>290.47000000000003</v>
      </c>
      <c r="O125" s="73">
        <v>266.89999999999998</v>
      </c>
    </row>
    <row r="126" spans="1:15" ht="13.8" x14ac:dyDescent="0.3">
      <c r="A126" s="85">
        <v>35244</v>
      </c>
      <c r="B126" s="74">
        <v>305.77999999999997</v>
      </c>
      <c r="C126" s="74">
        <v>872.00800000000004</v>
      </c>
      <c r="D126" s="73">
        <v>670.63</v>
      </c>
      <c r="E126" s="73">
        <v>310.44</v>
      </c>
      <c r="F126" s="73">
        <v>261.08999999999997</v>
      </c>
      <c r="G126" s="73">
        <v>339.8</v>
      </c>
      <c r="H126" s="87">
        <v>13.68</v>
      </c>
      <c r="I126" s="87">
        <v>15.2</v>
      </c>
      <c r="J126" s="73">
        <v>393.25</v>
      </c>
      <c r="K126" s="73">
        <v>275.64999999999998</v>
      </c>
      <c r="L126" s="73">
        <v>295.93</v>
      </c>
      <c r="M126" s="73">
        <v>370.9</v>
      </c>
      <c r="N126" s="73">
        <v>296.14</v>
      </c>
      <c r="O126" s="73">
        <v>266.61</v>
      </c>
    </row>
    <row r="127" spans="1:15" ht="13.8" x14ac:dyDescent="0.3">
      <c r="A127" s="85">
        <v>35277</v>
      </c>
      <c r="B127" s="74">
        <v>298.76</v>
      </c>
      <c r="C127" s="74">
        <v>833.48199999999997</v>
      </c>
      <c r="D127" s="73">
        <v>639.95000000000005</v>
      </c>
      <c r="E127" s="73">
        <v>306.07</v>
      </c>
      <c r="F127" s="73">
        <v>252.2</v>
      </c>
      <c r="G127" s="73">
        <v>327.92</v>
      </c>
      <c r="H127" s="87">
        <v>19.46</v>
      </c>
      <c r="I127" s="87">
        <v>20.190000000000001</v>
      </c>
      <c r="J127" s="73">
        <v>378.2</v>
      </c>
      <c r="K127" s="73">
        <v>273.73</v>
      </c>
      <c r="L127" s="73">
        <v>284.44</v>
      </c>
      <c r="M127" s="73">
        <v>361.55</v>
      </c>
      <c r="N127" s="73">
        <v>299.16000000000003</v>
      </c>
      <c r="O127" s="73">
        <v>254.43</v>
      </c>
    </row>
    <row r="128" spans="1:15" ht="13.8" x14ac:dyDescent="0.3">
      <c r="A128" s="85">
        <v>35307</v>
      </c>
      <c r="B128" s="74">
        <v>302.70999999999998</v>
      </c>
      <c r="C128" s="74">
        <v>851.06399999999996</v>
      </c>
      <c r="D128" s="73">
        <v>651.99</v>
      </c>
      <c r="E128" s="73">
        <v>308.39</v>
      </c>
      <c r="F128" s="73">
        <v>254.3</v>
      </c>
      <c r="G128" s="73">
        <v>333.74</v>
      </c>
      <c r="H128" s="87">
        <v>17.010000000000002</v>
      </c>
      <c r="I128" s="87">
        <v>17.64</v>
      </c>
      <c r="J128" s="73">
        <v>386.71</v>
      </c>
      <c r="K128" s="73">
        <v>272.13</v>
      </c>
      <c r="L128" s="73">
        <v>288.5</v>
      </c>
      <c r="M128" s="73">
        <v>366.7</v>
      </c>
      <c r="N128" s="73">
        <v>302.70999999999998</v>
      </c>
      <c r="O128" s="73">
        <v>259.35000000000002</v>
      </c>
    </row>
    <row r="129" spans="1:15" ht="13.8" x14ac:dyDescent="0.3">
      <c r="A129" s="85">
        <v>35338</v>
      </c>
      <c r="B129" s="74">
        <v>314.27</v>
      </c>
      <c r="C129" s="74">
        <v>898.96600000000001</v>
      </c>
      <c r="D129" s="73">
        <v>687.31</v>
      </c>
      <c r="E129" s="73">
        <v>318.08999999999997</v>
      </c>
      <c r="F129" s="73">
        <v>267.07</v>
      </c>
      <c r="G129" s="73">
        <v>350.75</v>
      </c>
      <c r="H129" s="87">
        <v>16.95</v>
      </c>
      <c r="I129" s="87">
        <v>17.87</v>
      </c>
      <c r="J129" s="73">
        <v>409.52</v>
      </c>
      <c r="K129" s="73">
        <v>278.04000000000002</v>
      </c>
      <c r="L129" s="73">
        <v>303.19</v>
      </c>
      <c r="M129" s="73">
        <v>382.19</v>
      </c>
      <c r="N129" s="73">
        <v>309.33</v>
      </c>
      <c r="O129" s="73">
        <v>272.44</v>
      </c>
    </row>
    <row r="130" spans="1:15" ht="13.8" x14ac:dyDescent="0.3">
      <c r="A130" s="85">
        <v>35369</v>
      </c>
      <c r="B130" s="74">
        <v>318.18</v>
      </c>
      <c r="C130" s="74">
        <v>923.76</v>
      </c>
      <c r="D130" s="73">
        <v>705.27</v>
      </c>
      <c r="E130" s="73">
        <v>322.52</v>
      </c>
      <c r="F130" s="73">
        <v>272.98</v>
      </c>
      <c r="G130" s="73">
        <v>358.98</v>
      </c>
      <c r="H130" s="87">
        <v>18.11</v>
      </c>
      <c r="I130" s="87">
        <v>19.93</v>
      </c>
      <c r="J130" s="73">
        <v>419.21</v>
      </c>
      <c r="K130" s="73">
        <v>274.58999999999997</v>
      </c>
      <c r="L130" s="73">
        <v>311.22000000000003</v>
      </c>
      <c r="M130" s="73">
        <v>389.27</v>
      </c>
      <c r="N130" s="73">
        <v>314.14</v>
      </c>
      <c r="O130" s="73">
        <v>279.02999999999997</v>
      </c>
    </row>
    <row r="131" spans="1:15" ht="13.8" x14ac:dyDescent="0.3">
      <c r="A131" s="85">
        <v>35398</v>
      </c>
      <c r="B131" s="74">
        <v>327.43</v>
      </c>
      <c r="C131" s="74">
        <v>993.58399999999995</v>
      </c>
      <c r="D131" s="73">
        <v>757.02</v>
      </c>
      <c r="E131" s="73">
        <v>329.89</v>
      </c>
      <c r="F131" s="73">
        <v>291.33999999999997</v>
      </c>
      <c r="G131" s="73">
        <v>375.9</v>
      </c>
      <c r="H131" s="87">
        <v>17.14</v>
      </c>
      <c r="I131" s="87">
        <v>18.690000000000001</v>
      </c>
      <c r="J131" s="73">
        <v>439.19</v>
      </c>
      <c r="K131" s="73">
        <v>263.35000000000002</v>
      </c>
      <c r="L131" s="73">
        <v>327.78</v>
      </c>
      <c r="M131" s="73">
        <v>402.91</v>
      </c>
      <c r="N131" s="73">
        <v>309.49</v>
      </c>
      <c r="O131" s="73">
        <v>298.93</v>
      </c>
    </row>
    <row r="132" spans="1:15" ht="13.8" x14ac:dyDescent="0.3">
      <c r="A132" s="85">
        <v>35430</v>
      </c>
      <c r="B132" s="74">
        <v>324.86</v>
      </c>
      <c r="C132" s="74">
        <v>973.89700000000005</v>
      </c>
      <c r="D132" s="73">
        <v>740.74</v>
      </c>
      <c r="E132" s="73">
        <v>332.93</v>
      </c>
      <c r="F132" s="73">
        <v>287.05</v>
      </c>
      <c r="G132" s="73">
        <v>375.3</v>
      </c>
      <c r="H132" s="87">
        <v>20.92</v>
      </c>
      <c r="I132" s="87">
        <v>21.67</v>
      </c>
      <c r="J132" s="73">
        <v>437.62</v>
      </c>
      <c r="K132" s="73">
        <v>270.36</v>
      </c>
      <c r="L132" s="73">
        <v>324.81</v>
      </c>
      <c r="M132" s="73">
        <v>401.34</v>
      </c>
      <c r="N132" s="73">
        <v>316.7</v>
      </c>
      <c r="O132" s="73">
        <v>292.45999999999998</v>
      </c>
    </row>
    <row r="133" spans="1:15" ht="13.8" x14ac:dyDescent="0.3">
      <c r="A133" s="85">
        <v>35461</v>
      </c>
      <c r="B133" s="74">
        <v>338.99</v>
      </c>
      <c r="C133" s="74">
        <v>1034.741</v>
      </c>
      <c r="D133" s="73">
        <v>786.16</v>
      </c>
      <c r="E133" s="73">
        <v>342.63</v>
      </c>
      <c r="F133" s="73">
        <v>300.57</v>
      </c>
      <c r="G133" s="73">
        <v>396.46</v>
      </c>
      <c r="H133" s="87">
        <v>19.47</v>
      </c>
      <c r="I133" s="87">
        <v>20.82</v>
      </c>
      <c r="J133" s="73">
        <v>464.71</v>
      </c>
      <c r="K133" s="73">
        <v>272.06</v>
      </c>
      <c r="L133" s="73">
        <v>342.66</v>
      </c>
      <c r="M133" s="73">
        <v>419.49</v>
      </c>
      <c r="N133" s="73">
        <v>321.94</v>
      </c>
      <c r="O133" s="73">
        <v>307.36</v>
      </c>
    </row>
    <row r="134" spans="1:15" ht="13.8" x14ac:dyDescent="0.3">
      <c r="A134" s="85">
        <v>35489</v>
      </c>
      <c r="B134" s="74">
        <v>342.11</v>
      </c>
      <c r="C134" s="74">
        <v>1042.8510000000001</v>
      </c>
      <c r="D134" s="73">
        <v>790.82</v>
      </c>
      <c r="E134" s="73">
        <v>345.37</v>
      </c>
      <c r="F134" s="73">
        <v>303.11</v>
      </c>
      <c r="G134" s="73">
        <v>402.58</v>
      </c>
      <c r="H134" s="87">
        <v>21.1</v>
      </c>
      <c r="I134" s="87">
        <v>23.46</v>
      </c>
      <c r="J134" s="73">
        <v>474.43</v>
      </c>
      <c r="K134" s="73">
        <v>272.10000000000002</v>
      </c>
      <c r="L134" s="73">
        <v>348.31</v>
      </c>
      <c r="M134" s="73">
        <v>424.63</v>
      </c>
      <c r="N134" s="73">
        <v>326.73</v>
      </c>
      <c r="O134" s="73">
        <v>309.82</v>
      </c>
    </row>
    <row r="135" spans="1:15" ht="13.8" x14ac:dyDescent="0.3">
      <c r="A135" s="85">
        <v>35520</v>
      </c>
      <c r="B135" s="74">
        <v>336.25</v>
      </c>
      <c r="C135" s="74">
        <v>1000.002</v>
      </c>
      <c r="D135" s="73">
        <v>757.12</v>
      </c>
      <c r="E135" s="73">
        <v>341.87</v>
      </c>
      <c r="F135" s="73">
        <v>292.83</v>
      </c>
      <c r="G135" s="73">
        <v>391.23</v>
      </c>
      <c r="H135" s="87">
        <v>22.14</v>
      </c>
      <c r="I135" s="87">
        <v>24.99</v>
      </c>
      <c r="J135" s="73">
        <v>459.62</v>
      </c>
      <c r="K135" s="73">
        <v>274.11</v>
      </c>
      <c r="L135" s="73">
        <v>336.19</v>
      </c>
      <c r="M135" s="73">
        <v>416.38</v>
      </c>
      <c r="N135" s="73">
        <v>330.29</v>
      </c>
      <c r="O135" s="73">
        <v>296.72000000000003</v>
      </c>
    </row>
    <row r="136" spans="1:15" ht="13.8" x14ac:dyDescent="0.3">
      <c r="A136" s="85">
        <v>35550</v>
      </c>
      <c r="B136" s="74">
        <v>346.92</v>
      </c>
      <c r="C136" s="74">
        <v>1059.701</v>
      </c>
      <c r="D136" s="73">
        <v>801.34</v>
      </c>
      <c r="E136" s="73">
        <v>351.72</v>
      </c>
      <c r="F136" s="73">
        <v>304.47000000000003</v>
      </c>
      <c r="G136" s="73">
        <v>405.62</v>
      </c>
      <c r="H136" s="87">
        <v>20.059999999999999</v>
      </c>
      <c r="I136" s="87">
        <v>21.19</v>
      </c>
      <c r="J136" s="73">
        <v>479.23</v>
      </c>
      <c r="K136" s="73">
        <v>270.66000000000003</v>
      </c>
      <c r="L136" s="73">
        <v>345.63</v>
      </c>
      <c r="M136" s="73">
        <v>430.12</v>
      </c>
      <c r="N136" s="73">
        <v>331.19</v>
      </c>
      <c r="O136" s="73">
        <v>309.8</v>
      </c>
    </row>
    <row r="137" spans="1:15" ht="13.8" x14ac:dyDescent="0.3">
      <c r="A137" s="85">
        <v>35580</v>
      </c>
      <c r="B137" s="74">
        <v>352.25</v>
      </c>
      <c r="C137" s="74">
        <v>1124.2190000000001</v>
      </c>
      <c r="D137" s="73">
        <v>848.28</v>
      </c>
      <c r="E137" s="73">
        <v>357.75</v>
      </c>
      <c r="F137" s="73">
        <v>320.95999999999998</v>
      </c>
      <c r="G137" s="73">
        <v>413.72</v>
      </c>
      <c r="H137" s="87">
        <v>19.190000000000001</v>
      </c>
      <c r="I137" s="87">
        <v>22.12</v>
      </c>
      <c r="J137" s="73">
        <v>491.25</v>
      </c>
      <c r="K137" s="73">
        <v>266.36</v>
      </c>
      <c r="L137" s="73">
        <v>353.23</v>
      </c>
      <c r="M137" s="73">
        <v>437.98</v>
      </c>
      <c r="N137" s="73">
        <v>317.94</v>
      </c>
      <c r="O137" s="73">
        <v>326.63</v>
      </c>
    </row>
    <row r="138" spans="1:15" ht="13.8" x14ac:dyDescent="0.3">
      <c r="A138" s="85">
        <v>35611</v>
      </c>
      <c r="B138" s="74">
        <v>356.84</v>
      </c>
      <c r="C138" s="74">
        <v>1174.586</v>
      </c>
      <c r="D138" s="73">
        <v>885.14</v>
      </c>
      <c r="E138" s="73">
        <v>360.72</v>
      </c>
      <c r="F138" s="73">
        <v>336.98</v>
      </c>
      <c r="G138" s="73">
        <v>420.39</v>
      </c>
      <c r="H138" s="87">
        <v>21.53</v>
      </c>
      <c r="I138" s="87">
        <v>23.34</v>
      </c>
      <c r="J138" s="73">
        <v>503.83</v>
      </c>
      <c r="K138" s="73">
        <v>253.98</v>
      </c>
      <c r="L138" s="73">
        <v>365.88</v>
      </c>
      <c r="M138" s="73">
        <v>443.41</v>
      </c>
      <c r="N138" s="73">
        <v>309.77</v>
      </c>
      <c r="O138" s="73">
        <v>340.95</v>
      </c>
    </row>
    <row r="139" spans="1:15" ht="13.8" x14ac:dyDescent="0.3">
      <c r="A139" s="85">
        <v>35642</v>
      </c>
      <c r="B139" s="74">
        <v>371.04</v>
      </c>
      <c r="C139" s="74">
        <v>1268.0450000000001</v>
      </c>
      <c r="D139" s="73">
        <v>954.29</v>
      </c>
      <c r="E139" s="73">
        <v>376.95</v>
      </c>
      <c r="F139" s="73">
        <v>358.03</v>
      </c>
      <c r="G139" s="73">
        <v>448.84</v>
      </c>
      <c r="H139" s="87">
        <v>21.48</v>
      </c>
      <c r="I139" s="87">
        <v>23.75</v>
      </c>
      <c r="J139" s="73">
        <v>541.39</v>
      </c>
      <c r="K139" s="73">
        <v>253.02</v>
      </c>
      <c r="L139" s="73">
        <v>390.22</v>
      </c>
      <c r="M139" s="73">
        <v>465.06</v>
      </c>
      <c r="N139" s="73">
        <v>318.83</v>
      </c>
      <c r="O139" s="73">
        <v>363.48</v>
      </c>
    </row>
    <row r="140" spans="1:15" ht="13.8" x14ac:dyDescent="0.3">
      <c r="A140" s="85">
        <v>35671</v>
      </c>
      <c r="B140" s="74">
        <v>370.78</v>
      </c>
      <c r="C140" s="74">
        <v>1197.0070000000001</v>
      </c>
      <c r="D140" s="73">
        <v>899.47</v>
      </c>
      <c r="E140" s="73">
        <v>378.38</v>
      </c>
      <c r="F140" s="73">
        <v>340.58</v>
      </c>
      <c r="G140" s="73">
        <v>439.72</v>
      </c>
      <c r="H140" s="87">
        <v>24.76</v>
      </c>
      <c r="I140" s="87">
        <v>27.94</v>
      </c>
      <c r="J140" s="73">
        <v>523.82000000000005</v>
      </c>
      <c r="K140" s="73">
        <v>272.52999999999997</v>
      </c>
      <c r="L140" s="73">
        <v>372.67</v>
      </c>
      <c r="M140" s="73">
        <v>460.96</v>
      </c>
      <c r="N140" s="73">
        <v>322.47000000000003</v>
      </c>
      <c r="O140" s="73">
        <v>342.8</v>
      </c>
    </row>
    <row r="141" spans="1:15" ht="13.8" x14ac:dyDescent="0.3">
      <c r="A141" s="85">
        <v>35703</v>
      </c>
      <c r="B141" s="74">
        <v>387.01</v>
      </c>
      <c r="C141" s="74">
        <v>1262.5630000000001</v>
      </c>
      <c r="D141" s="73">
        <v>947.28</v>
      </c>
      <c r="E141" s="73">
        <v>393.31</v>
      </c>
      <c r="F141" s="73">
        <v>355.96</v>
      </c>
      <c r="G141" s="73">
        <v>463.75</v>
      </c>
      <c r="H141" s="87">
        <v>22.91</v>
      </c>
      <c r="I141" s="87">
        <v>24.3</v>
      </c>
      <c r="J141" s="73">
        <v>556.6</v>
      </c>
      <c r="K141" s="73">
        <v>278.55</v>
      </c>
      <c r="L141" s="73">
        <v>391.58</v>
      </c>
      <c r="M141" s="73">
        <v>482.2</v>
      </c>
      <c r="N141" s="73">
        <v>329.69</v>
      </c>
      <c r="O141" s="73">
        <v>356.84</v>
      </c>
    </row>
    <row r="142" spans="1:15" ht="13.8" x14ac:dyDescent="0.3">
      <c r="A142" s="85">
        <v>35734</v>
      </c>
      <c r="B142" s="74">
        <v>385.48</v>
      </c>
      <c r="C142" s="74">
        <v>1220.3969999999999</v>
      </c>
      <c r="D142" s="73">
        <v>914.62</v>
      </c>
      <c r="E142" s="73">
        <v>392.7</v>
      </c>
      <c r="F142" s="73">
        <v>348.84</v>
      </c>
      <c r="G142" s="73">
        <v>456.49</v>
      </c>
      <c r="H142" s="87">
        <v>35.090000000000003</v>
      </c>
      <c r="I142" s="87">
        <v>34.46</v>
      </c>
      <c r="J142" s="73">
        <v>544.82000000000005</v>
      </c>
      <c r="K142" s="73">
        <v>292.07</v>
      </c>
      <c r="L142" s="73">
        <v>381.17</v>
      </c>
      <c r="M142" s="73">
        <v>477.55</v>
      </c>
      <c r="N142" s="73">
        <v>332.87</v>
      </c>
      <c r="O142" s="73">
        <v>347.4</v>
      </c>
    </row>
    <row r="143" spans="1:15" ht="13.8" x14ac:dyDescent="0.3">
      <c r="A143" s="85">
        <v>35762</v>
      </c>
      <c r="B143" s="74">
        <v>405.1</v>
      </c>
      <c r="C143" s="74">
        <v>1276.8920000000001</v>
      </c>
      <c r="D143" s="73">
        <v>955.4</v>
      </c>
      <c r="E143" s="73">
        <v>411.01</v>
      </c>
      <c r="F143" s="73">
        <v>356.21</v>
      </c>
      <c r="G143" s="73">
        <v>482.36</v>
      </c>
      <c r="H143" s="87">
        <v>27.43</v>
      </c>
      <c r="I143" s="87">
        <v>27.51</v>
      </c>
      <c r="J143" s="73">
        <v>574.73</v>
      </c>
      <c r="K143" s="73">
        <v>306.83</v>
      </c>
      <c r="L143" s="73">
        <v>396.15</v>
      </c>
      <c r="M143" s="73">
        <v>502.12</v>
      </c>
      <c r="N143" s="73">
        <v>341.52</v>
      </c>
      <c r="O143" s="73">
        <v>356.87</v>
      </c>
    </row>
    <row r="144" spans="1:15" ht="13.8" x14ac:dyDescent="0.3">
      <c r="A144" s="85">
        <v>35795</v>
      </c>
      <c r="B144" s="74">
        <v>411.41</v>
      </c>
      <c r="C144" s="74">
        <v>1298.8209999999999</v>
      </c>
      <c r="D144" s="73">
        <v>970.43</v>
      </c>
      <c r="E144" s="73">
        <v>425.09</v>
      </c>
      <c r="F144" s="73">
        <v>355.74</v>
      </c>
      <c r="G144" s="73">
        <v>486.95</v>
      </c>
      <c r="H144" s="87">
        <v>24.01</v>
      </c>
      <c r="I144" s="87">
        <v>24.89</v>
      </c>
      <c r="J144" s="73">
        <v>584.97</v>
      </c>
      <c r="K144" s="73">
        <v>312.93</v>
      </c>
      <c r="L144" s="73">
        <v>396.76</v>
      </c>
      <c r="M144" s="73">
        <v>510.58</v>
      </c>
      <c r="N144" s="73">
        <v>347.85</v>
      </c>
      <c r="O144" s="73">
        <v>354.96</v>
      </c>
    </row>
    <row r="145" spans="1:15" ht="13.8" x14ac:dyDescent="0.3">
      <c r="A145" s="85">
        <v>35825</v>
      </c>
      <c r="B145" s="74">
        <v>421.69</v>
      </c>
      <c r="C145" s="74">
        <v>1313.1869999999999</v>
      </c>
      <c r="D145" s="73">
        <v>980.28</v>
      </c>
      <c r="E145" s="73">
        <v>434.37</v>
      </c>
      <c r="F145" s="73">
        <v>357.06</v>
      </c>
      <c r="G145" s="73">
        <v>501.37</v>
      </c>
      <c r="H145" s="87">
        <v>21.47</v>
      </c>
      <c r="I145" s="87">
        <v>21.7</v>
      </c>
      <c r="J145" s="73">
        <v>599.83000000000004</v>
      </c>
      <c r="K145" s="73">
        <v>323.24</v>
      </c>
      <c r="L145" s="73">
        <v>404.12</v>
      </c>
      <c r="M145" s="73">
        <v>524.75</v>
      </c>
      <c r="N145" s="73">
        <v>352.56</v>
      </c>
      <c r="O145" s="73">
        <v>356.23</v>
      </c>
    </row>
    <row r="146" spans="1:15" ht="13.8" x14ac:dyDescent="0.3">
      <c r="A146" s="85">
        <v>35853</v>
      </c>
      <c r="B146" s="74">
        <v>431.7</v>
      </c>
      <c r="C146" s="74">
        <v>1407.9010000000001</v>
      </c>
      <c r="D146" s="73">
        <v>1049.3399999999999</v>
      </c>
      <c r="E146" s="73">
        <v>443.99</v>
      </c>
      <c r="F146" s="73">
        <v>380.65</v>
      </c>
      <c r="G146" s="73">
        <v>516.91</v>
      </c>
      <c r="H146" s="87">
        <v>18.55</v>
      </c>
      <c r="I146" s="87">
        <v>19.43</v>
      </c>
      <c r="J146" s="73">
        <v>622.75</v>
      </c>
      <c r="K146" s="73">
        <v>316.77999999999997</v>
      </c>
      <c r="L146" s="73">
        <v>422.2</v>
      </c>
      <c r="M146" s="73">
        <v>537.14</v>
      </c>
      <c r="N146" s="73">
        <v>348.61</v>
      </c>
      <c r="O146" s="73">
        <v>379.36</v>
      </c>
    </row>
    <row r="147" spans="1:15" ht="13.8" x14ac:dyDescent="0.3">
      <c r="A147" s="85">
        <v>35885</v>
      </c>
      <c r="B147" s="74">
        <v>436.52</v>
      </c>
      <c r="C147" s="74">
        <v>1479.9970000000001</v>
      </c>
      <c r="D147" s="73">
        <v>1101.75</v>
      </c>
      <c r="E147" s="73">
        <v>450.02</v>
      </c>
      <c r="F147" s="73">
        <v>401.01</v>
      </c>
      <c r="G147" s="73">
        <v>526.65</v>
      </c>
      <c r="H147" s="87">
        <v>24.22</v>
      </c>
      <c r="I147" s="87">
        <v>24.25</v>
      </c>
      <c r="J147" s="73">
        <v>638.61</v>
      </c>
      <c r="K147" s="73">
        <v>305.5</v>
      </c>
      <c r="L147" s="73">
        <v>434.51</v>
      </c>
      <c r="M147" s="73">
        <v>544.41</v>
      </c>
      <c r="N147" s="73">
        <v>342.59</v>
      </c>
      <c r="O147" s="73">
        <v>397.85</v>
      </c>
    </row>
    <row r="148" spans="1:15" ht="13.8" x14ac:dyDescent="0.3">
      <c r="A148" s="85">
        <v>35915</v>
      </c>
      <c r="B148" s="74">
        <v>447.53</v>
      </c>
      <c r="C148" s="74">
        <v>1494.8869999999999</v>
      </c>
      <c r="D148" s="73">
        <v>1111.75</v>
      </c>
      <c r="E148" s="73">
        <v>460.72</v>
      </c>
      <c r="F148" s="73">
        <v>401.67</v>
      </c>
      <c r="G148" s="73">
        <v>541.05999999999995</v>
      </c>
      <c r="H148" s="87">
        <v>21.18</v>
      </c>
      <c r="I148" s="87">
        <v>21.59</v>
      </c>
      <c r="J148" s="73">
        <v>652.96</v>
      </c>
      <c r="K148" s="73">
        <v>320.11</v>
      </c>
      <c r="L148" s="73">
        <v>441.24</v>
      </c>
      <c r="M148" s="73">
        <v>558.91999999999996</v>
      </c>
      <c r="N148" s="73">
        <v>351.74</v>
      </c>
      <c r="O148" s="73">
        <v>398.38</v>
      </c>
    </row>
    <row r="149" spans="1:15" ht="13.8" x14ac:dyDescent="0.3">
      <c r="A149" s="85">
        <v>35944</v>
      </c>
      <c r="B149" s="74">
        <v>451.45</v>
      </c>
      <c r="C149" s="74">
        <v>1469.193</v>
      </c>
      <c r="D149" s="73">
        <v>1090.82</v>
      </c>
      <c r="E149" s="73">
        <v>464.64</v>
      </c>
      <c r="F149" s="73">
        <v>392.99</v>
      </c>
      <c r="G149" s="73">
        <v>538.73</v>
      </c>
      <c r="H149" s="87">
        <v>21.32</v>
      </c>
      <c r="I149" s="87">
        <v>22.89</v>
      </c>
      <c r="J149" s="73">
        <v>646.54999999999995</v>
      </c>
      <c r="K149" s="73">
        <v>336.82</v>
      </c>
      <c r="L149" s="73">
        <v>435.69</v>
      </c>
      <c r="M149" s="73">
        <v>559.80999999999995</v>
      </c>
      <c r="N149" s="73">
        <v>355.07</v>
      </c>
      <c r="O149" s="73">
        <v>390.68</v>
      </c>
    </row>
    <row r="150" spans="1:15" ht="13.8" x14ac:dyDescent="0.3">
      <c r="A150" s="85">
        <v>35976</v>
      </c>
      <c r="B150" s="74">
        <v>468.26</v>
      </c>
      <c r="C150" s="74">
        <v>1528.87</v>
      </c>
      <c r="D150" s="73">
        <v>1133.8399999999999</v>
      </c>
      <c r="E150" s="73">
        <v>481.71</v>
      </c>
      <c r="F150" s="73">
        <v>403.26</v>
      </c>
      <c r="G150" s="73">
        <v>557.79</v>
      </c>
      <c r="H150" s="87">
        <v>19.71</v>
      </c>
      <c r="I150" s="87">
        <v>19.86</v>
      </c>
      <c r="J150" s="73">
        <v>670.27</v>
      </c>
      <c r="K150" s="73">
        <v>349.52</v>
      </c>
      <c r="L150" s="73">
        <v>447.37</v>
      </c>
      <c r="M150" s="73">
        <v>579.29</v>
      </c>
      <c r="N150" s="73">
        <v>361.62</v>
      </c>
      <c r="O150" s="73">
        <v>401.51</v>
      </c>
    </row>
    <row r="151" spans="1:15" ht="13.8" x14ac:dyDescent="0.3">
      <c r="A151" s="85">
        <v>36007</v>
      </c>
      <c r="B151" s="74">
        <v>454.08</v>
      </c>
      <c r="C151" s="74">
        <v>1512.59</v>
      </c>
      <c r="D151" s="73">
        <v>1120.67</v>
      </c>
      <c r="E151" s="73">
        <v>467.34</v>
      </c>
      <c r="F151" s="73">
        <v>399.43</v>
      </c>
      <c r="G151" s="73">
        <v>538.16</v>
      </c>
      <c r="H151" s="87">
        <v>24.8</v>
      </c>
      <c r="I151" s="87">
        <v>26.27</v>
      </c>
      <c r="J151" s="73">
        <v>649.38</v>
      </c>
      <c r="K151" s="73">
        <v>331.65</v>
      </c>
      <c r="L151" s="73">
        <v>436.26</v>
      </c>
      <c r="M151" s="73">
        <v>560.89</v>
      </c>
      <c r="N151" s="73">
        <v>347.29</v>
      </c>
      <c r="O151" s="73">
        <v>403.18</v>
      </c>
    </row>
    <row r="152" spans="1:15" ht="13.8" x14ac:dyDescent="0.3">
      <c r="A152" s="85">
        <v>36038</v>
      </c>
      <c r="B152" s="74">
        <v>400.38</v>
      </c>
      <c r="C152" s="74">
        <v>1293.904</v>
      </c>
      <c r="D152" s="73">
        <v>957.28</v>
      </c>
      <c r="E152" s="73">
        <v>419.35</v>
      </c>
      <c r="F152" s="73">
        <v>368.54</v>
      </c>
      <c r="G152" s="73">
        <v>470.28</v>
      </c>
      <c r="H152" s="87">
        <v>44.28</v>
      </c>
      <c r="I152" s="87">
        <v>48.33</v>
      </c>
      <c r="J152" s="73">
        <v>561.57000000000005</v>
      </c>
      <c r="K152" s="73">
        <v>316.55</v>
      </c>
      <c r="L152" s="73">
        <v>380.83</v>
      </c>
      <c r="M152" s="73">
        <v>490.74</v>
      </c>
      <c r="N152" s="73">
        <v>328.67</v>
      </c>
      <c r="O152" s="73">
        <v>367.85</v>
      </c>
    </row>
    <row r="153" spans="1:15" ht="13.8" x14ac:dyDescent="0.3">
      <c r="A153" s="85">
        <v>36068</v>
      </c>
      <c r="B153" s="74">
        <v>430.75</v>
      </c>
      <c r="C153" s="74">
        <v>1376.7919999999999</v>
      </c>
      <c r="D153" s="73">
        <v>1017.01</v>
      </c>
      <c r="E153" s="73">
        <v>451.66</v>
      </c>
      <c r="F153" s="73">
        <v>366.41</v>
      </c>
      <c r="G153" s="73">
        <v>504.36</v>
      </c>
      <c r="H153" s="87">
        <v>40.950000000000003</v>
      </c>
      <c r="I153" s="87">
        <v>41.94</v>
      </c>
      <c r="J153" s="73">
        <v>601.64</v>
      </c>
      <c r="K153" s="73">
        <v>320.49</v>
      </c>
      <c r="L153" s="73">
        <v>405.58</v>
      </c>
      <c r="M153" s="73">
        <v>527.52</v>
      </c>
      <c r="N153" s="73">
        <v>342.15</v>
      </c>
      <c r="O153" s="73">
        <v>365.19</v>
      </c>
    </row>
    <row r="154" spans="1:15" ht="13.8" x14ac:dyDescent="0.3">
      <c r="A154" s="85">
        <v>36098</v>
      </c>
      <c r="B154" s="74">
        <v>459.65</v>
      </c>
      <c r="C154" s="74">
        <v>1488.7829999999999</v>
      </c>
      <c r="D154" s="73">
        <v>1098.67</v>
      </c>
      <c r="E154" s="73">
        <v>476.85</v>
      </c>
      <c r="F154" s="73">
        <v>383.98</v>
      </c>
      <c r="G154" s="73">
        <v>545.99</v>
      </c>
      <c r="H154" s="87">
        <v>28.05</v>
      </c>
      <c r="I154" s="87">
        <v>26.56</v>
      </c>
      <c r="J154" s="73">
        <v>654.02</v>
      </c>
      <c r="K154" s="73">
        <v>325.94</v>
      </c>
      <c r="L154" s="73">
        <v>436.39</v>
      </c>
      <c r="M154" s="73">
        <v>563.41999999999996</v>
      </c>
      <c r="N154" s="73">
        <v>348.53</v>
      </c>
      <c r="O154" s="73">
        <v>384</v>
      </c>
    </row>
    <row r="155" spans="1:15" ht="13.8" x14ac:dyDescent="0.3">
      <c r="A155" s="85">
        <v>36129</v>
      </c>
      <c r="B155" s="74">
        <v>468.05</v>
      </c>
      <c r="C155" s="74">
        <v>1579.0150000000001</v>
      </c>
      <c r="D155" s="73">
        <v>1163.6300000000001</v>
      </c>
      <c r="E155" s="73">
        <v>484.87</v>
      </c>
      <c r="F155" s="73">
        <v>404.04</v>
      </c>
      <c r="G155" s="73">
        <v>559.59</v>
      </c>
      <c r="H155" s="87">
        <v>26.01</v>
      </c>
      <c r="I155" s="87">
        <v>25</v>
      </c>
      <c r="J155" s="73">
        <v>677.77</v>
      </c>
      <c r="K155" s="73">
        <v>322.56</v>
      </c>
      <c r="L155" s="73">
        <v>455.97</v>
      </c>
      <c r="M155" s="73">
        <v>574.11</v>
      </c>
      <c r="N155" s="73">
        <v>348.27</v>
      </c>
      <c r="O155" s="73">
        <v>404.6</v>
      </c>
    </row>
    <row r="156" spans="1:15" ht="13.8" x14ac:dyDescent="0.3">
      <c r="A156" s="85">
        <v>36160</v>
      </c>
      <c r="B156" s="74">
        <v>489.37</v>
      </c>
      <c r="C156" s="74">
        <v>1670.0060000000001</v>
      </c>
      <c r="D156" s="73">
        <v>1229.23</v>
      </c>
      <c r="E156" s="73">
        <v>503.91</v>
      </c>
      <c r="F156" s="73">
        <v>422.48</v>
      </c>
      <c r="G156" s="73">
        <v>590.39</v>
      </c>
      <c r="H156" s="87">
        <v>24.42</v>
      </c>
      <c r="I156" s="87">
        <v>25.41</v>
      </c>
      <c r="J156" s="73">
        <v>715.82</v>
      </c>
      <c r="K156" s="73">
        <v>332.73</v>
      </c>
      <c r="L156" s="73">
        <v>476.2</v>
      </c>
      <c r="M156" s="73">
        <v>601.95000000000005</v>
      </c>
      <c r="N156" s="73">
        <v>353.75</v>
      </c>
      <c r="O156" s="73">
        <v>422.66</v>
      </c>
    </row>
    <row r="157" spans="1:15" ht="13.8" x14ac:dyDescent="0.3">
      <c r="A157" s="85">
        <v>36189</v>
      </c>
      <c r="B157" s="74">
        <v>507.22</v>
      </c>
      <c r="C157" s="74">
        <v>1739.8389999999999</v>
      </c>
      <c r="D157" s="73">
        <v>1279.6400000000001</v>
      </c>
      <c r="E157" s="73">
        <v>518.62</v>
      </c>
      <c r="F157" s="73">
        <v>436.62</v>
      </c>
      <c r="G157" s="73">
        <v>622.16999999999996</v>
      </c>
      <c r="H157" s="87">
        <v>26.25</v>
      </c>
      <c r="I157" s="87">
        <v>26.53</v>
      </c>
      <c r="J157" s="73">
        <v>756.45</v>
      </c>
      <c r="K157" s="73">
        <v>336.23</v>
      </c>
      <c r="L157" s="73">
        <v>499.32</v>
      </c>
      <c r="M157" s="73">
        <v>628.29</v>
      </c>
      <c r="N157" s="73">
        <v>360.34</v>
      </c>
      <c r="O157" s="73">
        <v>434.62</v>
      </c>
    </row>
    <row r="158" spans="1:15" ht="13.8" x14ac:dyDescent="0.3">
      <c r="A158" s="85">
        <v>36217</v>
      </c>
      <c r="B158" s="74">
        <v>518.04999999999995</v>
      </c>
      <c r="C158" s="74">
        <v>1685.7670000000001</v>
      </c>
      <c r="D158" s="73">
        <v>1238.33</v>
      </c>
      <c r="E158" s="73">
        <v>527.41</v>
      </c>
      <c r="F158" s="73">
        <v>421.59</v>
      </c>
      <c r="G158" s="73">
        <v>621.48</v>
      </c>
      <c r="H158" s="87">
        <v>27.88</v>
      </c>
      <c r="I158" s="87">
        <v>29.52</v>
      </c>
      <c r="J158" s="73">
        <v>748.68</v>
      </c>
      <c r="K158" s="73">
        <v>361.43</v>
      </c>
      <c r="L158" s="73">
        <v>488.17</v>
      </c>
      <c r="M158" s="73">
        <v>633.78</v>
      </c>
      <c r="N158" s="73">
        <v>365.61</v>
      </c>
      <c r="O158" s="73">
        <v>418.46</v>
      </c>
    </row>
    <row r="159" spans="1:15" ht="13.8" x14ac:dyDescent="0.3">
      <c r="A159" s="85">
        <v>36250</v>
      </c>
      <c r="B159" s="74">
        <v>524.47</v>
      </c>
      <c r="C159" s="74">
        <v>1753.212</v>
      </c>
      <c r="D159" s="73">
        <v>1286.3699999999999</v>
      </c>
      <c r="E159" s="73">
        <v>536.32000000000005</v>
      </c>
      <c r="F159" s="73">
        <v>439.25</v>
      </c>
      <c r="G159" s="73">
        <v>631.23</v>
      </c>
      <c r="H159" s="87">
        <v>23.26</v>
      </c>
      <c r="I159" s="87">
        <v>24.45</v>
      </c>
      <c r="J159" s="73">
        <v>769.31</v>
      </c>
      <c r="K159" s="73">
        <v>346.84</v>
      </c>
      <c r="L159" s="73">
        <v>506.22</v>
      </c>
      <c r="M159" s="73">
        <v>641.15</v>
      </c>
      <c r="N159" s="73">
        <v>371.97</v>
      </c>
      <c r="O159" s="73">
        <v>430.87</v>
      </c>
    </row>
    <row r="160" spans="1:15" ht="13.8" x14ac:dyDescent="0.3">
      <c r="A160" s="85">
        <v>36280</v>
      </c>
      <c r="B160" s="74">
        <v>546.25</v>
      </c>
      <c r="C160" s="74">
        <v>1821.106</v>
      </c>
      <c r="D160" s="73">
        <v>1335.18</v>
      </c>
      <c r="E160" s="73">
        <v>558.24</v>
      </c>
      <c r="F160" s="73">
        <v>449.66</v>
      </c>
      <c r="G160" s="73">
        <v>657.38</v>
      </c>
      <c r="H160" s="87">
        <v>25.07</v>
      </c>
      <c r="I160" s="87">
        <v>26.07</v>
      </c>
      <c r="J160" s="73">
        <v>801.55</v>
      </c>
      <c r="K160" s="73">
        <v>367.95</v>
      </c>
      <c r="L160" s="73">
        <v>521.82000000000005</v>
      </c>
      <c r="M160" s="73">
        <v>665.83</v>
      </c>
      <c r="N160" s="73">
        <v>378.24</v>
      </c>
      <c r="O160" s="73">
        <v>441.91</v>
      </c>
    </row>
    <row r="161" spans="1:15" ht="13.8" x14ac:dyDescent="0.3">
      <c r="A161" s="85">
        <v>36311</v>
      </c>
      <c r="B161" s="74">
        <v>547.86</v>
      </c>
      <c r="C161" s="74">
        <v>1778.1030000000001</v>
      </c>
      <c r="D161" s="73">
        <v>1301.8399999999999</v>
      </c>
      <c r="E161" s="73">
        <v>561.66</v>
      </c>
      <c r="F161" s="73">
        <v>436.54</v>
      </c>
      <c r="G161" s="73">
        <v>658.88</v>
      </c>
      <c r="H161" s="87">
        <v>25.39</v>
      </c>
      <c r="I161" s="87">
        <v>26.38</v>
      </c>
      <c r="J161" s="73">
        <v>794.03</v>
      </c>
      <c r="K161" s="73">
        <v>383.64</v>
      </c>
      <c r="L161" s="73">
        <v>514.69000000000005</v>
      </c>
      <c r="M161" s="73">
        <v>667.57</v>
      </c>
      <c r="N161" s="73">
        <v>382.94</v>
      </c>
      <c r="O161" s="73">
        <v>429.52</v>
      </c>
    </row>
    <row r="162" spans="1:15" ht="13.8" x14ac:dyDescent="0.3">
      <c r="A162" s="85">
        <v>36341</v>
      </c>
      <c r="B162" s="74">
        <v>578.71</v>
      </c>
      <c r="C162" s="74">
        <v>1876.7829999999999</v>
      </c>
      <c r="D162" s="73">
        <v>1372.71</v>
      </c>
      <c r="E162" s="73">
        <v>588.29999999999995</v>
      </c>
      <c r="F162" s="73">
        <v>452.92</v>
      </c>
      <c r="G162" s="73">
        <v>695.6</v>
      </c>
      <c r="H162" s="87">
        <v>21.09</v>
      </c>
      <c r="I162" s="87">
        <v>21.01</v>
      </c>
      <c r="J162" s="73">
        <v>838.41</v>
      </c>
      <c r="K162" s="73">
        <v>404.71</v>
      </c>
      <c r="L162" s="73">
        <v>534.41</v>
      </c>
      <c r="M162" s="73">
        <v>701.66</v>
      </c>
      <c r="N162" s="73">
        <v>391.29</v>
      </c>
      <c r="O162" s="73">
        <v>447.68</v>
      </c>
    </row>
    <row r="163" spans="1:15" ht="13.8" x14ac:dyDescent="0.3">
      <c r="A163" s="85">
        <v>36371</v>
      </c>
      <c r="B163" s="74">
        <v>559.35</v>
      </c>
      <c r="C163" s="74">
        <v>1818.181</v>
      </c>
      <c r="D163" s="73">
        <v>1328.72</v>
      </c>
      <c r="E163" s="73">
        <v>570.4</v>
      </c>
      <c r="F163" s="73">
        <v>440.02</v>
      </c>
      <c r="G163" s="73">
        <v>672.86</v>
      </c>
      <c r="H163" s="87">
        <v>24.64</v>
      </c>
      <c r="I163" s="87">
        <v>25.83</v>
      </c>
      <c r="J163" s="73">
        <v>811.75</v>
      </c>
      <c r="K163" s="73">
        <v>389.27</v>
      </c>
      <c r="L163" s="73">
        <v>521.82000000000005</v>
      </c>
      <c r="M163" s="73">
        <v>679.11</v>
      </c>
      <c r="N163" s="73">
        <v>385.38</v>
      </c>
      <c r="O163" s="73">
        <v>439.03</v>
      </c>
    </row>
    <row r="164" spans="1:15" ht="13.8" x14ac:dyDescent="0.3">
      <c r="A164" s="85">
        <v>36403</v>
      </c>
      <c r="B164" s="74">
        <v>562.23</v>
      </c>
      <c r="C164" s="74">
        <v>1809.1859999999999</v>
      </c>
      <c r="D164" s="73">
        <v>1320.41</v>
      </c>
      <c r="E164" s="73">
        <v>573.62</v>
      </c>
      <c r="F164" s="73">
        <v>433.47</v>
      </c>
      <c r="G164" s="73">
        <v>674.12</v>
      </c>
      <c r="H164" s="87">
        <v>24.45</v>
      </c>
      <c r="I164" s="87">
        <v>25.24</v>
      </c>
      <c r="J164" s="73">
        <v>812.77</v>
      </c>
      <c r="K164" s="73">
        <v>384.01</v>
      </c>
      <c r="L164" s="73">
        <v>527.22</v>
      </c>
      <c r="M164" s="73">
        <v>681.79</v>
      </c>
      <c r="N164" s="73">
        <v>391.93</v>
      </c>
      <c r="O164" s="73">
        <v>428.23</v>
      </c>
    </row>
    <row r="165" spans="1:15" ht="13.8" x14ac:dyDescent="0.3">
      <c r="A165" s="85">
        <v>36433</v>
      </c>
      <c r="B165" s="74">
        <v>563.39</v>
      </c>
      <c r="C165" s="74">
        <v>1759.5889999999999</v>
      </c>
      <c r="D165" s="73">
        <v>1282.71</v>
      </c>
      <c r="E165" s="73">
        <v>576.66</v>
      </c>
      <c r="F165" s="73">
        <v>422.59</v>
      </c>
      <c r="G165" s="73">
        <v>667.16</v>
      </c>
      <c r="H165" s="87">
        <v>25.41</v>
      </c>
      <c r="I165" s="87">
        <v>26.89</v>
      </c>
      <c r="J165" s="73">
        <v>799.95</v>
      </c>
      <c r="K165" s="73">
        <v>397.28</v>
      </c>
      <c r="L165" s="73">
        <v>515.51</v>
      </c>
      <c r="M165" s="73">
        <v>680.57</v>
      </c>
      <c r="N165" s="73">
        <v>397.26</v>
      </c>
      <c r="O165" s="73">
        <v>415.49</v>
      </c>
    </row>
    <row r="166" spans="1:15" ht="13.8" x14ac:dyDescent="0.3">
      <c r="A166" s="85">
        <v>36462</v>
      </c>
      <c r="B166" s="74">
        <v>569.57000000000005</v>
      </c>
      <c r="C166" s="74">
        <v>1870.9369999999999</v>
      </c>
      <c r="D166" s="73">
        <v>1362.93</v>
      </c>
      <c r="E166" s="73">
        <v>588.23</v>
      </c>
      <c r="F166" s="73">
        <v>436.08</v>
      </c>
      <c r="G166" s="73">
        <v>677.91</v>
      </c>
      <c r="H166" s="87">
        <v>22.2</v>
      </c>
      <c r="I166" s="87">
        <v>22.56</v>
      </c>
      <c r="J166" s="73">
        <v>826.29</v>
      </c>
      <c r="K166" s="73">
        <v>380.69</v>
      </c>
      <c r="L166" s="73">
        <v>530.55999999999995</v>
      </c>
      <c r="M166" s="73">
        <v>690.32</v>
      </c>
      <c r="N166" s="73">
        <v>399.98</v>
      </c>
      <c r="O166" s="73">
        <v>432.77</v>
      </c>
    </row>
    <row r="167" spans="1:15" ht="13.8" x14ac:dyDescent="0.3">
      <c r="A167" s="85">
        <v>36494</v>
      </c>
      <c r="B167" s="74">
        <v>567.01</v>
      </c>
      <c r="C167" s="74">
        <v>1908.97</v>
      </c>
      <c r="D167" s="73">
        <v>1388.91</v>
      </c>
      <c r="E167" s="73">
        <v>586.49</v>
      </c>
      <c r="F167" s="73">
        <v>437.73</v>
      </c>
      <c r="G167" s="73">
        <v>673.06</v>
      </c>
      <c r="H167" s="87">
        <v>24.18</v>
      </c>
      <c r="I167" s="87">
        <v>24.95</v>
      </c>
      <c r="J167" s="73">
        <v>824.08</v>
      </c>
      <c r="K167" s="73">
        <v>381.24</v>
      </c>
      <c r="L167" s="73">
        <v>527.83000000000004</v>
      </c>
      <c r="M167" s="73">
        <v>686.21</v>
      </c>
      <c r="N167" s="73">
        <v>394.72</v>
      </c>
      <c r="O167" s="73">
        <v>442.04</v>
      </c>
    </row>
    <row r="168" spans="1:15" ht="13.8" x14ac:dyDescent="0.3">
      <c r="A168" s="85">
        <v>36525</v>
      </c>
      <c r="B168" s="74">
        <v>592.96</v>
      </c>
      <c r="C168" s="74">
        <v>2021.4010000000001</v>
      </c>
      <c r="D168" s="73">
        <v>1469.25</v>
      </c>
      <c r="E168" s="73">
        <v>609.79999999999995</v>
      </c>
      <c r="F168" s="73">
        <v>460.4</v>
      </c>
      <c r="G168" s="73">
        <v>706.6</v>
      </c>
      <c r="H168" s="87">
        <v>24.64</v>
      </c>
      <c r="I168" s="87">
        <v>26.71</v>
      </c>
      <c r="J168" s="73">
        <v>867.22</v>
      </c>
      <c r="K168" s="73">
        <v>395.76</v>
      </c>
      <c r="L168" s="73">
        <v>551.29999999999995</v>
      </c>
      <c r="M168" s="73">
        <v>717.14</v>
      </c>
      <c r="N168" s="73">
        <v>401.55</v>
      </c>
      <c r="O168" s="73">
        <v>462.96</v>
      </c>
    </row>
    <row r="169" spans="1:15" ht="13.8" x14ac:dyDescent="0.3">
      <c r="A169" s="85">
        <v>36556</v>
      </c>
      <c r="B169" s="74">
        <v>584.86</v>
      </c>
      <c r="C169" s="74">
        <v>1919.8409999999999</v>
      </c>
      <c r="D169" s="73">
        <v>1394.46</v>
      </c>
      <c r="E169" s="73">
        <v>608.17999999999995</v>
      </c>
      <c r="F169" s="73">
        <v>439.61</v>
      </c>
      <c r="G169" s="73">
        <v>695.75</v>
      </c>
      <c r="H169" s="87">
        <v>24.95</v>
      </c>
      <c r="I169" s="87">
        <v>24.29</v>
      </c>
      <c r="J169" s="73">
        <v>845.31</v>
      </c>
      <c r="K169" s="73">
        <v>411.82</v>
      </c>
      <c r="L169" s="73">
        <v>533.36</v>
      </c>
      <c r="M169" s="73">
        <v>706.82</v>
      </c>
      <c r="N169" s="73">
        <v>407.55</v>
      </c>
      <c r="O169" s="73">
        <v>440.07</v>
      </c>
    </row>
    <row r="170" spans="1:15" ht="13.8" x14ac:dyDescent="0.3">
      <c r="A170" s="85">
        <v>36585</v>
      </c>
      <c r="B170" s="74">
        <v>582.05999999999995</v>
      </c>
      <c r="C170" s="74">
        <v>1883.499</v>
      </c>
      <c r="D170" s="73">
        <v>1366.42</v>
      </c>
      <c r="E170" s="73">
        <v>613.15</v>
      </c>
      <c r="F170" s="73">
        <v>428.76</v>
      </c>
      <c r="G170" s="73">
        <v>688.69</v>
      </c>
      <c r="H170" s="87">
        <v>23.37</v>
      </c>
      <c r="I170" s="87">
        <v>25.59</v>
      </c>
      <c r="J170" s="73">
        <v>834.31</v>
      </c>
      <c r="K170" s="73">
        <v>412.34</v>
      </c>
      <c r="L170" s="73">
        <v>525.05999999999995</v>
      </c>
      <c r="M170" s="73">
        <v>704.03</v>
      </c>
      <c r="N170" s="73">
        <v>418.7</v>
      </c>
      <c r="O170" s="73">
        <v>426.4</v>
      </c>
    </row>
    <row r="171" spans="1:15" ht="13.8" x14ac:dyDescent="0.3">
      <c r="A171" s="85">
        <v>36616</v>
      </c>
      <c r="B171" s="74">
        <v>610.47</v>
      </c>
      <c r="C171" s="74">
        <v>2067.7600000000002</v>
      </c>
      <c r="D171" s="73">
        <v>1498.58</v>
      </c>
      <c r="E171" s="73">
        <v>633.98</v>
      </c>
      <c r="F171" s="73">
        <v>462.48</v>
      </c>
      <c r="G171" s="73">
        <v>733.4</v>
      </c>
      <c r="H171" s="87">
        <v>24.11</v>
      </c>
      <c r="I171" s="87">
        <v>27.21</v>
      </c>
      <c r="J171" s="73">
        <v>902.25</v>
      </c>
      <c r="K171" s="73">
        <v>400.91</v>
      </c>
      <c r="L171" s="73">
        <v>564.16999999999996</v>
      </c>
      <c r="M171" s="73">
        <v>745.51</v>
      </c>
      <c r="N171" s="73">
        <v>423.42</v>
      </c>
      <c r="O171" s="73">
        <v>464.51</v>
      </c>
    </row>
    <row r="172" spans="1:15" ht="13.8" x14ac:dyDescent="0.3">
      <c r="A172" s="85">
        <v>36644</v>
      </c>
      <c r="B172" s="74">
        <v>610.1</v>
      </c>
      <c r="C172" s="74">
        <v>2005.549</v>
      </c>
      <c r="D172" s="73">
        <v>1452.43</v>
      </c>
      <c r="E172" s="73">
        <v>638.5</v>
      </c>
      <c r="F172" s="73">
        <v>449.99</v>
      </c>
      <c r="G172" s="73">
        <v>726.16</v>
      </c>
      <c r="H172" s="87">
        <v>26.2</v>
      </c>
      <c r="I172" s="87">
        <v>28.86</v>
      </c>
      <c r="J172" s="73">
        <v>886.78</v>
      </c>
      <c r="K172" s="73">
        <v>407.59</v>
      </c>
      <c r="L172" s="73">
        <v>549.91999999999996</v>
      </c>
      <c r="M172" s="73">
        <v>744.53</v>
      </c>
      <c r="N172" s="73">
        <v>433.21</v>
      </c>
      <c r="O172" s="73">
        <v>447.89</v>
      </c>
    </row>
    <row r="173" spans="1:15" ht="13.8" x14ac:dyDescent="0.3">
      <c r="A173" s="85">
        <v>36677</v>
      </c>
      <c r="B173" s="74">
        <v>615.54</v>
      </c>
      <c r="C173" s="74">
        <v>1964.4010000000001</v>
      </c>
      <c r="D173" s="73">
        <v>1420.6</v>
      </c>
      <c r="E173" s="73">
        <v>654.21</v>
      </c>
      <c r="F173" s="73">
        <v>438.04</v>
      </c>
      <c r="G173" s="73">
        <v>725.71</v>
      </c>
      <c r="H173" s="87">
        <v>23.65</v>
      </c>
      <c r="I173" s="87">
        <v>26.57</v>
      </c>
      <c r="J173" s="73">
        <v>880.42</v>
      </c>
      <c r="K173" s="73">
        <v>421.93</v>
      </c>
      <c r="L173" s="73">
        <v>540.04</v>
      </c>
      <c r="M173" s="73">
        <v>751.02</v>
      </c>
      <c r="N173" s="73">
        <v>443.07</v>
      </c>
      <c r="O173" s="73">
        <v>433.92</v>
      </c>
    </row>
    <row r="174" spans="1:15" ht="13.8" x14ac:dyDescent="0.3">
      <c r="A174" s="85">
        <v>36707</v>
      </c>
      <c r="B174" s="74">
        <v>627.23</v>
      </c>
      <c r="C174" s="74">
        <v>2012.83</v>
      </c>
      <c r="D174" s="73">
        <v>1454.6</v>
      </c>
      <c r="E174" s="73">
        <v>665.64</v>
      </c>
      <c r="F174" s="73">
        <v>444.04</v>
      </c>
      <c r="G174" s="73">
        <v>740.74</v>
      </c>
      <c r="H174" s="87">
        <v>19.54</v>
      </c>
      <c r="I174" s="87">
        <v>22.26</v>
      </c>
      <c r="J174" s="73">
        <v>909.77</v>
      </c>
      <c r="K174" s="73">
        <v>419.56</v>
      </c>
      <c r="L174" s="73">
        <v>555.79</v>
      </c>
      <c r="M174" s="73">
        <v>764.46</v>
      </c>
      <c r="N174" s="73">
        <v>451.64</v>
      </c>
      <c r="O174" s="73">
        <v>442.65</v>
      </c>
    </row>
    <row r="175" spans="1:15" ht="13.8" x14ac:dyDescent="0.3">
      <c r="A175" s="85">
        <v>36738</v>
      </c>
      <c r="B175" s="74">
        <v>626.63</v>
      </c>
      <c r="C175" s="74">
        <v>1981.3610000000001</v>
      </c>
      <c r="D175" s="73">
        <v>1430.83</v>
      </c>
      <c r="E175" s="73">
        <v>664.5</v>
      </c>
      <c r="F175" s="73">
        <v>436.25</v>
      </c>
      <c r="G175" s="73">
        <v>736.35</v>
      </c>
      <c r="H175" s="87">
        <v>20.74</v>
      </c>
      <c r="I175" s="87">
        <v>23.44</v>
      </c>
      <c r="J175" s="73">
        <v>903.54</v>
      </c>
      <c r="K175" s="73">
        <v>431.36</v>
      </c>
      <c r="L175" s="73">
        <v>547.51</v>
      </c>
      <c r="M175" s="73">
        <v>758.84</v>
      </c>
      <c r="N175" s="73">
        <v>454.24</v>
      </c>
      <c r="O175" s="73">
        <v>436.67</v>
      </c>
    </row>
    <row r="176" spans="1:15" ht="13.8" x14ac:dyDescent="0.3">
      <c r="A176" s="85">
        <v>36769</v>
      </c>
      <c r="B176" s="74">
        <v>661.37</v>
      </c>
      <c r="C176" s="74">
        <v>2104.4319999999998</v>
      </c>
      <c r="D176" s="73">
        <v>1517.68</v>
      </c>
      <c r="E176" s="73">
        <v>698.9</v>
      </c>
      <c r="F176" s="73">
        <v>457.98</v>
      </c>
      <c r="G176" s="73">
        <v>783.88</v>
      </c>
      <c r="H176" s="87">
        <v>16.84</v>
      </c>
      <c r="I176" s="87">
        <v>19.28</v>
      </c>
      <c r="J176" s="73">
        <v>961.37</v>
      </c>
      <c r="K176" s="73">
        <v>456.76</v>
      </c>
      <c r="L176" s="73">
        <v>577.21</v>
      </c>
      <c r="M176" s="73">
        <v>802.94</v>
      </c>
      <c r="N176" s="73">
        <v>471.25</v>
      </c>
      <c r="O176" s="73">
        <v>458.72</v>
      </c>
    </row>
    <row r="177" spans="1:15" ht="13.8" x14ac:dyDescent="0.3">
      <c r="A177" s="85">
        <v>36798</v>
      </c>
      <c r="B177" s="74">
        <v>649.79999999999995</v>
      </c>
      <c r="C177" s="74">
        <v>1993.3320000000001</v>
      </c>
      <c r="D177" s="73">
        <v>1436.51</v>
      </c>
      <c r="E177" s="73">
        <v>695.16</v>
      </c>
      <c r="F177" s="73">
        <v>436.15</v>
      </c>
      <c r="G177" s="73">
        <v>753.34</v>
      </c>
      <c r="H177" s="87">
        <v>20.57</v>
      </c>
      <c r="I177" s="87">
        <v>23.85</v>
      </c>
      <c r="J177" s="73">
        <v>921.31</v>
      </c>
      <c r="K177" s="73">
        <v>474.62</v>
      </c>
      <c r="L177" s="73">
        <v>550.24</v>
      </c>
      <c r="M177" s="73">
        <v>782.96</v>
      </c>
      <c r="N177" s="73">
        <v>476.5</v>
      </c>
      <c r="O177" s="73">
        <v>435.31</v>
      </c>
    </row>
    <row r="178" spans="1:15" ht="13.8" x14ac:dyDescent="0.3">
      <c r="A178" s="85">
        <v>36830</v>
      </c>
      <c r="B178" s="74">
        <v>645.19000000000005</v>
      </c>
      <c r="C178" s="74">
        <v>1984.905</v>
      </c>
      <c r="D178" s="73">
        <v>1429.4</v>
      </c>
      <c r="E178" s="73">
        <v>683.32</v>
      </c>
      <c r="F178" s="73">
        <v>433.24</v>
      </c>
      <c r="G178" s="73">
        <v>746.79</v>
      </c>
      <c r="H178" s="87">
        <v>23.63</v>
      </c>
      <c r="I178" s="87">
        <v>25.99</v>
      </c>
      <c r="J178" s="73">
        <v>915.81</v>
      </c>
      <c r="K178" s="73">
        <v>455.02</v>
      </c>
      <c r="L178" s="73">
        <v>551.28</v>
      </c>
      <c r="M178" s="73">
        <v>776.46</v>
      </c>
      <c r="N178" s="73">
        <v>466.31</v>
      </c>
      <c r="O178" s="73">
        <v>434.32</v>
      </c>
    </row>
    <row r="179" spans="1:15" ht="13.8" x14ac:dyDescent="0.3">
      <c r="A179" s="85">
        <v>36860</v>
      </c>
      <c r="B179" s="74">
        <v>626.5</v>
      </c>
      <c r="C179" s="74">
        <v>1828.4159999999999</v>
      </c>
      <c r="D179" s="73">
        <v>1314.95</v>
      </c>
      <c r="E179" s="73">
        <v>674.75</v>
      </c>
      <c r="F179" s="73">
        <v>418.8</v>
      </c>
      <c r="G179" s="73">
        <v>711.25</v>
      </c>
      <c r="H179" s="87">
        <v>29.65</v>
      </c>
      <c r="I179" s="87">
        <v>32.92</v>
      </c>
      <c r="J179" s="73">
        <v>859.42</v>
      </c>
      <c r="K179" s="73">
        <v>465.01</v>
      </c>
      <c r="L179" s="73">
        <v>519.4</v>
      </c>
      <c r="M179" s="73">
        <v>747.75</v>
      </c>
      <c r="N179" s="73">
        <v>470.89</v>
      </c>
      <c r="O179" s="73">
        <v>401.02</v>
      </c>
    </row>
    <row r="180" spans="1:15" ht="13.8" x14ac:dyDescent="0.3">
      <c r="A180" s="85">
        <v>36889</v>
      </c>
      <c r="B180" s="74">
        <v>636.82000000000005</v>
      </c>
      <c r="C180" s="74">
        <v>1837.365</v>
      </c>
      <c r="D180" s="73">
        <v>1320.28</v>
      </c>
      <c r="E180" s="73">
        <v>689.44</v>
      </c>
      <c r="F180" s="73">
        <v>418.5</v>
      </c>
      <c r="G180" s="73">
        <v>720.45</v>
      </c>
      <c r="H180" s="87">
        <v>26.85</v>
      </c>
      <c r="I180" s="87">
        <v>30.23</v>
      </c>
      <c r="J180" s="73">
        <v>868.24</v>
      </c>
      <c r="K180" s="73">
        <v>472.14</v>
      </c>
      <c r="L180" s="73">
        <v>519.15</v>
      </c>
      <c r="M180" s="73">
        <v>760.14</v>
      </c>
      <c r="N180" s="73">
        <v>485.14</v>
      </c>
      <c r="O180" s="73">
        <v>397.27</v>
      </c>
    </row>
    <row r="181" spans="1:15" ht="13.8" x14ac:dyDescent="0.3">
      <c r="A181" s="85">
        <v>36922</v>
      </c>
      <c r="B181" s="74">
        <v>659.12</v>
      </c>
      <c r="C181" s="74">
        <v>1902.5530000000001</v>
      </c>
      <c r="D181" s="73">
        <v>1366.02</v>
      </c>
      <c r="E181" s="73">
        <v>712.92</v>
      </c>
      <c r="F181" s="73">
        <v>428.11</v>
      </c>
      <c r="G181" s="73">
        <v>753.83</v>
      </c>
      <c r="H181" s="87">
        <v>22.02</v>
      </c>
      <c r="I181" s="87">
        <v>24.29</v>
      </c>
      <c r="J181" s="73">
        <v>905.51</v>
      </c>
      <c r="K181" s="73">
        <v>489.05</v>
      </c>
      <c r="L181" s="73">
        <v>534.16999999999996</v>
      </c>
      <c r="M181" s="73">
        <v>786.29</v>
      </c>
      <c r="N181" s="73">
        <v>495.35</v>
      </c>
      <c r="O181" s="73">
        <v>407.49</v>
      </c>
    </row>
    <row r="182" spans="1:15" ht="13.8" x14ac:dyDescent="0.3">
      <c r="A182" s="85">
        <v>36950</v>
      </c>
      <c r="B182" s="74">
        <v>621.95000000000005</v>
      </c>
      <c r="C182" s="74">
        <v>1729.075</v>
      </c>
      <c r="D182" s="73">
        <v>1239.95</v>
      </c>
      <c r="E182" s="73">
        <v>684.38</v>
      </c>
      <c r="F182" s="73">
        <v>394.09</v>
      </c>
      <c r="G182" s="73">
        <v>702.46</v>
      </c>
      <c r="H182" s="87">
        <v>28.35</v>
      </c>
      <c r="I182" s="87">
        <v>31</v>
      </c>
      <c r="J182" s="73">
        <v>835.56</v>
      </c>
      <c r="K182" s="73">
        <v>473.86</v>
      </c>
      <c r="L182" s="73">
        <v>492.23</v>
      </c>
      <c r="M182" s="73">
        <v>744.26</v>
      </c>
      <c r="N182" s="73">
        <v>494.36</v>
      </c>
      <c r="O182" s="73">
        <v>374.16</v>
      </c>
    </row>
    <row r="183" spans="1:15" ht="13.8" x14ac:dyDescent="0.3">
      <c r="A183" s="85">
        <v>36980</v>
      </c>
      <c r="B183" s="74">
        <v>586.98</v>
      </c>
      <c r="C183" s="74">
        <v>1619.537</v>
      </c>
      <c r="D183" s="73">
        <v>1160.33</v>
      </c>
      <c r="E183" s="73">
        <v>648.99</v>
      </c>
      <c r="F183" s="73">
        <v>383.8</v>
      </c>
      <c r="G183" s="73">
        <v>662.54</v>
      </c>
      <c r="H183" s="87">
        <v>28.64</v>
      </c>
      <c r="I183" s="87">
        <v>33.82</v>
      </c>
      <c r="J183" s="73">
        <v>788</v>
      </c>
      <c r="K183" s="73">
        <v>462.36</v>
      </c>
      <c r="L183" s="73">
        <v>467.21</v>
      </c>
      <c r="M183" s="73">
        <v>703.01</v>
      </c>
      <c r="N183" s="73">
        <v>464.47</v>
      </c>
      <c r="O183" s="73">
        <v>363</v>
      </c>
    </row>
    <row r="184" spans="1:15" ht="13.8" x14ac:dyDescent="0.3">
      <c r="A184" s="85">
        <v>37011</v>
      </c>
      <c r="B184" s="74">
        <v>604.32000000000005</v>
      </c>
      <c r="C184" s="74">
        <v>1745.3920000000001</v>
      </c>
      <c r="D184" s="73">
        <v>1249.47</v>
      </c>
      <c r="E184" s="73">
        <v>668.71</v>
      </c>
      <c r="F184" s="73">
        <v>407.81</v>
      </c>
      <c r="G184" s="73">
        <v>688.32</v>
      </c>
      <c r="H184" s="87">
        <v>25.48</v>
      </c>
      <c r="I184" s="87">
        <v>28.19</v>
      </c>
      <c r="J184" s="73">
        <v>839.06</v>
      </c>
      <c r="K184" s="73">
        <v>455.27</v>
      </c>
      <c r="L184" s="73">
        <v>489.87</v>
      </c>
      <c r="M184" s="73">
        <v>725.84</v>
      </c>
      <c r="N184" s="73">
        <v>472.03</v>
      </c>
      <c r="O184" s="73">
        <v>387.51</v>
      </c>
    </row>
    <row r="185" spans="1:15" ht="13.8" x14ac:dyDescent="0.3">
      <c r="A185" s="85">
        <v>37042</v>
      </c>
      <c r="B185" s="74">
        <v>612.6</v>
      </c>
      <c r="C185" s="74">
        <v>1757.086</v>
      </c>
      <c r="D185" s="73">
        <v>1255.83</v>
      </c>
      <c r="E185" s="73">
        <v>672.54</v>
      </c>
      <c r="F185" s="73">
        <v>409.57</v>
      </c>
      <c r="G185" s="73">
        <v>699.42</v>
      </c>
      <c r="H185" s="87">
        <v>22.64</v>
      </c>
      <c r="I185" s="87">
        <v>25.96</v>
      </c>
      <c r="J185" s="73">
        <v>856.24</v>
      </c>
      <c r="K185" s="73">
        <v>460.78</v>
      </c>
      <c r="L185" s="73">
        <v>496.49</v>
      </c>
      <c r="M185" s="73">
        <v>734.22</v>
      </c>
      <c r="N185" s="73">
        <v>480.27</v>
      </c>
      <c r="O185" s="73">
        <v>388.51</v>
      </c>
    </row>
    <row r="186" spans="1:15" ht="13.8" x14ac:dyDescent="0.3">
      <c r="A186" s="85">
        <v>37071</v>
      </c>
      <c r="B186" s="74">
        <v>603.29999999999995</v>
      </c>
      <c r="C186" s="74">
        <v>1714.3209999999999</v>
      </c>
      <c r="D186" s="73">
        <v>1224.42</v>
      </c>
      <c r="E186" s="73">
        <v>659.84</v>
      </c>
      <c r="F186" s="73">
        <v>395.41</v>
      </c>
      <c r="G186" s="73">
        <v>686.24</v>
      </c>
      <c r="H186" s="87">
        <v>19.059999999999999</v>
      </c>
      <c r="I186" s="87">
        <v>21.63</v>
      </c>
      <c r="J186" s="73">
        <v>840.98</v>
      </c>
      <c r="K186" s="73">
        <v>450.17</v>
      </c>
      <c r="L186" s="73">
        <v>492.76</v>
      </c>
      <c r="M186" s="73">
        <v>722.87</v>
      </c>
      <c r="N186" s="73">
        <v>476.29</v>
      </c>
      <c r="O186" s="73">
        <v>378.24</v>
      </c>
    </row>
    <row r="187" spans="1:15" ht="13.8" x14ac:dyDescent="0.3">
      <c r="A187" s="85">
        <v>37103</v>
      </c>
      <c r="B187" s="74">
        <v>613</v>
      </c>
      <c r="C187" s="74">
        <v>1697.4449999999999</v>
      </c>
      <c r="D187" s="73">
        <v>1211.23</v>
      </c>
      <c r="E187" s="73">
        <v>669.75</v>
      </c>
      <c r="F187" s="73">
        <v>391.59</v>
      </c>
      <c r="G187" s="73">
        <v>690.17</v>
      </c>
      <c r="H187" s="87">
        <v>21.62</v>
      </c>
      <c r="I187" s="87">
        <v>23.87</v>
      </c>
      <c r="J187" s="73">
        <v>839.99</v>
      </c>
      <c r="K187" s="73">
        <v>466.11</v>
      </c>
      <c r="L187" s="73">
        <v>489.24</v>
      </c>
      <c r="M187" s="73">
        <v>731.85</v>
      </c>
      <c r="N187" s="73">
        <v>483.65</v>
      </c>
      <c r="O187" s="73">
        <v>372.45</v>
      </c>
    </row>
    <row r="188" spans="1:15" ht="13.8" x14ac:dyDescent="0.3">
      <c r="A188" s="85">
        <v>37134</v>
      </c>
      <c r="B188" s="74">
        <v>589.6</v>
      </c>
      <c r="C188" s="74">
        <v>1591.182</v>
      </c>
      <c r="D188" s="73">
        <v>1133.5899999999999</v>
      </c>
      <c r="E188" s="73">
        <v>657.63</v>
      </c>
      <c r="F188" s="73">
        <v>372.7</v>
      </c>
      <c r="G188" s="73">
        <v>657.67</v>
      </c>
      <c r="H188" s="87">
        <v>24.92</v>
      </c>
      <c r="I188" s="87">
        <v>27.85</v>
      </c>
      <c r="J188" s="73">
        <v>797.78</v>
      </c>
      <c r="K188" s="73">
        <v>455.56</v>
      </c>
      <c r="L188" s="73">
        <v>462.25</v>
      </c>
      <c r="M188" s="73">
        <v>706.45</v>
      </c>
      <c r="N188" s="73">
        <v>489.51</v>
      </c>
      <c r="O188" s="73">
        <v>348.49</v>
      </c>
    </row>
    <row r="189" spans="1:15" ht="13.8" x14ac:dyDescent="0.3">
      <c r="A189" s="85">
        <v>37162</v>
      </c>
      <c r="B189" s="74">
        <v>527.63</v>
      </c>
      <c r="C189" s="74">
        <v>1462.69</v>
      </c>
      <c r="D189" s="73">
        <v>1040.95</v>
      </c>
      <c r="E189" s="73">
        <v>571.29</v>
      </c>
      <c r="F189" s="73">
        <v>392.59</v>
      </c>
      <c r="G189" s="73">
        <v>589.79</v>
      </c>
      <c r="H189" s="87">
        <v>31.93</v>
      </c>
      <c r="I189" s="87">
        <v>35.19</v>
      </c>
      <c r="J189" s="73">
        <v>723.3</v>
      </c>
      <c r="K189" s="73">
        <v>433.83</v>
      </c>
      <c r="L189" s="73">
        <v>427.01</v>
      </c>
      <c r="M189" s="73">
        <v>632.41999999999996</v>
      </c>
      <c r="N189" s="73">
        <v>448.39</v>
      </c>
      <c r="O189" s="73">
        <v>362.59</v>
      </c>
    </row>
    <row r="190" spans="1:15" ht="13.8" x14ac:dyDescent="0.3">
      <c r="A190" s="85">
        <v>37195</v>
      </c>
      <c r="B190" s="74">
        <v>534.45000000000005</v>
      </c>
      <c r="C190" s="74">
        <v>1490.5820000000001</v>
      </c>
      <c r="D190" s="73">
        <v>1059.78</v>
      </c>
      <c r="E190" s="73">
        <v>581.65</v>
      </c>
      <c r="F190" s="73">
        <v>404.39</v>
      </c>
      <c r="G190" s="73">
        <v>598.36</v>
      </c>
      <c r="H190" s="87">
        <v>33.56</v>
      </c>
      <c r="I190" s="87">
        <v>35.28</v>
      </c>
      <c r="J190" s="73">
        <v>741.92</v>
      </c>
      <c r="K190" s="73">
        <v>433.99</v>
      </c>
      <c r="L190" s="73">
        <v>438.07</v>
      </c>
      <c r="M190" s="73">
        <v>640.96</v>
      </c>
      <c r="N190" s="73">
        <v>456.56</v>
      </c>
      <c r="O190" s="73">
        <v>366.01</v>
      </c>
    </row>
    <row r="191" spans="1:15" ht="13.8" x14ac:dyDescent="0.3">
      <c r="A191" s="85">
        <v>37225</v>
      </c>
      <c r="B191" s="74">
        <v>553.12</v>
      </c>
      <c r="C191" s="74">
        <v>1604.9190000000001</v>
      </c>
      <c r="D191" s="73">
        <v>1139.46</v>
      </c>
      <c r="E191" s="73">
        <v>601.44000000000005</v>
      </c>
      <c r="F191" s="73">
        <v>431.42</v>
      </c>
      <c r="G191" s="73">
        <v>626.9</v>
      </c>
      <c r="H191" s="87">
        <v>23.84</v>
      </c>
      <c r="I191" s="87">
        <v>26.14</v>
      </c>
      <c r="J191" s="73">
        <v>777.41</v>
      </c>
      <c r="K191" s="73">
        <v>432.31</v>
      </c>
      <c r="L191" s="73">
        <v>463.39</v>
      </c>
      <c r="M191" s="73">
        <v>664.93</v>
      </c>
      <c r="N191" s="73">
        <v>456.07</v>
      </c>
      <c r="O191" s="73">
        <v>388.48</v>
      </c>
    </row>
    <row r="192" spans="1:15" ht="13.8" x14ac:dyDescent="0.3">
      <c r="A192" s="85">
        <v>37256</v>
      </c>
      <c r="B192" s="74">
        <v>567.25</v>
      </c>
      <c r="C192" s="74">
        <v>1618.979</v>
      </c>
      <c r="D192" s="73">
        <v>1148.08</v>
      </c>
      <c r="E192" s="73">
        <v>616.15</v>
      </c>
      <c r="F192" s="73">
        <v>434.29</v>
      </c>
      <c r="G192" s="73">
        <v>638.22</v>
      </c>
      <c r="H192" s="87">
        <v>23.8</v>
      </c>
      <c r="I192" s="87">
        <v>23.22</v>
      </c>
      <c r="J192" s="73">
        <v>791.32</v>
      </c>
      <c r="K192" s="73">
        <v>456.66</v>
      </c>
      <c r="L192" s="73">
        <v>466.57</v>
      </c>
      <c r="M192" s="73">
        <v>678.9</v>
      </c>
      <c r="N192" s="73">
        <v>461.31</v>
      </c>
      <c r="O192" s="73">
        <v>388.97</v>
      </c>
    </row>
    <row r="193" spans="1:15" ht="13.8" x14ac:dyDescent="0.3">
      <c r="A193" s="85">
        <v>37287</v>
      </c>
      <c r="B193" s="74">
        <v>572.34</v>
      </c>
      <c r="C193" s="74">
        <v>1595.3530000000001</v>
      </c>
      <c r="D193" s="73">
        <v>1130.2</v>
      </c>
      <c r="E193" s="73">
        <v>622.36</v>
      </c>
      <c r="F193" s="73">
        <v>425.22</v>
      </c>
      <c r="G193" s="73">
        <v>636.65</v>
      </c>
      <c r="H193" s="87">
        <v>21.09</v>
      </c>
      <c r="I193" s="87">
        <v>22.84</v>
      </c>
      <c r="J193" s="73">
        <v>788.51</v>
      </c>
      <c r="K193" s="73">
        <v>470.98</v>
      </c>
      <c r="L193" s="73">
        <v>460.44</v>
      </c>
      <c r="M193" s="73">
        <v>682.8</v>
      </c>
      <c r="N193" s="73">
        <v>468.54</v>
      </c>
      <c r="O193" s="73">
        <v>380.13</v>
      </c>
    </row>
    <row r="194" spans="1:15" ht="13.8" x14ac:dyDescent="0.3">
      <c r="A194" s="85">
        <v>37315</v>
      </c>
      <c r="B194" s="74">
        <v>571.85</v>
      </c>
      <c r="C194" s="74">
        <v>1564.586</v>
      </c>
      <c r="D194" s="73">
        <v>1106.73</v>
      </c>
      <c r="E194" s="73">
        <v>627.07000000000005</v>
      </c>
      <c r="F194" s="73">
        <v>415.08</v>
      </c>
      <c r="G194" s="73">
        <v>629.96</v>
      </c>
      <c r="H194" s="87">
        <v>21.59</v>
      </c>
      <c r="I194" s="87">
        <v>23.13</v>
      </c>
      <c r="J194" s="73">
        <v>780.18</v>
      </c>
      <c r="K194" s="73">
        <v>483.72</v>
      </c>
      <c r="L194" s="73">
        <v>451.73</v>
      </c>
      <c r="M194" s="73">
        <v>680.37</v>
      </c>
      <c r="N194" s="73">
        <v>474.62</v>
      </c>
      <c r="O194" s="73">
        <v>370.11</v>
      </c>
    </row>
    <row r="195" spans="1:15" ht="13.8" x14ac:dyDescent="0.3">
      <c r="A195" s="85">
        <v>37344</v>
      </c>
      <c r="B195" s="74">
        <v>585.54999999999995</v>
      </c>
      <c r="C195" s="74">
        <v>1623.4290000000001</v>
      </c>
      <c r="D195" s="73">
        <v>1147.3900000000001</v>
      </c>
      <c r="E195" s="73">
        <v>637.23</v>
      </c>
      <c r="F195" s="73">
        <v>427.23</v>
      </c>
      <c r="G195" s="73">
        <v>650.28</v>
      </c>
      <c r="H195" s="87">
        <v>17.399999999999999</v>
      </c>
      <c r="I195" s="87">
        <v>19.32</v>
      </c>
      <c r="J195" s="73">
        <v>804.84</v>
      </c>
      <c r="K195" s="73">
        <v>480.38</v>
      </c>
      <c r="L195" s="73">
        <v>466.38</v>
      </c>
      <c r="M195" s="73">
        <v>697.96</v>
      </c>
      <c r="N195" s="73">
        <v>482.33</v>
      </c>
      <c r="O195" s="73">
        <v>381.95</v>
      </c>
    </row>
    <row r="196" spans="1:15" ht="13.8" x14ac:dyDescent="0.3">
      <c r="A196" s="85">
        <v>37376</v>
      </c>
      <c r="B196" s="74">
        <v>561.91</v>
      </c>
      <c r="C196" s="74">
        <v>1525.0039999999999</v>
      </c>
      <c r="D196" s="73">
        <v>1076.92</v>
      </c>
      <c r="E196" s="73">
        <v>617.79</v>
      </c>
      <c r="F196" s="73">
        <v>410.25</v>
      </c>
      <c r="G196" s="73">
        <v>616.95000000000005</v>
      </c>
      <c r="H196" s="87">
        <v>21.91</v>
      </c>
      <c r="I196" s="87">
        <v>23.51</v>
      </c>
      <c r="J196" s="73">
        <v>763.49</v>
      </c>
      <c r="K196" s="73">
        <v>469.94</v>
      </c>
      <c r="L196" s="73">
        <v>442.62</v>
      </c>
      <c r="M196" s="73">
        <v>667.6</v>
      </c>
      <c r="N196" s="73">
        <v>481.55</v>
      </c>
      <c r="O196" s="73">
        <v>359.34</v>
      </c>
    </row>
    <row r="197" spans="1:15" ht="13.8" x14ac:dyDescent="0.3">
      <c r="A197" s="85">
        <v>37407</v>
      </c>
      <c r="B197" s="74">
        <v>567.63</v>
      </c>
      <c r="C197" s="74">
        <v>1513.769</v>
      </c>
      <c r="D197" s="73">
        <v>1067.1400000000001</v>
      </c>
      <c r="E197" s="73">
        <v>627.4</v>
      </c>
      <c r="F197" s="73">
        <v>405.6</v>
      </c>
      <c r="G197" s="73">
        <v>618.11</v>
      </c>
      <c r="H197" s="87">
        <v>19.98</v>
      </c>
      <c r="I197" s="87">
        <v>22.8</v>
      </c>
      <c r="J197" s="73">
        <v>764.49</v>
      </c>
      <c r="K197" s="73">
        <v>486.06</v>
      </c>
      <c r="L197" s="73">
        <v>435.29</v>
      </c>
      <c r="M197" s="73">
        <v>673.03</v>
      </c>
      <c r="N197" s="73">
        <v>492.3</v>
      </c>
      <c r="O197" s="73">
        <v>354.49</v>
      </c>
    </row>
    <row r="198" spans="1:15" ht="13.8" x14ac:dyDescent="0.3">
      <c r="A198" s="85">
        <v>37435</v>
      </c>
      <c r="B198" s="74">
        <v>535.6</v>
      </c>
      <c r="C198" s="74">
        <v>1405.943</v>
      </c>
      <c r="D198" s="73">
        <v>989.81</v>
      </c>
      <c r="E198" s="73">
        <v>587.79</v>
      </c>
      <c r="F198" s="73">
        <v>402.87</v>
      </c>
      <c r="G198" s="73">
        <v>579.86</v>
      </c>
      <c r="H198" s="87">
        <v>25.4</v>
      </c>
      <c r="I198" s="87">
        <v>29.13</v>
      </c>
      <c r="J198" s="73">
        <v>714.99</v>
      </c>
      <c r="K198" s="73">
        <v>468.37</v>
      </c>
      <c r="L198" s="73">
        <v>411.85</v>
      </c>
      <c r="M198" s="73">
        <v>633.4</v>
      </c>
      <c r="N198" s="73">
        <v>462.92</v>
      </c>
      <c r="O198" s="73">
        <v>341.28</v>
      </c>
    </row>
    <row r="199" spans="1:15" ht="13.8" x14ac:dyDescent="0.3">
      <c r="A199" s="85">
        <v>37468</v>
      </c>
      <c r="B199" s="74">
        <v>490.95</v>
      </c>
      <c r="C199" s="74">
        <v>1296.3440000000001</v>
      </c>
      <c r="D199" s="73">
        <v>911.62</v>
      </c>
      <c r="E199" s="73">
        <v>535.80999999999995</v>
      </c>
      <c r="F199" s="73">
        <v>385.42</v>
      </c>
      <c r="G199" s="73">
        <v>529.32000000000005</v>
      </c>
      <c r="H199" s="87">
        <v>32.03</v>
      </c>
      <c r="I199" s="87">
        <v>35.21</v>
      </c>
      <c r="J199" s="73">
        <v>654.5</v>
      </c>
      <c r="K199" s="73">
        <v>451.71</v>
      </c>
      <c r="L199" s="73">
        <v>384.38</v>
      </c>
      <c r="M199" s="73">
        <v>579.80999999999995</v>
      </c>
      <c r="N199" s="73">
        <v>429.37</v>
      </c>
      <c r="O199" s="73">
        <v>338.68</v>
      </c>
    </row>
    <row r="200" spans="1:15" ht="13.8" x14ac:dyDescent="0.3">
      <c r="A200" s="85">
        <v>37498</v>
      </c>
      <c r="B200" s="74">
        <v>498.27</v>
      </c>
      <c r="C200" s="74">
        <v>1304.855</v>
      </c>
      <c r="D200" s="73">
        <v>916.07</v>
      </c>
      <c r="E200" s="73">
        <v>539.30999999999995</v>
      </c>
      <c r="F200" s="73">
        <v>383.22</v>
      </c>
      <c r="G200" s="73">
        <v>538.08000000000004</v>
      </c>
      <c r="H200" s="87">
        <v>32.64</v>
      </c>
      <c r="I200" s="87">
        <v>35.799999999999997</v>
      </c>
      <c r="J200" s="73">
        <v>670.12</v>
      </c>
      <c r="K200" s="73">
        <v>447.47</v>
      </c>
      <c r="L200" s="73">
        <v>393.74</v>
      </c>
      <c r="M200" s="73">
        <v>590.12</v>
      </c>
      <c r="N200" s="73">
        <v>438.77</v>
      </c>
      <c r="O200" s="73">
        <v>339.67</v>
      </c>
    </row>
    <row r="201" spans="1:15" ht="13.8" x14ac:dyDescent="0.3">
      <c r="A201" s="85">
        <v>37529</v>
      </c>
      <c r="B201" s="74">
        <v>461.67</v>
      </c>
      <c r="C201" s="74">
        <v>1163.0440000000001</v>
      </c>
      <c r="D201" s="73">
        <v>815.28</v>
      </c>
      <c r="E201" s="73">
        <v>506.15</v>
      </c>
      <c r="F201" s="73">
        <v>370.17</v>
      </c>
      <c r="G201" s="73">
        <v>493.24</v>
      </c>
      <c r="H201" s="87">
        <v>39.69</v>
      </c>
      <c r="I201" s="87">
        <v>44.57</v>
      </c>
      <c r="J201" s="73">
        <v>608.36</v>
      </c>
      <c r="K201" s="73">
        <v>430.7</v>
      </c>
      <c r="L201" s="73">
        <v>362.02</v>
      </c>
      <c r="M201" s="73">
        <v>545.20000000000005</v>
      </c>
      <c r="N201" s="73">
        <v>438.83</v>
      </c>
      <c r="O201" s="73">
        <v>310.35000000000002</v>
      </c>
    </row>
    <row r="202" spans="1:15" ht="13.8" x14ac:dyDescent="0.3">
      <c r="A202" s="85">
        <v>37560</v>
      </c>
      <c r="B202" s="74">
        <v>495.91</v>
      </c>
      <c r="C202" s="74">
        <v>1265.4110000000001</v>
      </c>
      <c r="D202" s="73">
        <v>885.76</v>
      </c>
      <c r="E202" s="73">
        <v>535.95000000000005</v>
      </c>
      <c r="F202" s="73">
        <v>389.61</v>
      </c>
      <c r="G202" s="73">
        <v>538.16999999999996</v>
      </c>
      <c r="H202" s="87">
        <v>31.14</v>
      </c>
      <c r="I202" s="87">
        <v>35.909999999999997</v>
      </c>
      <c r="J202" s="73">
        <v>670.9</v>
      </c>
      <c r="K202" s="73">
        <v>437.62</v>
      </c>
      <c r="L202" s="73">
        <v>391.99</v>
      </c>
      <c r="M202" s="73">
        <v>589.32000000000005</v>
      </c>
      <c r="N202" s="73">
        <v>448.86</v>
      </c>
      <c r="O202" s="73">
        <v>329.44</v>
      </c>
    </row>
    <row r="203" spans="1:15" ht="13.8" x14ac:dyDescent="0.3">
      <c r="A203" s="85">
        <v>37589</v>
      </c>
      <c r="B203" s="74">
        <v>523.04999999999995</v>
      </c>
      <c r="C203" s="74">
        <v>1339.8920000000001</v>
      </c>
      <c r="D203" s="73">
        <v>936.31</v>
      </c>
      <c r="E203" s="73">
        <v>557.14</v>
      </c>
      <c r="F203" s="73">
        <v>408.07</v>
      </c>
      <c r="G203" s="73">
        <v>569.72</v>
      </c>
      <c r="H203" s="87">
        <v>27.5</v>
      </c>
      <c r="I203" s="87">
        <v>31.08</v>
      </c>
      <c r="J203" s="73">
        <v>707.31</v>
      </c>
      <c r="K203" s="73">
        <v>453.76</v>
      </c>
      <c r="L203" s="73">
        <v>407.97</v>
      </c>
      <c r="M203" s="73">
        <v>619.88</v>
      </c>
      <c r="N203" s="73">
        <v>451.85</v>
      </c>
      <c r="O203" s="73">
        <v>342.8</v>
      </c>
    </row>
    <row r="204" spans="1:15" ht="13.8" x14ac:dyDescent="0.3">
      <c r="A204" s="85">
        <v>37621</v>
      </c>
      <c r="B204" s="74">
        <v>523.91999999999996</v>
      </c>
      <c r="C204" s="74">
        <v>1261.1759999999999</v>
      </c>
      <c r="D204" s="73">
        <v>879.82</v>
      </c>
      <c r="E204" s="73">
        <v>563.30999999999995</v>
      </c>
      <c r="F204" s="73">
        <v>386.12</v>
      </c>
      <c r="G204" s="73">
        <v>560.01</v>
      </c>
      <c r="H204" s="87">
        <v>28.62</v>
      </c>
      <c r="I204" s="87">
        <v>32.03</v>
      </c>
      <c r="J204" s="73">
        <v>687.05</v>
      </c>
      <c r="K204" s="73">
        <v>485.16</v>
      </c>
      <c r="L204" s="73">
        <v>391.98</v>
      </c>
      <c r="M204" s="73">
        <v>619.03</v>
      </c>
      <c r="N204" s="73">
        <v>461.83</v>
      </c>
      <c r="O204" s="73">
        <v>320.67</v>
      </c>
    </row>
    <row r="205" spans="1:15" ht="13.8" x14ac:dyDescent="0.3">
      <c r="A205" s="85">
        <v>37652</v>
      </c>
      <c r="B205" s="74">
        <v>521.21</v>
      </c>
      <c r="C205" s="74">
        <v>1228.1379999999999</v>
      </c>
      <c r="D205" s="73">
        <v>855.7</v>
      </c>
      <c r="E205" s="73">
        <v>558.41</v>
      </c>
      <c r="F205" s="73">
        <v>376.48</v>
      </c>
      <c r="G205" s="73">
        <v>555.11</v>
      </c>
      <c r="H205" s="87">
        <v>31.17</v>
      </c>
      <c r="I205" s="87">
        <v>35.78</v>
      </c>
      <c r="J205" s="73">
        <v>678.38</v>
      </c>
      <c r="K205" s="73">
        <v>495.06</v>
      </c>
      <c r="L205" s="73">
        <v>386.59</v>
      </c>
      <c r="M205" s="73">
        <v>612.33000000000004</v>
      </c>
      <c r="N205" s="73">
        <v>462.81</v>
      </c>
      <c r="O205" s="73">
        <v>314.23</v>
      </c>
    </row>
    <row r="206" spans="1:15" ht="13.8" x14ac:dyDescent="0.3">
      <c r="A206" s="85">
        <v>37680</v>
      </c>
      <c r="B206" s="74">
        <v>517.03</v>
      </c>
      <c r="C206" s="74">
        <v>1209.711</v>
      </c>
      <c r="D206" s="73">
        <v>841.15</v>
      </c>
      <c r="E206" s="73">
        <v>557.67999999999995</v>
      </c>
      <c r="F206" s="73">
        <v>366.76</v>
      </c>
      <c r="G206" s="73">
        <v>549.67999999999995</v>
      </c>
      <c r="H206" s="87">
        <v>29.63</v>
      </c>
      <c r="I206" s="87">
        <v>34.15</v>
      </c>
      <c r="J206" s="73">
        <v>673.68</v>
      </c>
      <c r="K206" s="73">
        <v>481.41</v>
      </c>
      <c r="L206" s="73">
        <v>387.04</v>
      </c>
      <c r="M206" s="73">
        <v>612.08000000000004</v>
      </c>
      <c r="N206" s="73">
        <v>471.37</v>
      </c>
      <c r="O206" s="73">
        <v>304.11</v>
      </c>
    </row>
    <row r="207" spans="1:15" ht="13.8" x14ac:dyDescent="0.3">
      <c r="A207" s="85">
        <v>37711</v>
      </c>
      <c r="B207" s="74">
        <v>517.20000000000005</v>
      </c>
      <c r="C207" s="74">
        <v>1221.4559999999999</v>
      </c>
      <c r="D207" s="73">
        <v>848.18</v>
      </c>
      <c r="E207" s="73">
        <v>560.41</v>
      </c>
      <c r="F207" s="73">
        <v>367.85</v>
      </c>
      <c r="G207" s="73">
        <v>554.84</v>
      </c>
      <c r="H207" s="87">
        <v>29.15</v>
      </c>
      <c r="I207" s="87">
        <v>33.369999999999997</v>
      </c>
      <c r="J207" s="73">
        <v>685.66</v>
      </c>
      <c r="K207" s="73">
        <v>472.91</v>
      </c>
      <c r="L207" s="73">
        <v>388.67</v>
      </c>
      <c r="M207" s="73">
        <v>615.12</v>
      </c>
      <c r="N207" s="73">
        <v>479.2</v>
      </c>
      <c r="O207" s="73">
        <v>306.60000000000002</v>
      </c>
    </row>
    <row r="208" spans="1:15" ht="13.8" x14ac:dyDescent="0.3">
      <c r="A208" s="85">
        <v>37741</v>
      </c>
      <c r="B208" s="74">
        <v>554.32000000000005</v>
      </c>
      <c r="C208" s="74">
        <v>1322.068</v>
      </c>
      <c r="D208" s="73">
        <v>916.92</v>
      </c>
      <c r="E208" s="73">
        <v>597.22</v>
      </c>
      <c r="F208" s="73">
        <v>385.72</v>
      </c>
      <c r="G208" s="73">
        <v>599.04</v>
      </c>
      <c r="H208" s="87">
        <v>21.21</v>
      </c>
      <c r="I208" s="87">
        <v>23.77</v>
      </c>
      <c r="J208" s="73">
        <v>739.58</v>
      </c>
      <c r="K208" s="73">
        <v>495.9</v>
      </c>
      <c r="L208" s="73">
        <v>410.19</v>
      </c>
      <c r="M208" s="73">
        <v>661.34</v>
      </c>
      <c r="N208" s="73">
        <v>487</v>
      </c>
      <c r="O208" s="73">
        <v>324.51</v>
      </c>
    </row>
    <row r="209" spans="1:15" ht="13.8" x14ac:dyDescent="0.3">
      <c r="A209" s="85">
        <v>37771</v>
      </c>
      <c r="B209" s="74">
        <v>563.76</v>
      </c>
      <c r="C209" s="74">
        <v>1391.7239999999999</v>
      </c>
      <c r="D209" s="73">
        <v>963.59</v>
      </c>
      <c r="E209" s="73">
        <v>608.5</v>
      </c>
      <c r="F209" s="73">
        <v>404.27</v>
      </c>
      <c r="G209" s="73">
        <v>619.66</v>
      </c>
      <c r="H209" s="87">
        <v>19.47</v>
      </c>
      <c r="I209" s="87">
        <v>21.7</v>
      </c>
      <c r="J209" s="73">
        <v>765.58</v>
      </c>
      <c r="K209" s="73">
        <v>479.44</v>
      </c>
      <c r="L209" s="73">
        <v>421.31</v>
      </c>
      <c r="M209" s="73">
        <v>678.76</v>
      </c>
      <c r="N209" s="73">
        <v>482.33</v>
      </c>
      <c r="O209" s="73">
        <v>339.85</v>
      </c>
    </row>
    <row r="210" spans="1:15" ht="13.8" x14ac:dyDescent="0.3">
      <c r="A210" s="85">
        <v>37802</v>
      </c>
      <c r="B210" s="74">
        <v>561.30999999999995</v>
      </c>
      <c r="C210" s="74">
        <v>1409.4780000000001</v>
      </c>
      <c r="D210" s="73">
        <v>974.5</v>
      </c>
      <c r="E210" s="73">
        <v>607.29999999999995</v>
      </c>
      <c r="F210" s="73">
        <v>411.19</v>
      </c>
      <c r="G210" s="73">
        <v>618.26</v>
      </c>
      <c r="H210" s="87">
        <v>19.52</v>
      </c>
      <c r="I210" s="87">
        <v>21.62</v>
      </c>
      <c r="J210" s="73">
        <v>764.6</v>
      </c>
      <c r="K210" s="73">
        <v>460.04</v>
      </c>
      <c r="L210" s="73">
        <v>422.27</v>
      </c>
      <c r="M210" s="73">
        <v>677.18</v>
      </c>
      <c r="N210" s="73">
        <v>476.19</v>
      </c>
      <c r="O210" s="73">
        <v>343.97</v>
      </c>
    </row>
    <row r="211" spans="1:15" ht="13.8" x14ac:dyDescent="0.3">
      <c r="A211" s="85">
        <v>37833</v>
      </c>
      <c r="B211" s="74">
        <v>575.15</v>
      </c>
      <c r="C211" s="74">
        <v>1434.329</v>
      </c>
      <c r="D211" s="73">
        <v>990.31</v>
      </c>
      <c r="E211" s="73">
        <v>626.13</v>
      </c>
      <c r="F211" s="73">
        <v>414.09</v>
      </c>
      <c r="G211" s="73">
        <v>631.86</v>
      </c>
      <c r="H211" s="87">
        <v>19.489999999999998</v>
      </c>
      <c r="I211" s="87">
        <v>21.24</v>
      </c>
      <c r="J211" s="73">
        <v>781.73</v>
      </c>
      <c r="K211" s="73">
        <v>480</v>
      </c>
      <c r="L211" s="73">
        <v>426.99</v>
      </c>
      <c r="M211" s="73">
        <v>693.6</v>
      </c>
      <c r="N211" s="73">
        <v>486.62</v>
      </c>
      <c r="O211" s="73">
        <v>346.71</v>
      </c>
    </row>
    <row r="212" spans="1:15" ht="13.8" x14ac:dyDescent="0.3">
      <c r="A212" s="85">
        <v>37862</v>
      </c>
      <c r="B212" s="74">
        <v>591.63</v>
      </c>
      <c r="C212" s="74">
        <v>1462.3019999999999</v>
      </c>
      <c r="D212" s="73">
        <v>1008.01</v>
      </c>
      <c r="E212" s="73">
        <v>640.44000000000005</v>
      </c>
      <c r="F212" s="73">
        <v>419.55</v>
      </c>
      <c r="G212" s="73">
        <v>648.30999999999995</v>
      </c>
      <c r="H212" s="87">
        <v>18.63</v>
      </c>
      <c r="I212" s="87">
        <v>19.489999999999998</v>
      </c>
      <c r="J212" s="73">
        <v>799.9</v>
      </c>
      <c r="K212" s="73">
        <v>502.78</v>
      </c>
      <c r="L212" s="73">
        <v>434.02</v>
      </c>
      <c r="M212" s="73">
        <v>710.7</v>
      </c>
      <c r="N212" s="73">
        <v>492.67</v>
      </c>
      <c r="O212" s="73">
        <v>351.42</v>
      </c>
    </row>
    <row r="213" spans="1:15" ht="13.8" x14ac:dyDescent="0.3">
      <c r="A213" s="85">
        <v>37894</v>
      </c>
      <c r="B213" s="74">
        <v>580.58000000000004</v>
      </c>
      <c r="C213" s="74">
        <v>1446.7729999999999</v>
      </c>
      <c r="D213" s="73">
        <v>995.97</v>
      </c>
      <c r="E213" s="73">
        <v>631.61</v>
      </c>
      <c r="F213" s="73">
        <v>420.03</v>
      </c>
      <c r="G213" s="73">
        <v>636.80999999999995</v>
      </c>
      <c r="H213" s="87">
        <v>22.72</v>
      </c>
      <c r="I213" s="87">
        <v>23.77</v>
      </c>
      <c r="J213" s="73">
        <v>786.78</v>
      </c>
      <c r="K213" s="73">
        <v>484.32</v>
      </c>
      <c r="L213" s="73">
        <v>430.92</v>
      </c>
      <c r="M213" s="73">
        <v>697.77</v>
      </c>
      <c r="N213" s="73">
        <v>486.67</v>
      </c>
      <c r="O213" s="73">
        <v>349.49</v>
      </c>
    </row>
    <row r="214" spans="1:15" ht="13.8" x14ac:dyDescent="0.3">
      <c r="A214" s="85">
        <v>37925</v>
      </c>
      <c r="B214" s="74">
        <v>607.46</v>
      </c>
      <c r="C214" s="74">
        <v>1528.616</v>
      </c>
      <c r="D214" s="73">
        <v>1050.71</v>
      </c>
      <c r="E214" s="73">
        <v>662.81</v>
      </c>
      <c r="F214" s="73">
        <v>432.33</v>
      </c>
      <c r="G214" s="73">
        <v>675.71</v>
      </c>
      <c r="H214" s="87">
        <v>16.100000000000001</v>
      </c>
      <c r="I214" s="87">
        <v>17.149999999999999</v>
      </c>
      <c r="J214" s="73">
        <v>835.23</v>
      </c>
      <c r="K214" s="73">
        <v>506.35</v>
      </c>
      <c r="L214" s="73">
        <v>450.44</v>
      </c>
      <c r="M214" s="73">
        <v>733.79</v>
      </c>
      <c r="N214" s="73">
        <v>502.25</v>
      </c>
      <c r="O214" s="73">
        <v>363.56</v>
      </c>
    </row>
    <row r="215" spans="1:15" ht="13.8" x14ac:dyDescent="0.3">
      <c r="A215" s="85">
        <v>37953</v>
      </c>
      <c r="B215" s="74">
        <v>614.80999999999995</v>
      </c>
      <c r="C215" s="74">
        <v>1542.066</v>
      </c>
      <c r="D215" s="73">
        <v>1058.2</v>
      </c>
      <c r="E215" s="73">
        <v>676.93</v>
      </c>
      <c r="F215" s="73">
        <v>434.75</v>
      </c>
      <c r="G215" s="73">
        <v>681.66</v>
      </c>
      <c r="H215" s="87">
        <v>16.32</v>
      </c>
      <c r="I215" s="87">
        <v>16.71</v>
      </c>
      <c r="J215" s="73">
        <v>842.52</v>
      </c>
      <c r="K215" s="73">
        <v>523.52</v>
      </c>
      <c r="L215" s="73">
        <v>450.61</v>
      </c>
      <c r="M215" s="73">
        <v>742.38</v>
      </c>
      <c r="N215" s="73">
        <v>505.53</v>
      </c>
      <c r="O215" s="73">
        <v>364.65</v>
      </c>
    </row>
    <row r="216" spans="1:15" ht="13.8" x14ac:dyDescent="0.3">
      <c r="A216" s="85">
        <v>37986</v>
      </c>
      <c r="B216" s="74">
        <v>625.38</v>
      </c>
      <c r="C216" s="74">
        <v>1622.9390000000001</v>
      </c>
      <c r="D216" s="73">
        <v>1111.92</v>
      </c>
      <c r="E216" s="73">
        <v>685.97</v>
      </c>
      <c r="F216" s="73">
        <v>455.07</v>
      </c>
      <c r="G216" s="73">
        <v>699.51</v>
      </c>
      <c r="H216" s="87">
        <v>18.309999999999999</v>
      </c>
      <c r="I216" s="87">
        <v>17.510000000000002</v>
      </c>
      <c r="J216" s="73">
        <v>864.74</v>
      </c>
      <c r="K216" s="73">
        <v>505.08</v>
      </c>
      <c r="L216" s="73">
        <v>462.68</v>
      </c>
      <c r="M216" s="73">
        <v>757.41</v>
      </c>
      <c r="N216" s="73">
        <v>496.28</v>
      </c>
      <c r="O216" s="73">
        <v>382.6</v>
      </c>
    </row>
    <row r="217" spans="1:15" ht="13.8" x14ac:dyDescent="0.3">
      <c r="A217" s="85">
        <v>38016</v>
      </c>
      <c r="B217" s="74">
        <v>628.13</v>
      </c>
      <c r="C217" s="74">
        <v>1652.7280000000001</v>
      </c>
      <c r="D217" s="73">
        <v>1131.1300000000001</v>
      </c>
      <c r="E217" s="73">
        <v>692.29</v>
      </c>
      <c r="F217" s="73">
        <v>460.68</v>
      </c>
      <c r="G217" s="73">
        <v>707.35</v>
      </c>
      <c r="H217" s="87">
        <v>16.63</v>
      </c>
      <c r="I217" s="87">
        <v>17.05</v>
      </c>
      <c r="J217" s="73">
        <v>873.46</v>
      </c>
      <c r="K217" s="73">
        <v>495.3</v>
      </c>
      <c r="L217" s="73">
        <v>467.82</v>
      </c>
      <c r="M217" s="73">
        <v>764</v>
      </c>
      <c r="N217" s="73">
        <v>492.71</v>
      </c>
      <c r="O217" s="73">
        <v>388.1</v>
      </c>
    </row>
    <row r="218" spans="1:15" ht="13.8" x14ac:dyDescent="0.3">
      <c r="A218" s="85">
        <v>38044</v>
      </c>
      <c r="B218" s="74">
        <v>636.5</v>
      </c>
      <c r="C218" s="74">
        <v>1675.7</v>
      </c>
      <c r="D218" s="73">
        <v>1144.94</v>
      </c>
      <c r="E218" s="73">
        <v>705.93</v>
      </c>
      <c r="F218" s="73">
        <v>465.38</v>
      </c>
      <c r="G218" s="73">
        <v>720.92</v>
      </c>
      <c r="H218" s="87">
        <v>14.55</v>
      </c>
      <c r="I218" s="87">
        <v>14.76</v>
      </c>
      <c r="J218" s="73">
        <v>890.28</v>
      </c>
      <c r="K218" s="73">
        <v>509</v>
      </c>
      <c r="L218" s="73">
        <v>473.56</v>
      </c>
      <c r="M218" s="73">
        <v>775.51</v>
      </c>
      <c r="N218" s="73">
        <v>499.95</v>
      </c>
      <c r="O218" s="73">
        <v>391.67</v>
      </c>
    </row>
    <row r="219" spans="1:15" ht="13.8" x14ac:dyDescent="0.3">
      <c r="A219" s="85">
        <v>38077</v>
      </c>
      <c r="B219" s="74">
        <v>635.58000000000004</v>
      </c>
      <c r="C219" s="74">
        <v>1650.42</v>
      </c>
      <c r="D219" s="73">
        <v>1126.21</v>
      </c>
      <c r="E219" s="73">
        <v>705.95</v>
      </c>
      <c r="F219" s="73">
        <v>455.82</v>
      </c>
      <c r="G219" s="73">
        <v>713.86</v>
      </c>
      <c r="H219" s="87">
        <v>16.739999999999998</v>
      </c>
      <c r="I219" s="87">
        <v>16.73</v>
      </c>
      <c r="J219" s="73">
        <v>883.52</v>
      </c>
      <c r="K219" s="73">
        <v>514.77</v>
      </c>
      <c r="L219" s="73">
        <v>466.79</v>
      </c>
      <c r="M219" s="73">
        <v>773.27</v>
      </c>
      <c r="N219" s="73">
        <v>506.81</v>
      </c>
      <c r="O219" s="73">
        <v>384.29</v>
      </c>
    </row>
    <row r="220" spans="1:15" ht="13.8" x14ac:dyDescent="0.3">
      <c r="A220" s="85">
        <v>38107</v>
      </c>
      <c r="B220" s="74">
        <v>634</v>
      </c>
      <c r="C220" s="74">
        <v>1624.511</v>
      </c>
      <c r="D220" s="73">
        <v>1107.3</v>
      </c>
      <c r="E220" s="73">
        <v>706.76</v>
      </c>
      <c r="F220" s="73">
        <v>447.65</v>
      </c>
      <c r="G220" s="73">
        <v>708.68</v>
      </c>
      <c r="H220" s="87">
        <v>17.190000000000001</v>
      </c>
      <c r="I220" s="87">
        <v>17.559999999999999</v>
      </c>
      <c r="J220" s="73">
        <v>876.57</v>
      </c>
      <c r="K220" s="73">
        <v>528.07000000000005</v>
      </c>
      <c r="L220" s="73">
        <v>462.09</v>
      </c>
      <c r="M220" s="73">
        <v>770</v>
      </c>
      <c r="N220" s="73">
        <v>510.09</v>
      </c>
      <c r="O220" s="73">
        <v>377.56</v>
      </c>
    </row>
    <row r="221" spans="1:15" ht="13.8" x14ac:dyDescent="0.3">
      <c r="A221" s="85">
        <v>38138</v>
      </c>
      <c r="B221" s="74">
        <v>638.80999999999995</v>
      </c>
      <c r="C221" s="74">
        <v>1646.8040000000001</v>
      </c>
      <c r="D221" s="73">
        <v>1120.68</v>
      </c>
      <c r="E221" s="73">
        <v>711.29</v>
      </c>
      <c r="F221" s="73">
        <v>450.56</v>
      </c>
      <c r="G221" s="73">
        <v>715.79</v>
      </c>
      <c r="H221" s="87">
        <v>15.5</v>
      </c>
      <c r="I221" s="87">
        <v>15.82</v>
      </c>
      <c r="J221" s="73">
        <v>885.75</v>
      </c>
      <c r="K221" s="73">
        <v>521.66999999999996</v>
      </c>
      <c r="L221" s="73">
        <v>464.51</v>
      </c>
      <c r="M221" s="73">
        <v>777.89</v>
      </c>
      <c r="N221" s="73">
        <v>517.82000000000005</v>
      </c>
      <c r="O221" s="73">
        <v>379.48</v>
      </c>
    </row>
    <row r="222" spans="1:15" ht="13.8" x14ac:dyDescent="0.3">
      <c r="A222" s="85">
        <v>38168</v>
      </c>
      <c r="B222" s="74">
        <v>651.89</v>
      </c>
      <c r="C222" s="74">
        <v>1678.826</v>
      </c>
      <c r="D222" s="73">
        <v>1140.8399999999999</v>
      </c>
      <c r="E222" s="73">
        <v>719.3</v>
      </c>
      <c r="F222" s="73">
        <v>456.91</v>
      </c>
      <c r="G222" s="73">
        <v>733.87</v>
      </c>
      <c r="H222" s="87">
        <v>14.34</v>
      </c>
      <c r="I222" s="87">
        <v>13.99</v>
      </c>
      <c r="J222" s="73">
        <v>908.48</v>
      </c>
      <c r="K222" s="73">
        <v>529.87</v>
      </c>
      <c r="L222" s="73">
        <v>476.42</v>
      </c>
      <c r="M222" s="73">
        <v>794.84</v>
      </c>
      <c r="N222" s="73">
        <v>527.82000000000005</v>
      </c>
      <c r="O222" s="73">
        <v>385.74</v>
      </c>
    </row>
    <row r="223" spans="1:15" ht="13.8" x14ac:dyDescent="0.3">
      <c r="A223" s="85">
        <v>38198</v>
      </c>
      <c r="B223" s="74">
        <v>641.08000000000004</v>
      </c>
      <c r="C223" s="74">
        <v>1623.2619999999999</v>
      </c>
      <c r="D223" s="73">
        <v>1101.72</v>
      </c>
      <c r="E223" s="73">
        <v>714.56</v>
      </c>
      <c r="F223" s="73">
        <v>442.82</v>
      </c>
      <c r="G223" s="73">
        <v>714</v>
      </c>
      <c r="H223" s="87">
        <v>15.32</v>
      </c>
      <c r="I223" s="87">
        <v>15.4</v>
      </c>
      <c r="J223" s="73">
        <v>885.5</v>
      </c>
      <c r="K223" s="73">
        <v>532.9</v>
      </c>
      <c r="L223" s="73">
        <v>461.75</v>
      </c>
      <c r="M223" s="73">
        <v>778.08</v>
      </c>
      <c r="N223" s="73">
        <v>534.72</v>
      </c>
      <c r="O223" s="73">
        <v>371.87</v>
      </c>
    </row>
    <row r="224" spans="1:15" ht="13.8" x14ac:dyDescent="0.3">
      <c r="A224" s="85">
        <v>38230</v>
      </c>
      <c r="B224" s="74">
        <v>647.41999999999996</v>
      </c>
      <c r="C224" s="74">
        <v>1629.828</v>
      </c>
      <c r="D224" s="73">
        <v>1104.24</v>
      </c>
      <c r="E224" s="73">
        <v>720.67</v>
      </c>
      <c r="F224" s="73">
        <v>440.89</v>
      </c>
      <c r="G224" s="73">
        <v>718.39</v>
      </c>
      <c r="H224" s="87">
        <v>15.29</v>
      </c>
      <c r="I224" s="87">
        <v>14.98</v>
      </c>
      <c r="J224" s="73">
        <v>891.49</v>
      </c>
      <c r="K224" s="73">
        <v>540.16</v>
      </c>
      <c r="L224" s="73">
        <v>461.95</v>
      </c>
      <c r="M224" s="73">
        <v>785.07</v>
      </c>
      <c r="N224" s="73">
        <v>540.95000000000005</v>
      </c>
      <c r="O224" s="73">
        <v>371.52</v>
      </c>
    </row>
    <row r="225" spans="1:15" ht="13.8" x14ac:dyDescent="0.3">
      <c r="A225" s="85">
        <v>38260</v>
      </c>
      <c r="B225" s="74">
        <v>652.69000000000005</v>
      </c>
      <c r="C225" s="74">
        <v>1647.48</v>
      </c>
      <c r="D225" s="73">
        <v>1114.58</v>
      </c>
      <c r="E225" s="73">
        <v>724.34</v>
      </c>
      <c r="F225" s="73">
        <v>443.6</v>
      </c>
      <c r="G225" s="73">
        <v>727.83</v>
      </c>
      <c r="H225" s="87">
        <v>13.34</v>
      </c>
      <c r="I225" s="87">
        <v>13.44</v>
      </c>
      <c r="J225" s="73">
        <v>901.26</v>
      </c>
      <c r="K225" s="73">
        <v>539.59</v>
      </c>
      <c r="L225" s="73">
        <v>468.65</v>
      </c>
      <c r="M225" s="73">
        <v>793.5</v>
      </c>
      <c r="N225" s="73">
        <v>547.5</v>
      </c>
      <c r="O225" s="73">
        <v>374.71</v>
      </c>
    </row>
    <row r="226" spans="1:15" ht="13.8" x14ac:dyDescent="0.3">
      <c r="A226" s="85">
        <v>38289</v>
      </c>
      <c r="B226" s="74">
        <v>658.65</v>
      </c>
      <c r="C226" s="74">
        <v>1672.6489999999999</v>
      </c>
      <c r="D226" s="73">
        <v>1130.2</v>
      </c>
      <c r="E226" s="73">
        <v>730.52</v>
      </c>
      <c r="F226" s="73">
        <v>447.9</v>
      </c>
      <c r="G226" s="73">
        <v>735.32</v>
      </c>
      <c r="H226" s="87">
        <v>16.27</v>
      </c>
      <c r="I226" s="87">
        <v>16.57</v>
      </c>
      <c r="J226" s="73">
        <v>911.6</v>
      </c>
      <c r="K226" s="73">
        <v>537.82000000000005</v>
      </c>
      <c r="L226" s="73">
        <v>471.37</v>
      </c>
      <c r="M226" s="73">
        <v>801.17</v>
      </c>
      <c r="N226" s="73">
        <v>553.71</v>
      </c>
      <c r="O226" s="73">
        <v>378.72</v>
      </c>
    </row>
    <row r="227" spans="1:15" ht="13.8" x14ac:dyDescent="0.3">
      <c r="A227" s="85">
        <v>38321</v>
      </c>
      <c r="B227" s="74">
        <v>660.36</v>
      </c>
      <c r="C227" s="74">
        <v>1740.327</v>
      </c>
      <c r="D227" s="73">
        <v>1173.82</v>
      </c>
      <c r="E227" s="73">
        <v>739.12</v>
      </c>
      <c r="F227" s="73">
        <v>463.31</v>
      </c>
      <c r="G227" s="73">
        <v>740.91</v>
      </c>
      <c r="H227" s="87">
        <v>13.24</v>
      </c>
      <c r="I227" s="87">
        <v>13.54</v>
      </c>
      <c r="J227" s="73">
        <v>921.48</v>
      </c>
      <c r="K227" s="73">
        <v>521.38</v>
      </c>
      <c r="L227" s="73">
        <v>476.77</v>
      </c>
      <c r="M227" s="73">
        <v>805.18</v>
      </c>
      <c r="N227" s="73">
        <v>539.22</v>
      </c>
      <c r="O227" s="73">
        <v>393.01</v>
      </c>
    </row>
    <row r="228" spans="1:15" ht="13.8" x14ac:dyDescent="0.3">
      <c r="A228" s="85">
        <v>38352</v>
      </c>
      <c r="B228" s="74">
        <v>677.26</v>
      </c>
      <c r="C228" s="74">
        <v>1799.548</v>
      </c>
      <c r="D228" s="73">
        <v>1211.92</v>
      </c>
      <c r="E228" s="73">
        <v>751</v>
      </c>
      <c r="F228" s="73">
        <v>477.55</v>
      </c>
      <c r="G228" s="73">
        <v>767.62</v>
      </c>
      <c r="H228" s="87">
        <v>13.29</v>
      </c>
      <c r="I228" s="87">
        <v>13.58</v>
      </c>
      <c r="J228" s="73">
        <v>954.99</v>
      </c>
      <c r="K228" s="73">
        <v>529.95000000000005</v>
      </c>
      <c r="L228" s="73">
        <v>491.38</v>
      </c>
      <c r="M228" s="73">
        <v>829.08</v>
      </c>
      <c r="N228" s="73">
        <v>546.38</v>
      </c>
      <c r="O228" s="73">
        <v>405.59</v>
      </c>
    </row>
    <row r="229" spans="1:15" ht="13.8" x14ac:dyDescent="0.3">
      <c r="A229" s="85">
        <v>38383</v>
      </c>
      <c r="B229" s="74">
        <v>673.89</v>
      </c>
      <c r="C229" s="74">
        <v>1755.684</v>
      </c>
      <c r="D229" s="73">
        <v>1181.27</v>
      </c>
      <c r="E229" s="73">
        <v>748.21</v>
      </c>
      <c r="F229" s="73">
        <v>465.39</v>
      </c>
      <c r="G229" s="73">
        <v>754.8</v>
      </c>
      <c r="H229" s="87">
        <v>12.82</v>
      </c>
      <c r="I229" s="87">
        <v>12.37</v>
      </c>
      <c r="J229" s="73">
        <v>941.21</v>
      </c>
      <c r="K229" s="73">
        <v>539.73</v>
      </c>
      <c r="L229" s="73">
        <v>480.9</v>
      </c>
      <c r="M229" s="73">
        <v>820.72</v>
      </c>
      <c r="N229" s="73">
        <v>556.82000000000005</v>
      </c>
      <c r="O229" s="73">
        <v>394.92</v>
      </c>
    </row>
    <row r="230" spans="1:15" ht="13.8" x14ac:dyDescent="0.3">
      <c r="A230" s="85">
        <v>38411</v>
      </c>
      <c r="B230" s="74">
        <v>681.95</v>
      </c>
      <c r="C230" s="74">
        <v>1792.6310000000001</v>
      </c>
      <c r="D230" s="73">
        <v>1203.5999999999999</v>
      </c>
      <c r="E230" s="73">
        <v>756.83</v>
      </c>
      <c r="F230" s="73">
        <v>473.39</v>
      </c>
      <c r="G230" s="73">
        <v>772.52</v>
      </c>
      <c r="H230" s="87">
        <v>12.08</v>
      </c>
      <c r="I230" s="87">
        <v>11.86</v>
      </c>
      <c r="J230" s="73">
        <v>962.75</v>
      </c>
      <c r="K230" s="73">
        <v>542.91</v>
      </c>
      <c r="L230" s="73">
        <v>490.8</v>
      </c>
      <c r="M230" s="73">
        <v>834.86</v>
      </c>
      <c r="N230" s="73">
        <v>562.86</v>
      </c>
      <c r="O230" s="73">
        <v>402.64</v>
      </c>
    </row>
    <row r="231" spans="1:15" ht="13.8" x14ac:dyDescent="0.3">
      <c r="A231" s="85">
        <v>38442</v>
      </c>
      <c r="B231" s="74">
        <v>679.93</v>
      </c>
      <c r="C231" s="74">
        <v>1760.8869999999999</v>
      </c>
      <c r="D231" s="73">
        <v>1180.5899999999999</v>
      </c>
      <c r="E231" s="73">
        <v>758.84</v>
      </c>
      <c r="F231" s="73">
        <v>464.36</v>
      </c>
      <c r="G231" s="73">
        <v>763.02</v>
      </c>
      <c r="H231" s="87">
        <v>14.02</v>
      </c>
      <c r="I231" s="87">
        <v>13.62</v>
      </c>
      <c r="J231" s="73">
        <v>953.34</v>
      </c>
      <c r="K231" s="73">
        <v>555.03</v>
      </c>
      <c r="L231" s="73">
        <v>482.9</v>
      </c>
      <c r="M231" s="73">
        <v>829.48</v>
      </c>
      <c r="N231" s="73">
        <v>572.74</v>
      </c>
      <c r="O231" s="73">
        <v>394.84</v>
      </c>
    </row>
    <row r="232" spans="1:15" ht="13.8" x14ac:dyDescent="0.3">
      <c r="A232" s="85">
        <v>38471</v>
      </c>
      <c r="B232" s="74">
        <v>673.75</v>
      </c>
      <c r="C232" s="74">
        <v>1727.49</v>
      </c>
      <c r="D232" s="73">
        <v>1156.8499999999999</v>
      </c>
      <c r="E232" s="73">
        <v>754.26</v>
      </c>
      <c r="F232" s="73">
        <v>456.31</v>
      </c>
      <c r="G232" s="73">
        <v>752.43</v>
      </c>
      <c r="H232" s="87">
        <v>15.31</v>
      </c>
      <c r="I232" s="87">
        <v>15.18</v>
      </c>
      <c r="J232" s="73">
        <v>939.34</v>
      </c>
      <c r="K232" s="73">
        <v>552.52</v>
      </c>
      <c r="L232" s="73">
        <v>474.14</v>
      </c>
      <c r="M232" s="73">
        <v>823.11</v>
      </c>
      <c r="N232" s="73">
        <v>580.41999999999996</v>
      </c>
      <c r="O232" s="73">
        <v>386.25</v>
      </c>
    </row>
    <row r="233" spans="1:15" ht="13.8" x14ac:dyDescent="0.3">
      <c r="A233" s="85">
        <v>38503</v>
      </c>
      <c r="B233" s="74">
        <v>687.39</v>
      </c>
      <c r="C233" s="74">
        <v>1782.4570000000001</v>
      </c>
      <c r="D233" s="73">
        <v>1191.5</v>
      </c>
      <c r="E233" s="73">
        <v>769.7</v>
      </c>
      <c r="F233" s="73">
        <v>466</v>
      </c>
      <c r="G233" s="73">
        <v>774.73</v>
      </c>
      <c r="H233" s="87">
        <v>13.29</v>
      </c>
      <c r="I233" s="87">
        <v>12.5</v>
      </c>
      <c r="J233" s="73">
        <v>971.16</v>
      </c>
      <c r="K233" s="73">
        <v>562.05999999999995</v>
      </c>
      <c r="L233" s="73">
        <v>487.94</v>
      </c>
      <c r="M233" s="73">
        <v>842.16</v>
      </c>
      <c r="N233" s="73">
        <v>589.48</v>
      </c>
      <c r="O233" s="73">
        <v>396.91</v>
      </c>
    </row>
    <row r="234" spans="1:15" ht="13.8" x14ac:dyDescent="0.3">
      <c r="A234" s="85">
        <v>38533</v>
      </c>
      <c r="B234" s="74">
        <v>682.81</v>
      </c>
      <c r="C234" s="74">
        <v>1784.9870000000001</v>
      </c>
      <c r="D234" s="73">
        <v>1191.33</v>
      </c>
      <c r="E234" s="73">
        <v>768.32</v>
      </c>
      <c r="F234" s="73">
        <v>467.53</v>
      </c>
      <c r="G234" s="73">
        <v>774.55</v>
      </c>
      <c r="H234" s="87">
        <v>12.04</v>
      </c>
      <c r="I234" s="87">
        <v>11.35</v>
      </c>
      <c r="J234" s="73">
        <v>969.65</v>
      </c>
      <c r="K234" s="73">
        <v>549.71</v>
      </c>
      <c r="L234" s="73">
        <v>489.5</v>
      </c>
      <c r="M234" s="73">
        <v>839.58</v>
      </c>
      <c r="N234" s="73">
        <v>589.22</v>
      </c>
      <c r="O234" s="73">
        <v>397.08</v>
      </c>
    </row>
    <row r="235" spans="1:15" ht="13.8" x14ac:dyDescent="0.3">
      <c r="A235" s="85">
        <v>38562</v>
      </c>
      <c r="B235" s="74">
        <v>703.28</v>
      </c>
      <c r="C235" s="74">
        <v>1851.3679999999999</v>
      </c>
      <c r="D235" s="73">
        <v>1234.18</v>
      </c>
      <c r="E235" s="73">
        <v>790.04</v>
      </c>
      <c r="F235" s="73">
        <v>481.07</v>
      </c>
      <c r="G235" s="73">
        <v>803.18</v>
      </c>
      <c r="H235" s="87">
        <v>11.57</v>
      </c>
      <c r="I235" s="87">
        <v>11.07</v>
      </c>
      <c r="J235" s="73">
        <v>1005.58</v>
      </c>
      <c r="K235" s="73">
        <v>569.42999999999995</v>
      </c>
      <c r="L235" s="73">
        <v>504.26</v>
      </c>
      <c r="M235" s="73">
        <v>866.2</v>
      </c>
      <c r="N235" s="73">
        <v>604.12</v>
      </c>
      <c r="O235" s="73">
        <v>411.04</v>
      </c>
    </row>
    <row r="236" spans="1:15" ht="13.8" x14ac:dyDescent="0.3">
      <c r="A236" s="85">
        <v>38595</v>
      </c>
      <c r="B236" s="74">
        <v>710.87</v>
      </c>
      <c r="C236" s="74">
        <v>1834.4760000000001</v>
      </c>
      <c r="D236" s="73">
        <v>1220.33</v>
      </c>
      <c r="E236" s="73">
        <v>797.34</v>
      </c>
      <c r="F236" s="73">
        <v>476.02</v>
      </c>
      <c r="G236" s="73">
        <v>801.17</v>
      </c>
      <c r="H236" s="87">
        <v>12.6</v>
      </c>
      <c r="I236" s="87">
        <v>11.78</v>
      </c>
      <c r="J236" s="73">
        <v>1003.6</v>
      </c>
      <c r="K236" s="73">
        <v>598.38</v>
      </c>
      <c r="L236" s="73">
        <v>501.19</v>
      </c>
      <c r="M236" s="73">
        <v>869.47</v>
      </c>
      <c r="N236" s="73">
        <v>613.09</v>
      </c>
      <c r="O236" s="73">
        <v>406.59</v>
      </c>
    </row>
    <row r="237" spans="1:15" ht="13.8" x14ac:dyDescent="0.3">
      <c r="A237" s="85">
        <v>38625</v>
      </c>
      <c r="B237" s="74">
        <v>720.96</v>
      </c>
      <c r="C237" s="74">
        <v>1849.3340000000001</v>
      </c>
      <c r="D237" s="73">
        <v>1228.81</v>
      </c>
      <c r="E237" s="73">
        <v>807.47</v>
      </c>
      <c r="F237" s="73">
        <v>478.62</v>
      </c>
      <c r="G237" s="73">
        <v>810.43</v>
      </c>
      <c r="H237" s="87">
        <v>11.92</v>
      </c>
      <c r="I237" s="87">
        <v>11.69</v>
      </c>
      <c r="J237" s="73">
        <v>1016.16</v>
      </c>
      <c r="K237" s="73">
        <v>617.25</v>
      </c>
      <c r="L237" s="73">
        <v>505.36</v>
      </c>
      <c r="M237" s="73">
        <v>879.7</v>
      </c>
      <c r="N237" s="73">
        <v>621.26</v>
      </c>
      <c r="O237" s="73">
        <v>408.93</v>
      </c>
    </row>
    <row r="238" spans="1:15" ht="13.8" x14ac:dyDescent="0.3">
      <c r="A238" s="85">
        <v>38656</v>
      </c>
      <c r="B238" s="74">
        <v>705.77</v>
      </c>
      <c r="C238" s="74">
        <v>1818.5039999999999</v>
      </c>
      <c r="D238" s="73">
        <v>1207.01</v>
      </c>
      <c r="E238" s="73">
        <v>794.33</v>
      </c>
      <c r="F238" s="73">
        <v>470.81</v>
      </c>
      <c r="G238" s="73">
        <v>792.69</v>
      </c>
      <c r="H238" s="87">
        <v>15.32</v>
      </c>
      <c r="I238" s="87">
        <v>13.65</v>
      </c>
      <c r="J238" s="73">
        <v>994.06</v>
      </c>
      <c r="K238" s="73">
        <v>586.69000000000005</v>
      </c>
      <c r="L238" s="73">
        <v>499.18</v>
      </c>
      <c r="M238" s="73">
        <v>861.07</v>
      </c>
      <c r="N238" s="73">
        <v>610.33000000000004</v>
      </c>
      <c r="O238" s="73">
        <v>400.74</v>
      </c>
    </row>
    <row r="239" spans="1:15" ht="13.8" x14ac:dyDescent="0.3">
      <c r="A239" s="85">
        <v>38686</v>
      </c>
      <c r="B239" s="74">
        <v>707.28</v>
      </c>
      <c r="C239" s="74">
        <v>1887.2840000000001</v>
      </c>
      <c r="D239" s="73">
        <v>1249.48</v>
      </c>
      <c r="E239" s="73">
        <v>802.9</v>
      </c>
      <c r="F239" s="73">
        <v>485.91</v>
      </c>
      <c r="G239" s="73">
        <v>799.23</v>
      </c>
      <c r="H239" s="87">
        <v>12.06</v>
      </c>
      <c r="I239" s="87">
        <v>11.78</v>
      </c>
      <c r="J239" s="73">
        <v>1003.05</v>
      </c>
      <c r="K239" s="73">
        <v>564.05999999999995</v>
      </c>
      <c r="L239" s="73">
        <v>504.45</v>
      </c>
      <c r="M239" s="73">
        <v>865.27</v>
      </c>
      <c r="N239" s="73">
        <v>597.84</v>
      </c>
      <c r="O239" s="73">
        <v>414.93</v>
      </c>
    </row>
    <row r="240" spans="1:15" ht="13.8" x14ac:dyDescent="0.3">
      <c r="A240" s="85">
        <v>38716</v>
      </c>
      <c r="B240" s="74">
        <v>706.04</v>
      </c>
      <c r="C240" s="74">
        <v>1887.941</v>
      </c>
      <c r="D240" s="73">
        <v>1248.29</v>
      </c>
      <c r="E240" s="73">
        <v>801.42</v>
      </c>
      <c r="F240" s="73">
        <v>487.16</v>
      </c>
      <c r="G240" s="73">
        <v>801.51</v>
      </c>
      <c r="H240" s="87">
        <v>12.07</v>
      </c>
      <c r="I240" s="87">
        <v>11.77</v>
      </c>
      <c r="J240" s="73">
        <v>1002.97</v>
      </c>
      <c r="K240" s="73">
        <v>558.16999999999996</v>
      </c>
      <c r="L240" s="73">
        <v>505.97</v>
      </c>
      <c r="M240" s="73">
        <v>865.49</v>
      </c>
      <c r="N240" s="73">
        <v>601.11</v>
      </c>
      <c r="O240" s="73">
        <v>414.83</v>
      </c>
    </row>
    <row r="241" spans="1:15" ht="13.8" x14ac:dyDescent="0.3">
      <c r="A241" s="85">
        <v>38748</v>
      </c>
      <c r="B241" s="74">
        <v>720.52</v>
      </c>
      <c r="C241" s="74">
        <v>1937.9290000000001</v>
      </c>
      <c r="D241" s="73">
        <v>1280.08</v>
      </c>
      <c r="E241" s="73">
        <v>822.36</v>
      </c>
      <c r="F241" s="73">
        <v>496.37</v>
      </c>
      <c r="G241" s="73">
        <v>823.64</v>
      </c>
      <c r="H241" s="87">
        <v>12.95</v>
      </c>
      <c r="I241" s="87">
        <v>12.19</v>
      </c>
      <c r="J241" s="73">
        <v>1030.46</v>
      </c>
      <c r="K241" s="73">
        <v>579.34</v>
      </c>
      <c r="L241" s="73">
        <v>516.67999999999995</v>
      </c>
      <c r="M241" s="73">
        <v>884.83</v>
      </c>
      <c r="N241" s="73">
        <v>616.87</v>
      </c>
      <c r="O241" s="73">
        <v>424.59</v>
      </c>
    </row>
    <row r="242" spans="1:15" ht="13.8" x14ac:dyDescent="0.3">
      <c r="A242" s="85">
        <v>38776</v>
      </c>
      <c r="B242" s="74">
        <v>727.87</v>
      </c>
      <c r="C242" s="74">
        <v>1943.1880000000001</v>
      </c>
      <c r="D242" s="73">
        <v>1280.6600000000001</v>
      </c>
      <c r="E242" s="73">
        <v>831.1</v>
      </c>
      <c r="F242" s="73">
        <v>496.52</v>
      </c>
      <c r="G242" s="73">
        <v>828.79</v>
      </c>
      <c r="H242" s="87">
        <v>12.34</v>
      </c>
      <c r="I242" s="87">
        <v>11.84</v>
      </c>
      <c r="J242" s="73">
        <v>1038.74</v>
      </c>
      <c r="K242" s="73">
        <v>597.15</v>
      </c>
      <c r="L242" s="73">
        <v>518.78</v>
      </c>
      <c r="M242" s="73">
        <v>890.91</v>
      </c>
      <c r="N242" s="73">
        <v>626.4</v>
      </c>
      <c r="O242" s="73">
        <v>425.21</v>
      </c>
    </row>
    <row r="243" spans="1:15" ht="13.8" x14ac:dyDescent="0.3">
      <c r="A243" s="85">
        <v>38807</v>
      </c>
      <c r="B243" s="74">
        <v>735.49</v>
      </c>
      <c r="C243" s="74">
        <v>1967.375</v>
      </c>
      <c r="D243" s="73">
        <v>1294.83</v>
      </c>
      <c r="E243" s="73">
        <v>841.05</v>
      </c>
      <c r="F243" s="73">
        <v>501.87</v>
      </c>
      <c r="G243" s="73">
        <v>843.01</v>
      </c>
      <c r="H243" s="87">
        <v>11.39</v>
      </c>
      <c r="I243" s="87">
        <v>11.12</v>
      </c>
      <c r="J243" s="73">
        <v>1057.07</v>
      </c>
      <c r="K243" s="73">
        <v>606.04</v>
      </c>
      <c r="L243" s="73">
        <v>525.78</v>
      </c>
      <c r="M243" s="73">
        <v>902.17</v>
      </c>
      <c r="N243" s="73">
        <v>636.25</v>
      </c>
      <c r="O243" s="73">
        <v>429.69</v>
      </c>
    </row>
    <row r="244" spans="1:15" ht="13.8" x14ac:dyDescent="0.3">
      <c r="A244" s="85">
        <v>38835</v>
      </c>
      <c r="B244" s="74">
        <v>745.76</v>
      </c>
      <c r="C244" s="74">
        <v>1993.7929999999999</v>
      </c>
      <c r="D244" s="73">
        <v>1310.6099999999999</v>
      </c>
      <c r="E244" s="73">
        <v>854.65</v>
      </c>
      <c r="F244" s="73">
        <v>507.19</v>
      </c>
      <c r="G244" s="73">
        <v>855.14</v>
      </c>
      <c r="H244" s="87">
        <v>11.59</v>
      </c>
      <c r="I244" s="87">
        <v>10.79</v>
      </c>
      <c r="J244" s="73">
        <v>1074.6199999999999</v>
      </c>
      <c r="K244" s="73">
        <v>623.9</v>
      </c>
      <c r="L244" s="73">
        <v>532.27</v>
      </c>
      <c r="M244" s="73">
        <v>914.3</v>
      </c>
      <c r="N244" s="73">
        <v>646.12</v>
      </c>
      <c r="O244" s="73">
        <v>434.83</v>
      </c>
    </row>
    <row r="245" spans="1:15" ht="13.8" x14ac:dyDescent="0.3">
      <c r="A245" s="85">
        <v>38868</v>
      </c>
      <c r="B245" s="74">
        <v>730.85</v>
      </c>
      <c r="C245" s="74">
        <v>1936.4090000000001</v>
      </c>
      <c r="D245" s="73">
        <v>1270.0899999999999</v>
      </c>
      <c r="E245" s="73">
        <v>839.48</v>
      </c>
      <c r="F245" s="73">
        <v>493.31</v>
      </c>
      <c r="G245" s="73">
        <v>833.09</v>
      </c>
      <c r="H245" s="87">
        <v>16.440000000000001</v>
      </c>
      <c r="I245" s="87">
        <v>15.59</v>
      </c>
      <c r="J245" s="73">
        <v>1047.6099999999999</v>
      </c>
      <c r="K245" s="73">
        <v>605.29999999999995</v>
      </c>
      <c r="L245" s="73">
        <v>522.78</v>
      </c>
      <c r="M245" s="73">
        <v>892.95</v>
      </c>
      <c r="N245" s="73">
        <v>631.15</v>
      </c>
      <c r="O245" s="73">
        <v>420.7</v>
      </c>
    </row>
    <row r="246" spans="1:15" ht="13.8" x14ac:dyDescent="0.3">
      <c r="A246" s="85">
        <v>38898</v>
      </c>
      <c r="B246" s="74">
        <v>740.51</v>
      </c>
      <c r="C246" s="74">
        <v>1939.0340000000001</v>
      </c>
      <c r="D246" s="73">
        <v>1270.2</v>
      </c>
      <c r="E246" s="73">
        <v>853.83</v>
      </c>
      <c r="F246" s="73">
        <v>488.85</v>
      </c>
      <c r="G246" s="73">
        <v>837.63</v>
      </c>
      <c r="H246" s="87">
        <v>13.08</v>
      </c>
      <c r="I246" s="87">
        <v>12.44</v>
      </c>
      <c r="J246" s="73">
        <v>1053.1199999999999</v>
      </c>
      <c r="K246" s="73">
        <v>625.64</v>
      </c>
      <c r="L246" s="73">
        <v>521.73</v>
      </c>
      <c r="M246" s="73">
        <v>902.01</v>
      </c>
      <c r="N246" s="73">
        <v>640.55999999999995</v>
      </c>
      <c r="O246" s="73">
        <v>418.05</v>
      </c>
    </row>
    <row r="247" spans="1:15" ht="13.8" x14ac:dyDescent="0.3">
      <c r="A247" s="85">
        <v>38929</v>
      </c>
      <c r="B247" s="74">
        <v>752.51</v>
      </c>
      <c r="C247" s="74">
        <v>1950.9949999999999</v>
      </c>
      <c r="D247" s="73">
        <v>1276.6600000000001</v>
      </c>
      <c r="E247" s="73">
        <v>870.08</v>
      </c>
      <c r="F247" s="73">
        <v>490.77</v>
      </c>
      <c r="G247" s="73">
        <v>845.21</v>
      </c>
      <c r="H247" s="87">
        <v>14.95</v>
      </c>
      <c r="I247" s="87">
        <v>13.77</v>
      </c>
      <c r="J247" s="73">
        <v>1060.01</v>
      </c>
      <c r="K247" s="73">
        <v>657.51</v>
      </c>
      <c r="L247" s="73">
        <v>521.26</v>
      </c>
      <c r="M247" s="73">
        <v>912.36</v>
      </c>
      <c r="N247" s="73">
        <v>645.96</v>
      </c>
      <c r="O247" s="73">
        <v>418.83</v>
      </c>
    </row>
    <row r="248" spans="1:15" ht="13.8" x14ac:dyDescent="0.3">
      <c r="A248" s="85">
        <v>38960</v>
      </c>
      <c r="B248" s="74">
        <v>761.58</v>
      </c>
      <c r="C248" s="74">
        <v>1997.415</v>
      </c>
      <c r="D248" s="73">
        <v>1303.82</v>
      </c>
      <c r="E248" s="73">
        <v>882.23</v>
      </c>
      <c r="F248" s="73">
        <v>501.02</v>
      </c>
      <c r="G248" s="73">
        <v>860.9</v>
      </c>
      <c r="H248" s="87">
        <v>12.31</v>
      </c>
      <c r="I248" s="87">
        <v>11.31</v>
      </c>
      <c r="J248" s="73">
        <v>1081.45</v>
      </c>
      <c r="K248" s="73">
        <v>653.03</v>
      </c>
      <c r="L248" s="73">
        <v>529.76</v>
      </c>
      <c r="M248" s="73">
        <v>925.51</v>
      </c>
      <c r="N248" s="73">
        <v>651.63</v>
      </c>
      <c r="O248" s="73">
        <v>427.88</v>
      </c>
    </row>
    <row r="249" spans="1:15" ht="13.8" x14ac:dyDescent="0.3">
      <c r="A249" s="85">
        <v>38989</v>
      </c>
      <c r="B249" s="74">
        <v>772.94</v>
      </c>
      <c r="C249" s="74">
        <v>2048.8890000000001</v>
      </c>
      <c r="D249" s="73">
        <v>1335.85</v>
      </c>
      <c r="E249" s="73">
        <v>895</v>
      </c>
      <c r="F249" s="73">
        <v>512.21</v>
      </c>
      <c r="G249" s="73">
        <v>883.73</v>
      </c>
      <c r="H249" s="87">
        <v>11.98</v>
      </c>
      <c r="I249" s="87">
        <v>11.35</v>
      </c>
      <c r="J249" s="73">
        <v>1110.96</v>
      </c>
      <c r="K249" s="73">
        <v>654.17999999999995</v>
      </c>
      <c r="L249" s="73">
        <v>542.63</v>
      </c>
      <c r="M249" s="73">
        <v>944.41</v>
      </c>
      <c r="N249" s="73">
        <v>658.95</v>
      </c>
      <c r="O249" s="73">
        <v>437.91</v>
      </c>
    </row>
    <row r="250" spans="1:15" ht="13.8" x14ac:dyDescent="0.3">
      <c r="A250" s="85">
        <v>39021</v>
      </c>
      <c r="B250" s="74">
        <v>782.2</v>
      </c>
      <c r="C250" s="74">
        <v>2115.654</v>
      </c>
      <c r="D250" s="73">
        <v>1377.94</v>
      </c>
      <c r="E250" s="73">
        <v>907.46</v>
      </c>
      <c r="F250" s="73">
        <v>526.30999999999995</v>
      </c>
      <c r="G250" s="73">
        <v>902.98</v>
      </c>
      <c r="H250" s="87">
        <v>11.1</v>
      </c>
      <c r="I250" s="87">
        <v>10.41</v>
      </c>
      <c r="J250" s="73">
        <v>1137.6099999999999</v>
      </c>
      <c r="K250" s="73">
        <v>641.6</v>
      </c>
      <c r="L250" s="73">
        <v>555.27</v>
      </c>
      <c r="M250" s="73">
        <v>958.68</v>
      </c>
      <c r="N250" s="73">
        <v>663.11</v>
      </c>
      <c r="O250" s="73">
        <v>451.46</v>
      </c>
    </row>
    <row r="251" spans="1:15" ht="13.8" x14ac:dyDescent="0.3">
      <c r="A251" s="85">
        <v>39051</v>
      </c>
      <c r="B251" s="74">
        <v>793.48</v>
      </c>
      <c r="C251" s="74">
        <v>2155.8850000000002</v>
      </c>
      <c r="D251" s="73">
        <v>1400.63</v>
      </c>
      <c r="E251" s="73">
        <v>917.86</v>
      </c>
      <c r="F251" s="73">
        <v>536.01</v>
      </c>
      <c r="G251" s="73">
        <v>924.85</v>
      </c>
      <c r="H251" s="87">
        <v>10.91</v>
      </c>
      <c r="I251" s="87">
        <v>10.36</v>
      </c>
      <c r="J251" s="73">
        <v>1162.97</v>
      </c>
      <c r="K251" s="73">
        <v>647.97</v>
      </c>
      <c r="L251" s="73">
        <v>567.28</v>
      </c>
      <c r="M251" s="73">
        <v>976.51</v>
      </c>
      <c r="N251" s="73">
        <v>677.58</v>
      </c>
      <c r="O251" s="73">
        <v>459.67</v>
      </c>
    </row>
    <row r="252" spans="1:15" ht="13.8" x14ac:dyDescent="0.3">
      <c r="A252" s="85">
        <v>39080</v>
      </c>
      <c r="B252" s="74">
        <v>800.16</v>
      </c>
      <c r="C252" s="74">
        <v>2186.127</v>
      </c>
      <c r="D252" s="73">
        <v>1418.3</v>
      </c>
      <c r="E252" s="73">
        <v>922.88</v>
      </c>
      <c r="F252" s="73">
        <v>543.98</v>
      </c>
      <c r="G252" s="73">
        <v>938.85</v>
      </c>
      <c r="H252" s="87">
        <v>11.56</v>
      </c>
      <c r="I252" s="87">
        <v>11.25</v>
      </c>
      <c r="J252" s="73">
        <v>1181</v>
      </c>
      <c r="K252" s="73">
        <v>645.1</v>
      </c>
      <c r="L252" s="73">
        <v>576.36</v>
      </c>
      <c r="M252" s="73">
        <v>987.32</v>
      </c>
      <c r="N252" s="73">
        <v>683.34</v>
      </c>
      <c r="O252" s="73">
        <v>465.77</v>
      </c>
    </row>
    <row r="253" spans="1:15" ht="13.8" x14ac:dyDescent="0.3">
      <c r="A253" s="85">
        <v>39113</v>
      </c>
      <c r="B253" s="74">
        <v>815.39</v>
      </c>
      <c r="C253" s="74">
        <v>2219.1889999999999</v>
      </c>
      <c r="D253" s="73">
        <v>1438.24</v>
      </c>
      <c r="E253" s="73">
        <v>941.03</v>
      </c>
      <c r="F253" s="73">
        <v>548.87</v>
      </c>
      <c r="G253" s="73">
        <v>953.97</v>
      </c>
      <c r="H253" s="87">
        <v>10.42</v>
      </c>
      <c r="I253" s="87">
        <v>10.14</v>
      </c>
      <c r="J253" s="73">
        <v>1200.17</v>
      </c>
      <c r="K253" s="73">
        <v>666.15</v>
      </c>
      <c r="L253" s="73">
        <v>582.72</v>
      </c>
      <c r="M253" s="73">
        <v>1005.37</v>
      </c>
      <c r="N253" s="73">
        <v>697.96</v>
      </c>
      <c r="O253" s="73">
        <v>471.79</v>
      </c>
    </row>
    <row r="254" spans="1:15" ht="13.8" x14ac:dyDescent="0.3">
      <c r="A254" s="85">
        <v>39141</v>
      </c>
      <c r="B254" s="74">
        <v>805.1</v>
      </c>
      <c r="C254" s="74">
        <v>2175.7840000000001</v>
      </c>
      <c r="D254" s="73">
        <v>1406.82</v>
      </c>
      <c r="E254" s="73">
        <v>928.29</v>
      </c>
      <c r="F254" s="73">
        <v>538.71</v>
      </c>
      <c r="G254" s="73">
        <v>938.52</v>
      </c>
      <c r="H254" s="87">
        <v>15.42</v>
      </c>
      <c r="I254" s="87">
        <v>15.93</v>
      </c>
      <c r="J254" s="73">
        <v>1183.1199999999999</v>
      </c>
      <c r="K254" s="73">
        <v>659.76</v>
      </c>
      <c r="L254" s="73">
        <v>576.62</v>
      </c>
      <c r="M254" s="73">
        <v>990.74</v>
      </c>
      <c r="N254" s="73">
        <v>686.68</v>
      </c>
      <c r="O254" s="73">
        <v>464.7</v>
      </c>
    </row>
    <row r="255" spans="1:15" ht="13.8" x14ac:dyDescent="0.3">
      <c r="A255" s="85">
        <v>39171</v>
      </c>
      <c r="B255" s="74">
        <v>807.02</v>
      </c>
      <c r="C255" s="74">
        <v>2200.12</v>
      </c>
      <c r="D255" s="73">
        <v>1420.86</v>
      </c>
      <c r="E255" s="73">
        <v>932.75</v>
      </c>
      <c r="F255" s="73">
        <v>540.59</v>
      </c>
      <c r="G255" s="73">
        <v>943.92</v>
      </c>
      <c r="H255" s="87">
        <v>14.64</v>
      </c>
      <c r="I255" s="87">
        <v>14.41</v>
      </c>
      <c r="J255" s="73">
        <v>1190.67</v>
      </c>
      <c r="K255" s="73">
        <v>643.21</v>
      </c>
      <c r="L255" s="73">
        <v>581.21</v>
      </c>
      <c r="M255" s="73">
        <v>994.43</v>
      </c>
      <c r="N255" s="73">
        <v>673.78</v>
      </c>
      <c r="O255" s="73">
        <v>465.04</v>
      </c>
    </row>
    <row r="256" spans="1:15" ht="13.8" x14ac:dyDescent="0.3">
      <c r="A256" s="85">
        <v>39202</v>
      </c>
      <c r="B256" s="74">
        <v>812.77</v>
      </c>
      <c r="C256" s="74">
        <v>2297.5749999999998</v>
      </c>
      <c r="D256" s="73">
        <v>1482.37</v>
      </c>
      <c r="E256" s="73">
        <v>942.96</v>
      </c>
      <c r="F256" s="73">
        <v>561.91</v>
      </c>
      <c r="G256" s="73">
        <v>956.84</v>
      </c>
      <c r="H256" s="87">
        <v>14.22</v>
      </c>
      <c r="I256" s="87">
        <v>13.34</v>
      </c>
      <c r="J256" s="73">
        <v>1208.8699999999999</v>
      </c>
      <c r="K256" s="73">
        <v>621.35</v>
      </c>
      <c r="L256" s="73">
        <v>588.42999999999995</v>
      </c>
      <c r="M256" s="73">
        <v>1004.66</v>
      </c>
      <c r="N256" s="73">
        <v>660.09</v>
      </c>
      <c r="O256" s="73">
        <v>484.73</v>
      </c>
    </row>
    <row r="257" spans="1:15" ht="13.8" x14ac:dyDescent="0.3">
      <c r="A257" s="85">
        <v>39233</v>
      </c>
      <c r="B257" s="74">
        <v>831.12</v>
      </c>
      <c r="C257" s="74">
        <v>2377.7489999999998</v>
      </c>
      <c r="D257" s="73">
        <v>1530.62</v>
      </c>
      <c r="E257" s="73">
        <v>961.1</v>
      </c>
      <c r="F257" s="73">
        <v>580.63</v>
      </c>
      <c r="G257" s="73">
        <v>991.78</v>
      </c>
      <c r="H257" s="87">
        <v>13.05</v>
      </c>
      <c r="I257" s="87">
        <v>12.76</v>
      </c>
      <c r="J257" s="73">
        <v>1250.2</v>
      </c>
      <c r="K257" s="73">
        <v>625.39</v>
      </c>
      <c r="L257" s="73">
        <v>607.46</v>
      </c>
      <c r="M257" s="73">
        <v>1034.47</v>
      </c>
      <c r="N257" s="73">
        <v>672.79</v>
      </c>
      <c r="O257" s="73">
        <v>500.11</v>
      </c>
    </row>
    <row r="258" spans="1:15" ht="13.8" x14ac:dyDescent="0.3">
      <c r="A258" s="85">
        <v>39262</v>
      </c>
      <c r="B258" s="74">
        <v>830.27</v>
      </c>
      <c r="C258" s="74">
        <v>2338.2469999999998</v>
      </c>
      <c r="D258" s="73">
        <v>1503.35</v>
      </c>
      <c r="E258" s="73">
        <v>958.9</v>
      </c>
      <c r="F258" s="73">
        <v>574.64</v>
      </c>
      <c r="G258" s="73">
        <v>983.35</v>
      </c>
      <c r="H258" s="87">
        <v>16.23</v>
      </c>
      <c r="I258" s="87">
        <v>16.690000000000001</v>
      </c>
      <c r="J258" s="73">
        <v>1237.49</v>
      </c>
      <c r="K258" s="73">
        <v>640.63</v>
      </c>
      <c r="L258" s="73">
        <v>601.53</v>
      </c>
      <c r="M258" s="73">
        <v>1028.99</v>
      </c>
      <c r="N258" s="73">
        <v>675.66</v>
      </c>
      <c r="O258" s="73">
        <v>492.63</v>
      </c>
    </row>
    <row r="259" spans="1:15" ht="13.8" x14ac:dyDescent="0.3">
      <c r="A259" s="85">
        <v>39294</v>
      </c>
      <c r="B259" s="74">
        <v>812.71</v>
      </c>
      <c r="C259" s="74">
        <v>2265.75</v>
      </c>
      <c r="D259" s="73">
        <v>1455.27</v>
      </c>
      <c r="E259" s="73">
        <v>946.16</v>
      </c>
      <c r="F259" s="73">
        <v>564.4</v>
      </c>
      <c r="G259" s="73">
        <v>959.04</v>
      </c>
      <c r="H259" s="87">
        <v>23.52</v>
      </c>
      <c r="I259" s="87">
        <v>25.18</v>
      </c>
      <c r="J259" s="73">
        <v>1204.92</v>
      </c>
      <c r="K259" s="73">
        <v>648.02</v>
      </c>
      <c r="L259" s="73">
        <v>588.38</v>
      </c>
      <c r="M259" s="73">
        <v>1004.95</v>
      </c>
      <c r="N259" s="73">
        <v>672.72</v>
      </c>
      <c r="O259" s="73">
        <v>482.42</v>
      </c>
    </row>
    <row r="260" spans="1:15" ht="13.8" x14ac:dyDescent="0.3">
      <c r="A260" s="85">
        <v>39325</v>
      </c>
      <c r="B260" s="74">
        <v>821.76</v>
      </c>
      <c r="C260" s="74">
        <v>2299.7139999999999</v>
      </c>
      <c r="D260" s="73">
        <v>1473.99</v>
      </c>
      <c r="E260" s="73">
        <v>965.43</v>
      </c>
      <c r="F260" s="73">
        <v>564.83000000000004</v>
      </c>
      <c r="G260" s="73">
        <v>971.64</v>
      </c>
      <c r="H260" s="87">
        <v>23.38</v>
      </c>
      <c r="I260" s="87">
        <v>23.58</v>
      </c>
      <c r="J260" s="73">
        <v>1225.4100000000001</v>
      </c>
      <c r="K260" s="73">
        <v>631.75</v>
      </c>
      <c r="L260" s="73">
        <v>600.74</v>
      </c>
      <c r="M260" s="73">
        <v>1013.32</v>
      </c>
      <c r="N260" s="73">
        <v>678.23</v>
      </c>
      <c r="O260" s="73">
        <v>476.44</v>
      </c>
    </row>
    <row r="261" spans="1:15" ht="13.8" x14ac:dyDescent="0.3">
      <c r="A261" s="85">
        <v>39353</v>
      </c>
      <c r="B261" s="74">
        <v>833.07</v>
      </c>
      <c r="C261" s="74">
        <v>2385.7199999999998</v>
      </c>
      <c r="D261" s="73">
        <v>1526.75</v>
      </c>
      <c r="E261" s="73">
        <v>981.45</v>
      </c>
      <c r="F261" s="73">
        <v>575.01</v>
      </c>
      <c r="G261" s="73">
        <v>988.59</v>
      </c>
      <c r="H261" s="87">
        <v>18</v>
      </c>
      <c r="I261" s="87">
        <v>18.18</v>
      </c>
      <c r="J261" s="73">
        <v>1258.76</v>
      </c>
      <c r="K261" s="73">
        <v>626.48</v>
      </c>
      <c r="L261" s="73">
        <v>616.17999999999995</v>
      </c>
      <c r="M261" s="73">
        <v>1028.53</v>
      </c>
      <c r="N261" s="73">
        <v>683.23</v>
      </c>
      <c r="O261" s="73">
        <v>491.59</v>
      </c>
    </row>
    <row r="262" spans="1:15" ht="13.8" x14ac:dyDescent="0.3">
      <c r="A262" s="85">
        <v>39386</v>
      </c>
      <c r="B262" s="74">
        <v>853.26</v>
      </c>
      <c r="C262" s="74">
        <v>2423.6689999999999</v>
      </c>
      <c r="D262" s="73">
        <v>1549.38</v>
      </c>
      <c r="E262" s="73">
        <v>1008.83</v>
      </c>
      <c r="F262" s="73">
        <v>580.28</v>
      </c>
      <c r="G262" s="73">
        <v>1007.26</v>
      </c>
      <c r="H262" s="87">
        <v>18.53</v>
      </c>
      <c r="I262" s="87">
        <v>18.34</v>
      </c>
      <c r="J262" s="73">
        <v>1284.27</v>
      </c>
      <c r="K262" s="73">
        <v>659.65</v>
      </c>
      <c r="L262" s="73">
        <v>622.48</v>
      </c>
      <c r="M262" s="73">
        <v>1049.47</v>
      </c>
      <c r="N262" s="73">
        <v>694.34</v>
      </c>
      <c r="O262" s="73">
        <v>494.6</v>
      </c>
    </row>
    <row r="263" spans="1:15" ht="13.8" x14ac:dyDescent="0.3">
      <c r="A263" s="85">
        <v>39416</v>
      </c>
      <c r="B263" s="74">
        <v>837.41</v>
      </c>
      <c r="C263" s="74">
        <v>2322.3440000000001</v>
      </c>
      <c r="D263" s="73">
        <v>1481.14</v>
      </c>
      <c r="E263" s="73">
        <v>998.17</v>
      </c>
      <c r="F263" s="73">
        <v>557.78</v>
      </c>
      <c r="G263" s="73">
        <v>977.27</v>
      </c>
      <c r="H263" s="87">
        <v>22.87</v>
      </c>
      <c r="I263" s="87">
        <v>24.81</v>
      </c>
      <c r="J263" s="73">
        <v>1243.3699999999999</v>
      </c>
      <c r="K263" s="73">
        <v>654.28</v>
      </c>
      <c r="L263" s="73">
        <v>601.20000000000005</v>
      </c>
      <c r="M263" s="73">
        <v>1024.8</v>
      </c>
      <c r="N263" s="73">
        <v>707.61</v>
      </c>
      <c r="O263" s="73">
        <v>468.28</v>
      </c>
    </row>
    <row r="264" spans="1:15" ht="13.8" x14ac:dyDescent="0.3">
      <c r="A264" s="85">
        <v>39447</v>
      </c>
      <c r="B264" s="74">
        <v>852.88</v>
      </c>
      <c r="C264" s="74">
        <v>2306.232</v>
      </c>
      <c r="D264" s="73">
        <v>1468.36</v>
      </c>
      <c r="E264" s="73">
        <v>1010.61</v>
      </c>
      <c r="F264" s="73">
        <v>548.94000000000005</v>
      </c>
      <c r="G264" s="73">
        <v>996.25</v>
      </c>
      <c r="H264" s="87">
        <v>22.5</v>
      </c>
      <c r="I264" s="87">
        <v>23.19</v>
      </c>
      <c r="J264" s="73">
        <v>1254.44</v>
      </c>
      <c r="K264" s="73">
        <v>687.53</v>
      </c>
      <c r="L264" s="73">
        <v>601.98</v>
      </c>
      <c r="M264" s="73">
        <v>1041.8499999999999</v>
      </c>
      <c r="N264" s="73">
        <v>716.76</v>
      </c>
      <c r="O264" s="73">
        <v>463.53</v>
      </c>
    </row>
    <row r="265" spans="1:15" ht="13.8" x14ac:dyDescent="0.3">
      <c r="A265" s="85">
        <v>39478</v>
      </c>
      <c r="B265" s="74">
        <v>802.38</v>
      </c>
      <c r="C265" s="74">
        <v>2167.9009999999998</v>
      </c>
      <c r="D265" s="73">
        <v>1378.55</v>
      </c>
      <c r="E265" s="73">
        <v>956.3</v>
      </c>
      <c r="F265" s="73">
        <v>525.57000000000005</v>
      </c>
      <c r="G265" s="73">
        <v>934.65</v>
      </c>
      <c r="H265" s="87">
        <v>26.2</v>
      </c>
      <c r="I265" s="87">
        <v>28.33</v>
      </c>
      <c r="J265" s="73">
        <v>1183.23</v>
      </c>
      <c r="K265" s="73">
        <v>650.88</v>
      </c>
      <c r="L265" s="73">
        <v>583.27</v>
      </c>
      <c r="M265" s="73">
        <v>974.57</v>
      </c>
      <c r="N265" s="73">
        <v>664.18</v>
      </c>
      <c r="O265" s="73">
        <v>447.71</v>
      </c>
    </row>
    <row r="266" spans="1:15" ht="13.8" x14ac:dyDescent="0.3">
      <c r="A266" s="85">
        <v>39507</v>
      </c>
      <c r="B266" s="74">
        <v>809.97</v>
      </c>
      <c r="C266" s="74">
        <v>2097.4749999999999</v>
      </c>
      <c r="D266" s="73">
        <v>1330.63</v>
      </c>
      <c r="E266" s="73">
        <v>972.68</v>
      </c>
      <c r="F266" s="73">
        <v>515.05999999999995</v>
      </c>
      <c r="G266" s="73">
        <v>934.59</v>
      </c>
      <c r="H266" s="87">
        <v>26.54</v>
      </c>
      <c r="I266" s="87">
        <v>28.59</v>
      </c>
      <c r="J266" s="73">
        <v>1164.67</v>
      </c>
      <c r="K266" s="73">
        <v>707.63</v>
      </c>
      <c r="L266" s="73">
        <v>564.46</v>
      </c>
      <c r="M266" s="73">
        <v>979.83</v>
      </c>
      <c r="N266" s="73">
        <v>674.89</v>
      </c>
      <c r="O266" s="73">
        <v>431.81</v>
      </c>
    </row>
    <row r="267" spans="1:15" ht="13.8" x14ac:dyDescent="0.3">
      <c r="A267" s="85">
        <v>39538</v>
      </c>
      <c r="B267" s="74">
        <v>823.41</v>
      </c>
      <c r="C267" s="74">
        <v>2088.4180000000001</v>
      </c>
      <c r="D267" s="73">
        <v>1322.7</v>
      </c>
      <c r="E267" s="73">
        <v>984.81</v>
      </c>
      <c r="F267" s="73">
        <v>517.05999999999995</v>
      </c>
      <c r="G267" s="73">
        <v>939.87</v>
      </c>
      <c r="H267" s="87">
        <v>25.61</v>
      </c>
      <c r="I267" s="87">
        <v>26.49</v>
      </c>
      <c r="J267" s="73">
        <v>1169.03</v>
      </c>
      <c r="K267" s="73">
        <v>718.06</v>
      </c>
      <c r="L267" s="73">
        <v>559.97</v>
      </c>
      <c r="M267" s="73">
        <v>993.23</v>
      </c>
      <c r="N267" s="73">
        <v>688.07</v>
      </c>
      <c r="O267" s="73">
        <v>422.84</v>
      </c>
    </row>
    <row r="268" spans="1:15" ht="13.8" x14ac:dyDescent="0.3">
      <c r="A268" s="85">
        <v>39568</v>
      </c>
      <c r="B268" s="74">
        <v>843.24</v>
      </c>
      <c r="C268" s="74">
        <v>2190.1309999999999</v>
      </c>
      <c r="D268" s="73">
        <v>1385.59</v>
      </c>
      <c r="E268" s="73">
        <v>1007</v>
      </c>
      <c r="F268" s="73">
        <v>526.80999999999995</v>
      </c>
      <c r="G268" s="73">
        <v>971.06</v>
      </c>
      <c r="H268" s="87">
        <v>20.79</v>
      </c>
      <c r="I268" s="87">
        <v>21.16</v>
      </c>
      <c r="J268" s="73">
        <v>1214.47</v>
      </c>
      <c r="K268" s="73">
        <v>703.09</v>
      </c>
      <c r="L268" s="73">
        <v>578.77</v>
      </c>
      <c r="M268" s="73">
        <v>1019.81</v>
      </c>
      <c r="N268" s="73">
        <v>695.86</v>
      </c>
      <c r="O268" s="73">
        <v>439.94</v>
      </c>
    </row>
    <row r="269" spans="1:15" ht="13.8" x14ac:dyDescent="0.3">
      <c r="A269" s="85">
        <v>39598</v>
      </c>
      <c r="B269" s="74">
        <v>853.76</v>
      </c>
      <c r="C269" s="74">
        <v>2218.4989999999998</v>
      </c>
      <c r="D269" s="73">
        <v>1400.38</v>
      </c>
      <c r="E269" s="73">
        <v>1024.7</v>
      </c>
      <c r="F269" s="73">
        <v>527.96</v>
      </c>
      <c r="G269" s="73">
        <v>992.14</v>
      </c>
      <c r="H269" s="87">
        <v>17.829999999999998</v>
      </c>
      <c r="I269" s="87">
        <v>18.57</v>
      </c>
      <c r="J269" s="73">
        <v>1243.48</v>
      </c>
      <c r="K269" s="73">
        <v>713.36</v>
      </c>
      <c r="L269" s="73">
        <v>588.16</v>
      </c>
      <c r="M269" s="73">
        <v>1036.51</v>
      </c>
      <c r="N269" s="73">
        <v>706.67</v>
      </c>
      <c r="O269" s="73">
        <v>443</v>
      </c>
    </row>
    <row r="270" spans="1:15" ht="13.8" x14ac:dyDescent="0.3">
      <c r="A270" s="85">
        <v>39629</v>
      </c>
      <c r="B270" s="74">
        <v>802.62</v>
      </c>
      <c r="C270" s="74">
        <v>2031.471</v>
      </c>
      <c r="D270" s="73">
        <v>1280</v>
      </c>
      <c r="E270" s="73">
        <v>973.94</v>
      </c>
      <c r="F270" s="73">
        <v>486.59</v>
      </c>
      <c r="G270" s="73">
        <v>921.24</v>
      </c>
      <c r="H270" s="87">
        <v>23.95</v>
      </c>
      <c r="I270" s="87">
        <v>24.59</v>
      </c>
      <c r="J270" s="73">
        <v>1149.28</v>
      </c>
      <c r="K270" s="73">
        <v>676.57</v>
      </c>
      <c r="L270" s="73">
        <v>555.30999999999995</v>
      </c>
      <c r="M270" s="73">
        <v>968.85</v>
      </c>
      <c r="N270" s="73">
        <v>705.12</v>
      </c>
      <c r="O270" s="73">
        <v>407.44</v>
      </c>
    </row>
    <row r="271" spans="1:15" ht="13.8" x14ac:dyDescent="0.3">
      <c r="A271" s="85">
        <v>39660</v>
      </c>
      <c r="B271" s="74">
        <v>802.95</v>
      </c>
      <c r="C271" s="74">
        <v>2014.394</v>
      </c>
      <c r="D271" s="73">
        <v>1267.3800000000001</v>
      </c>
      <c r="E271" s="73">
        <v>979.41</v>
      </c>
      <c r="F271" s="73">
        <v>479.25</v>
      </c>
      <c r="G271" s="73">
        <v>918.62</v>
      </c>
      <c r="H271" s="87">
        <v>22.94</v>
      </c>
      <c r="I271" s="87">
        <v>24.67</v>
      </c>
      <c r="J271" s="73">
        <v>1144.76</v>
      </c>
      <c r="K271" s="73">
        <v>662.67</v>
      </c>
      <c r="L271" s="73">
        <v>556.29</v>
      </c>
      <c r="M271" s="73">
        <v>967.17</v>
      </c>
      <c r="N271" s="73">
        <v>723.35</v>
      </c>
      <c r="O271" s="73">
        <v>396.2</v>
      </c>
    </row>
    <row r="272" spans="1:15" ht="13.8" x14ac:dyDescent="0.3">
      <c r="A272" s="85">
        <v>39689</v>
      </c>
      <c r="B272" s="74">
        <v>818.05</v>
      </c>
      <c r="C272" s="74">
        <v>2043.5319999999999</v>
      </c>
      <c r="D272" s="73">
        <v>1282.83</v>
      </c>
      <c r="E272" s="73">
        <v>993.16</v>
      </c>
      <c r="F272" s="73">
        <v>478.11</v>
      </c>
      <c r="G272" s="73">
        <v>941.56</v>
      </c>
      <c r="H272" s="87">
        <v>20.65</v>
      </c>
      <c r="I272" s="91">
        <v>22.59</v>
      </c>
      <c r="J272" s="73">
        <v>1177.29</v>
      </c>
      <c r="K272" s="73">
        <v>672.28</v>
      </c>
      <c r="L272" s="73">
        <v>567.34</v>
      </c>
      <c r="M272" s="73">
        <v>986.7</v>
      </c>
      <c r="N272" s="73">
        <v>733.86</v>
      </c>
      <c r="O272" s="73">
        <v>399.65</v>
      </c>
    </row>
    <row r="273" spans="1:15" ht="13.8" x14ac:dyDescent="0.3">
      <c r="A273" s="85">
        <v>39721</v>
      </c>
      <c r="B273" s="74">
        <v>771.87</v>
      </c>
      <c r="C273" s="74">
        <v>1861.4380000000001</v>
      </c>
      <c r="D273" s="73">
        <v>1166.3599999999999</v>
      </c>
      <c r="E273" s="73">
        <v>967.47</v>
      </c>
      <c r="F273" s="73">
        <v>445.58</v>
      </c>
      <c r="G273" s="73">
        <v>877.72</v>
      </c>
      <c r="H273" s="87">
        <v>39.39</v>
      </c>
      <c r="I273" s="91">
        <v>44.51</v>
      </c>
      <c r="J273" s="73">
        <v>1092.5</v>
      </c>
      <c r="K273" s="73">
        <v>684</v>
      </c>
      <c r="L273" s="73">
        <v>520.42999999999995</v>
      </c>
      <c r="M273" s="73">
        <v>927.14</v>
      </c>
      <c r="N273" s="73">
        <v>736.76</v>
      </c>
      <c r="O273" s="73">
        <v>369.56</v>
      </c>
    </row>
    <row r="274" spans="1:15" ht="13.8" x14ac:dyDescent="0.3">
      <c r="A274" s="85">
        <v>39752</v>
      </c>
      <c r="B274" s="74">
        <v>655.08000000000004</v>
      </c>
      <c r="C274" s="74">
        <v>1548.8140000000001</v>
      </c>
      <c r="D274" s="73">
        <v>968.75</v>
      </c>
      <c r="E274" s="73">
        <v>796.71</v>
      </c>
      <c r="F274" s="73">
        <v>428.57</v>
      </c>
      <c r="G274" s="73">
        <v>739.92</v>
      </c>
      <c r="H274" s="87">
        <v>59.89</v>
      </c>
      <c r="I274" s="91">
        <v>61.38</v>
      </c>
      <c r="J274" s="73">
        <v>922.08</v>
      </c>
      <c r="K274" s="73">
        <v>669.04</v>
      </c>
      <c r="L274" s="73">
        <v>441.34</v>
      </c>
      <c r="M274" s="73">
        <v>783.06</v>
      </c>
      <c r="N274" s="73">
        <v>684.55</v>
      </c>
      <c r="O274" s="73">
        <v>368.6</v>
      </c>
    </row>
    <row r="275" spans="1:15" ht="13.8" x14ac:dyDescent="0.3">
      <c r="A275" s="85">
        <v>39780</v>
      </c>
      <c r="B275" s="74">
        <v>585.21</v>
      </c>
      <c r="C275" s="74">
        <v>1437.6790000000001</v>
      </c>
      <c r="D275" s="73">
        <v>896.24</v>
      </c>
      <c r="E275" s="73">
        <v>718.7</v>
      </c>
      <c r="F275" s="73">
        <v>411.04</v>
      </c>
      <c r="G275" s="73">
        <v>657.45</v>
      </c>
      <c r="H275" s="87">
        <v>55.28</v>
      </c>
      <c r="I275" s="91">
        <v>59.81</v>
      </c>
      <c r="J275" s="73">
        <v>817.02</v>
      </c>
      <c r="K275" s="73">
        <v>650.71</v>
      </c>
      <c r="L275" s="73">
        <v>390.38</v>
      </c>
      <c r="M275" s="73">
        <v>700.67</v>
      </c>
      <c r="N275" s="73">
        <v>664.54</v>
      </c>
      <c r="O275" s="73">
        <v>373.03</v>
      </c>
    </row>
    <row r="276" spans="1:15" ht="13.8" x14ac:dyDescent="0.3">
      <c r="A276" s="85">
        <v>39813</v>
      </c>
      <c r="B276" s="74">
        <v>608.49</v>
      </c>
      <c r="C276" s="74">
        <v>1452.9760000000001</v>
      </c>
      <c r="D276" s="73">
        <v>903.25</v>
      </c>
      <c r="E276" s="73">
        <v>740.1</v>
      </c>
      <c r="F276" s="73">
        <v>419.14</v>
      </c>
      <c r="G276" s="73">
        <v>685.1</v>
      </c>
      <c r="H276" s="87">
        <v>40</v>
      </c>
      <c r="I276" s="87">
        <v>40.4</v>
      </c>
      <c r="J276" s="73">
        <v>862.39</v>
      </c>
      <c r="K276" s="73">
        <v>650.83000000000004</v>
      </c>
      <c r="L276" s="73">
        <v>411.26</v>
      </c>
      <c r="M276" s="73">
        <v>727.09</v>
      </c>
      <c r="N276" s="73">
        <v>688.17</v>
      </c>
      <c r="O276" s="73">
        <v>370.32</v>
      </c>
    </row>
    <row r="277" spans="1:15" ht="13.8" x14ac:dyDescent="0.3">
      <c r="A277" s="85">
        <v>39843</v>
      </c>
      <c r="B277" s="74">
        <v>585.07000000000005</v>
      </c>
      <c r="C277" s="74">
        <v>1330.51</v>
      </c>
      <c r="D277" s="73">
        <v>825.88</v>
      </c>
      <c r="E277" s="73">
        <v>730.32</v>
      </c>
      <c r="F277" s="73">
        <v>396.17</v>
      </c>
      <c r="G277" s="73">
        <v>651.04</v>
      </c>
      <c r="H277" s="87">
        <v>44.84</v>
      </c>
      <c r="I277" s="87">
        <v>45.85</v>
      </c>
      <c r="J277" s="73">
        <v>807.19</v>
      </c>
      <c r="K277" s="73">
        <v>641.24</v>
      </c>
      <c r="L277" s="73">
        <v>386.01</v>
      </c>
      <c r="M277" s="73">
        <v>695.88</v>
      </c>
      <c r="N277" s="73">
        <v>697.11</v>
      </c>
      <c r="O277" s="73">
        <v>334.02</v>
      </c>
    </row>
    <row r="278" spans="1:15" ht="13.8" x14ac:dyDescent="0.3">
      <c r="A278" s="85">
        <v>39871</v>
      </c>
      <c r="B278" s="74">
        <v>547.99</v>
      </c>
      <c r="C278" s="74">
        <v>1188.8399999999999</v>
      </c>
      <c r="D278" s="73">
        <v>735.09</v>
      </c>
      <c r="E278" s="73">
        <v>690.06</v>
      </c>
      <c r="F278" s="73">
        <v>374.68</v>
      </c>
      <c r="G278" s="73">
        <v>601.27</v>
      </c>
      <c r="H278" s="87">
        <v>46.35</v>
      </c>
      <c r="I278" s="87">
        <v>49.08</v>
      </c>
      <c r="J278" s="73">
        <v>735.48</v>
      </c>
      <c r="K278" s="73">
        <v>625.83000000000004</v>
      </c>
      <c r="L278" s="73">
        <v>354.7</v>
      </c>
      <c r="M278" s="73">
        <v>649.33000000000004</v>
      </c>
      <c r="N278" s="73">
        <v>705.7</v>
      </c>
      <c r="O278" s="73">
        <v>305.49</v>
      </c>
    </row>
    <row r="279" spans="1:15" ht="13.8" x14ac:dyDescent="0.3">
      <c r="A279" s="85">
        <v>39903</v>
      </c>
      <c r="B279" s="74">
        <v>592.75</v>
      </c>
      <c r="C279" s="74">
        <v>1292.9770000000001</v>
      </c>
      <c r="D279" s="73">
        <v>797.87</v>
      </c>
      <c r="E279" s="73">
        <v>747.71</v>
      </c>
      <c r="F279" s="73">
        <v>389.53</v>
      </c>
      <c r="G279" s="73">
        <v>659.35</v>
      </c>
      <c r="H279" s="87">
        <v>44.14</v>
      </c>
      <c r="I279" s="87">
        <v>44.4</v>
      </c>
      <c r="J279" s="73">
        <v>805.54</v>
      </c>
      <c r="K279" s="73">
        <v>649.65</v>
      </c>
      <c r="L279" s="73">
        <v>381.66</v>
      </c>
      <c r="M279" s="73">
        <v>707.06</v>
      </c>
      <c r="N279" s="73">
        <v>718.75</v>
      </c>
      <c r="O279" s="73">
        <v>317.25</v>
      </c>
    </row>
    <row r="280" spans="1:15" ht="13.8" x14ac:dyDescent="0.3">
      <c r="A280" s="85">
        <v>39933</v>
      </c>
      <c r="B280" s="74">
        <v>615.12</v>
      </c>
      <c r="C280" s="74">
        <v>1416.7270000000001</v>
      </c>
      <c r="D280" s="73">
        <v>872.81</v>
      </c>
      <c r="E280" s="73">
        <v>779.37</v>
      </c>
      <c r="F280" s="73">
        <v>411.23</v>
      </c>
      <c r="G280" s="73">
        <v>689.17</v>
      </c>
      <c r="H280" s="87">
        <v>36.5</v>
      </c>
      <c r="I280" s="87">
        <v>37.22</v>
      </c>
      <c r="J280" s="73">
        <v>859.62</v>
      </c>
      <c r="K280" s="73">
        <v>645.91999999999996</v>
      </c>
      <c r="L280" s="73">
        <v>410.76</v>
      </c>
      <c r="M280" s="73">
        <v>734.65</v>
      </c>
      <c r="N280" s="73">
        <v>720.48</v>
      </c>
      <c r="O280" s="73">
        <v>339.9</v>
      </c>
    </row>
    <row r="281" spans="1:15" ht="13.8" x14ac:dyDescent="0.3">
      <c r="A281" s="85">
        <v>39962</v>
      </c>
      <c r="B281" s="74">
        <v>642.66999999999996</v>
      </c>
      <c r="C281" s="74">
        <v>1495.9690000000001</v>
      </c>
      <c r="D281" s="73">
        <v>919.14</v>
      </c>
      <c r="E281" s="73">
        <v>815.4</v>
      </c>
      <c r="F281" s="73">
        <v>430.98</v>
      </c>
      <c r="G281" s="73">
        <v>731.51</v>
      </c>
      <c r="H281" s="87">
        <v>28.92</v>
      </c>
      <c r="I281" s="87">
        <v>29.62</v>
      </c>
      <c r="J281" s="73">
        <v>914.07</v>
      </c>
      <c r="K281" s="73">
        <v>656.27</v>
      </c>
      <c r="L281" s="73">
        <v>433.14</v>
      </c>
      <c r="M281" s="73">
        <v>772.36</v>
      </c>
      <c r="N281" s="73">
        <v>731.63</v>
      </c>
      <c r="O281" s="73">
        <v>351.31</v>
      </c>
    </row>
    <row r="282" spans="1:15" ht="13.8" x14ac:dyDescent="0.3">
      <c r="A282" s="85">
        <v>39994</v>
      </c>
      <c r="B282" s="74">
        <v>655.38</v>
      </c>
      <c r="C282" s="74">
        <v>1498.9369999999999</v>
      </c>
      <c r="D282" s="73">
        <v>919.32</v>
      </c>
      <c r="E282" s="73">
        <v>831.1</v>
      </c>
      <c r="F282" s="73">
        <v>429.42</v>
      </c>
      <c r="G282" s="73">
        <v>749.42</v>
      </c>
      <c r="H282" s="87">
        <v>26.35</v>
      </c>
      <c r="I282" s="87">
        <v>24.79</v>
      </c>
      <c r="J282" s="73">
        <v>936.2</v>
      </c>
      <c r="K282" s="73">
        <v>667.84</v>
      </c>
      <c r="L282" s="73">
        <v>438.14</v>
      </c>
      <c r="M282" s="73">
        <v>789.92</v>
      </c>
      <c r="N282" s="73">
        <v>744.31</v>
      </c>
      <c r="O282" s="73">
        <v>348.25</v>
      </c>
    </row>
    <row r="283" spans="1:15" ht="13.8" x14ac:dyDescent="0.3">
      <c r="A283" s="85">
        <v>40025</v>
      </c>
      <c r="B283" s="74">
        <v>686.54</v>
      </c>
      <c r="C283" s="74">
        <v>1612.3119999999999</v>
      </c>
      <c r="D283" s="73">
        <v>987.48</v>
      </c>
      <c r="E283" s="73">
        <v>868.86</v>
      </c>
      <c r="F283" s="73">
        <v>449.91</v>
      </c>
      <c r="G283" s="73">
        <v>793.74</v>
      </c>
      <c r="H283" s="87">
        <v>25.92</v>
      </c>
      <c r="I283" s="87">
        <v>25.59</v>
      </c>
      <c r="J283" s="73">
        <v>992.17</v>
      </c>
      <c r="K283" s="73">
        <v>688.76</v>
      </c>
      <c r="L283" s="73">
        <v>460.53</v>
      </c>
      <c r="M283" s="73">
        <v>830.33</v>
      </c>
      <c r="N283" s="73">
        <v>745.8</v>
      </c>
      <c r="O283" s="73">
        <v>368.37</v>
      </c>
    </row>
    <row r="284" spans="1:15" ht="13.8" x14ac:dyDescent="0.3">
      <c r="A284" s="85">
        <v>40056</v>
      </c>
      <c r="B284" s="74">
        <v>695.88</v>
      </c>
      <c r="C284" s="74">
        <v>1670.5229999999999</v>
      </c>
      <c r="D284" s="73">
        <v>1020.62</v>
      </c>
      <c r="E284" s="73">
        <v>876.55</v>
      </c>
      <c r="F284" s="73">
        <v>465.71</v>
      </c>
      <c r="G284" s="73">
        <v>807.46</v>
      </c>
      <c r="H284" s="87">
        <v>26.01</v>
      </c>
      <c r="I284" s="87">
        <v>23.81</v>
      </c>
      <c r="J284" s="73">
        <v>1012.49</v>
      </c>
      <c r="K284" s="73">
        <v>679.54</v>
      </c>
      <c r="L284" s="73">
        <v>471.07</v>
      </c>
      <c r="M284" s="73">
        <v>843.57</v>
      </c>
      <c r="N284" s="73">
        <v>735.63</v>
      </c>
      <c r="O284" s="73">
        <v>379.7</v>
      </c>
    </row>
    <row r="285" spans="1:15" ht="13.8" x14ac:dyDescent="0.3">
      <c r="A285" s="85">
        <v>40086</v>
      </c>
      <c r="B285" s="74">
        <v>708.99</v>
      </c>
      <c r="C285" s="74">
        <v>1732.8589999999999</v>
      </c>
      <c r="D285" s="73">
        <v>1057.08</v>
      </c>
      <c r="E285" s="73">
        <v>894.59</v>
      </c>
      <c r="F285" s="73">
        <v>482.45</v>
      </c>
      <c r="G285" s="73">
        <v>829.17</v>
      </c>
      <c r="H285" s="87">
        <v>25.61</v>
      </c>
      <c r="I285" s="87">
        <v>24.58</v>
      </c>
      <c r="J285" s="73">
        <v>1046.76</v>
      </c>
      <c r="K285" s="73">
        <v>663.89</v>
      </c>
      <c r="L285" s="73">
        <v>487.2</v>
      </c>
      <c r="M285" s="73">
        <v>861.97</v>
      </c>
      <c r="N285" s="73">
        <v>744.18</v>
      </c>
      <c r="O285" s="73">
        <v>391.06</v>
      </c>
    </row>
    <row r="286" spans="1:15" ht="13.8" x14ac:dyDescent="0.3">
      <c r="A286" s="85">
        <v>40116</v>
      </c>
      <c r="B286" s="74">
        <v>704.97</v>
      </c>
      <c r="C286" s="74">
        <v>1700.6679999999999</v>
      </c>
      <c r="D286" s="73">
        <v>1036.19</v>
      </c>
      <c r="E286" s="73">
        <v>892.92</v>
      </c>
      <c r="F286" s="73">
        <v>474.23</v>
      </c>
      <c r="G286" s="73">
        <v>827.81</v>
      </c>
      <c r="H286" s="87">
        <v>30.69</v>
      </c>
      <c r="I286" s="87">
        <v>28.89</v>
      </c>
      <c r="J286" s="73">
        <v>1041.21</v>
      </c>
      <c r="K286" s="73">
        <v>677.72</v>
      </c>
      <c r="L286" s="73">
        <v>481.65</v>
      </c>
      <c r="M286" s="73">
        <v>858.38</v>
      </c>
      <c r="N286" s="73">
        <v>748.2</v>
      </c>
      <c r="O286" s="73">
        <v>386.15</v>
      </c>
    </row>
    <row r="287" spans="1:15" ht="13.8" x14ac:dyDescent="0.3">
      <c r="A287" s="85">
        <v>40147</v>
      </c>
      <c r="B287" s="74">
        <v>746.92</v>
      </c>
      <c r="C287" s="74">
        <v>1802.68</v>
      </c>
      <c r="D287" s="73">
        <v>1095.6300000000001</v>
      </c>
      <c r="E287" s="73">
        <v>945.58</v>
      </c>
      <c r="F287" s="73">
        <v>489.83</v>
      </c>
      <c r="G287" s="73">
        <v>879.58</v>
      </c>
      <c r="H287" s="87">
        <v>24.51</v>
      </c>
      <c r="I287" s="87">
        <v>22.35</v>
      </c>
      <c r="J287" s="73">
        <v>1107.5999999999999</v>
      </c>
      <c r="K287" s="73">
        <v>721.86</v>
      </c>
      <c r="L287" s="73">
        <v>502.64</v>
      </c>
      <c r="M287" s="73">
        <v>910.62</v>
      </c>
      <c r="N287" s="73">
        <v>763.61</v>
      </c>
      <c r="O287" s="73">
        <v>399.22</v>
      </c>
    </row>
    <row r="288" spans="1:15" ht="13.8" x14ac:dyDescent="0.3">
      <c r="A288" s="85">
        <v>40178</v>
      </c>
      <c r="B288" s="74">
        <v>766.18</v>
      </c>
      <c r="C288" s="74">
        <v>1837.499</v>
      </c>
      <c r="D288" s="73">
        <v>1115.0999999999999</v>
      </c>
      <c r="E288" s="73">
        <v>973.28</v>
      </c>
      <c r="F288" s="73">
        <v>493.1</v>
      </c>
      <c r="G288" s="73">
        <v>904.83</v>
      </c>
      <c r="H288" s="87">
        <v>21.68</v>
      </c>
      <c r="I288" s="87">
        <v>19.87</v>
      </c>
      <c r="J288" s="73">
        <v>1139.42</v>
      </c>
      <c r="K288" s="73">
        <v>752.99</v>
      </c>
      <c r="L288" s="73">
        <v>512.70000000000005</v>
      </c>
      <c r="M288" s="73">
        <v>934.01</v>
      </c>
      <c r="N288" s="73">
        <v>774.79</v>
      </c>
      <c r="O288" s="73">
        <v>402.58</v>
      </c>
    </row>
    <row r="289" spans="1:15" ht="13.8" x14ac:dyDescent="0.3">
      <c r="A289" s="85">
        <v>40207</v>
      </c>
      <c r="B289" s="74">
        <v>734.77</v>
      </c>
      <c r="C289" s="74">
        <v>1771.3979999999999</v>
      </c>
      <c r="D289" s="73">
        <v>1073.8699999999999</v>
      </c>
      <c r="E289" s="73">
        <v>943.67</v>
      </c>
      <c r="F289" s="73">
        <v>477.33</v>
      </c>
      <c r="G289" s="73">
        <v>869.8</v>
      </c>
      <c r="H289" s="87">
        <v>24.62</v>
      </c>
      <c r="I289" s="87">
        <v>24.46</v>
      </c>
      <c r="J289" s="73">
        <v>1094.53</v>
      </c>
      <c r="K289" s="73">
        <v>713.82</v>
      </c>
      <c r="L289" s="73">
        <v>498.8</v>
      </c>
      <c r="M289" s="73">
        <v>897.26</v>
      </c>
      <c r="N289" s="73">
        <v>764.04</v>
      </c>
      <c r="O289" s="73">
        <v>393.09</v>
      </c>
    </row>
    <row r="290" spans="1:15" ht="13.8" x14ac:dyDescent="0.3">
      <c r="A290" s="85">
        <v>40235</v>
      </c>
      <c r="B290" s="74">
        <v>762.78</v>
      </c>
      <c r="C290" s="74">
        <v>1826.271</v>
      </c>
      <c r="D290" s="73">
        <v>1104.49</v>
      </c>
      <c r="E290" s="73">
        <v>973.48</v>
      </c>
      <c r="F290" s="73">
        <v>483.16</v>
      </c>
      <c r="G290" s="73">
        <v>900.63</v>
      </c>
      <c r="H290" s="87">
        <v>19.5</v>
      </c>
      <c r="I290" s="87">
        <v>19.16</v>
      </c>
      <c r="J290" s="73">
        <v>1133.05</v>
      </c>
      <c r="K290" s="73">
        <v>728.23</v>
      </c>
      <c r="L290" s="73">
        <v>507.64</v>
      </c>
      <c r="M290" s="73">
        <v>931.41</v>
      </c>
      <c r="N290" s="73">
        <v>784.36</v>
      </c>
      <c r="O290" s="73">
        <v>395.75</v>
      </c>
    </row>
    <row r="291" spans="1:15" ht="13.8" x14ac:dyDescent="0.3">
      <c r="A291" s="85">
        <v>40268</v>
      </c>
      <c r="B291" s="74">
        <v>774.49</v>
      </c>
      <c r="C291" s="74">
        <v>1936.4770000000001</v>
      </c>
      <c r="D291" s="73">
        <v>1169.43</v>
      </c>
      <c r="E291" s="73">
        <v>999.48</v>
      </c>
      <c r="F291" s="73">
        <v>507.77</v>
      </c>
      <c r="G291" s="73">
        <v>925.36</v>
      </c>
      <c r="H291" s="87">
        <v>17.59</v>
      </c>
      <c r="I291" s="87">
        <v>16.04</v>
      </c>
      <c r="J291" s="73">
        <v>1168.6300000000001</v>
      </c>
      <c r="K291" s="73">
        <v>700.77</v>
      </c>
      <c r="L291" s="73">
        <v>521.62</v>
      </c>
      <c r="M291" s="73">
        <v>951.77</v>
      </c>
      <c r="N291" s="73">
        <v>770.95</v>
      </c>
      <c r="O291" s="73">
        <v>416.55</v>
      </c>
    </row>
    <row r="292" spans="1:15" ht="13.8" x14ac:dyDescent="0.3">
      <c r="A292" s="85">
        <v>40298</v>
      </c>
      <c r="B292" s="74">
        <v>772.73</v>
      </c>
      <c r="C292" s="74">
        <v>1967.049</v>
      </c>
      <c r="D292" s="73">
        <v>1186.69</v>
      </c>
      <c r="E292" s="73">
        <v>1009.17</v>
      </c>
      <c r="F292" s="73">
        <v>513.41999999999996</v>
      </c>
      <c r="G292" s="73">
        <v>930.16</v>
      </c>
      <c r="H292" s="87">
        <v>22.05</v>
      </c>
      <c r="I292" s="87">
        <v>20.98</v>
      </c>
      <c r="J292" s="73">
        <v>1175.3399999999999</v>
      </c>
      <c r="K292" s="73">
        <v>682.87</v>
      </c>
      <c r="L292" s="73">
        <v>523.83000000000004</v>
      </c>
      <c r="M292" s="73">
        <v>953.07</v>
      </c>
      <c r="N292" s="73">
        <v>763.98</v>
      </c>
      <c r="O292" s="73">
        <v>422.1</v>
      </c>
    </row>
    <row r="293" spans="1:15" ht="13.8" x14ac:dyDescent="0.3">
      <c r="A293" s="85">
        <v>40329</v>
      </c>
      <c r="B293" s="74">
        <v>725.23</v>
      </c>
      <c r="C293" s="74">
        <v>1809.979</v>
      </c>
      <c r="D293" s="73">
        <v>1089.4100000000001</v>
      </c>
      <c r="E293" s="73">
        <v>917.7</v>
      </c>
      <c r="F293" s="73">
        <v>482.68</v>
      </c>
      <c r="G293" s="73">
        <v>865.71</v>
      </c>
      <c r="H293" s="87">
        <v>32.07</v>
      </c>
      <c r="I293" s="87">
        <v>30.83</v>
      </c>
      <c r="J293" s="73">
        <v>1092.45</v>
      </c>
      <c r="K293" s="73">
        <v>651.73</v>
      </c>
      <c r="L293" s="73">
        <v>494.66</v>
      </c>
      <c r="M293" s="73">
        <v>885.54</v>
      </c>
      <c r="N293" s="73">
        <v>703.3</v>
      </c>
      <c r="O293" s="73">
        <v>413.13</v>
      </c>
    </row>
    <row r="294" spans="1:15" ht="13.8" x14ac:dyDescent="0.3">
      <c r="A294" s="85">
        <v>40359</v>
      </c>
      <c r="B294" s="74">
        <v>695.03</v>
      </c>
      <c r="C294" s="74">
        <v>1715.229</v>
      </c>
      <c r="D294" s="73">
        <v>1030.71</v>
      </c>
      <c r="E294" s="73">
        <v>880.91</v>
      </c>
      <c r="F294" s="73">
        <v>461.33</v>
      </c>
      <c r="G294" s="73">
        <v>828.89</v>
      </c>
      <c r="H294" s="87">
        <v>34.54</v>
      </c>
      <c r="I294" s="87">
        <v>33.57</v>
      </c>
      <c r="J294" s="73">
        <v>1054.52</v>
      </c>
      <c r="K294" s="73">
        <v>627.29</v>
      </c>
      <c r="L294" s="73">
        <v>479.59</v>
      </c>
      <c r="M294" s="73">
        <v>848.62</v>
      </c>
      <c r="N294" s="73">
        <v>692.2</v>
      </c>
      <c r="O294" s="73">
        <v>400.39</v>
      </c>
    </row>
    <row r="295" spans="1:15" ht="13.8" x14ac:dyDescent="0.3">
      <c r="A295" s="85">
        <v>40389</v>
      </c>
      <c r="B295" s="74">
        <v>741.15</v>
      </c>
      <c r="C295" s="74">
        <v>1835.404</v>
      </c>
      <c r="D295" s="73">
        <v>1101.5999999999999</v>
      </c>
      <c r="E295" s="73">
        <v>954.37</v>
      </c>
      <c r="F295" s="73">
        <v>470.17</v>
      </c>
      <c r="G295" s="73">
        <v>885.56</v>
      </c>
      <c r="H295" s="87">
        <v>23.5</v>
      </c>
      <c r="I295" s="87">
        <v>23.03</v>
      </c>
      <c r="J295" s="73">
        <v>1128.97</v>
      </c>
      <c r="K295" s="73">
        <v>653.16</v>
      </c>
      <c r="L295" s="73">
        <v>500.41</v>
      </c>
      <c r="M295" s="73">
        <v>908.75</v>
      </c>
      <c r="N295" s="73">
        <v>720.8</v>
      </c>
      <c r="O295" s="73">
        <v>406.72</v>
      </c>
    </row>
    <row r="296" spans="1:15" ht="13.8" x14ac:dyDescent="0.3">
      <c r="A296" s="85">
        <v>40421</v>
      </c>
      <c r="B296" s="74">
        <v>739.55</v>
      </c>
      <c r="C296" s="74">
        <v>1752.546</v>
      </c>
      <c r="D296" s="73">
        <v>1049.33</v>
      </c>
      <c r="E296" s="73">
        <v>961.58</v>
      </c>
      <c r="F296" s="73">
        <v>451.82</v>
      </c>
      <c r="G296" s="73">
        <v>866.03</v>
      </c>
      <c r="H296" s="87">
        <v>26.05</v>
      </c>
      <c r="I296" s="87">
        <v>26.58</v>
      </c>
      <c r="J296" s="73">
        <v>1097.3599999999999</v>
      </c>
      <c r="K296" s="73">
        <v>697.39</v>
      </c>
      <c r="L296" s="73">
        <v>482.76</v>
      </c>
      <c r="M296" s="73">
        <v>899.07</v>
      </c>
      <c r="N296" s="73">
        <v>730.32</v>
      </c>
      <c r="O296" s="73">
        <v>386.08</v>
      </c>
    </row>
    <row r="297" spans="1:15" ht="13.8" x14ac:dyDescent="0.3">
      <c r="A297" s="85">
        <v>40451</v>
      </c>
      <c r="B297" s="74">
        <v>767.23</v>
      </c>
      <c r="C297" s="74">
        <v>1908.951</v>
      </c>
      <c r="D297" s="73">
        <v>1141.2</v>
      </c>
      <c r="E297" s="73">
        <v>1000.66</v>
      </c>
      <c r="F297" s="73">
        <v>476.26</v>
      </c>
      <c r="G297" s="73">
        <v>914.14</v>
      </c>
      <c r="H297" s="87">
        <v>23.7</v>
      </c>
      <c r="I297" s="87">
        <v>22.4</v>
      </c>
      <c r="J297" s="73">
        <v>1164.95</v>
      </c>
      <c r="K297" s="73">
        <v>670.29</v>
      </c>
      <c r="L297" s="73">
        <v>511.42</v>
      </c>
      <c r="M297" s="73">
        <v>939.5</v>
      </c>
      <c r="N297" s="73">
        <v>730.73</v>
      </c>
      <c r="O297" s="73">
        <v>414.22</v>
      </c>
    </row>
    <row r="298" spans="1:15" ht="13.8" x14ac:dyDescent="0.3">
      <c r="A298" s="85">
        <v>40480</v>
      </c>
      <c r="B298" s="74">
        <v>776.79</v>
      </c>
      <c r="C298" s="74">
        <v>1981.585</v>
      </c>
      <c r="D298" s="73">
        <v>1183.26</v>
      </c>
      <c r="E298" s="73">
        <v>1019.78</v>
      </c>
      <c r="F298" s="73">
        <v>486.92</v>
      </c>
      <c r="G298" s="73">
        <v>933.66</v>
      </c>
      <c r="H298" s="87">
        <v>21.2</v>
      </c>
      <c r="I298" s="87">
        <v>21.33</v>
      </c>
      <c r="J298" s="73">
        <v>1192.71</v>
      </c>
      <c r="K298" s="73">
        <v>651.02</v>
      </c>
      <c r="L298" s="73">
        <v>521.66</v>
      </c>
      <c r="M298" s="73">
        <v>955.37</v>
      </c>
      <c r="N298" s="73">
        <v>727.95</v>
      </c>
      <c r="O298" s="73">
        <v>426.69</v>
      </c>
    </row>
    <row r="299" spans="1:15" ht="13.8" x14ac:dyDescent="0.3">
      <c r="A299" s="85">
        <v>40512</v>
      </c>
      <c r="B299" s="74">
        <v>784.58</v>
      </c>
      <c r="C299" s="74">
        <v>1981.8389999999999</v>
      </c>
      <c r="D299" s="73">
        <v>1180.55</v>
      </c>
      <c r="E299" s="73">
        <v>1028.51</v>
      </c>
      <c r="F299" s="73">
        <v>484.97</v>
      </c>
      <c r="G299" s="73">
        <v>946.15</v>
      </c>
      <c r="H299" s="87">
        <v>23.54</v>
      </c>
      <c r="I299" s="87">
        <v>23.22</v>
      </c>
      <c r="J299" s="73">
        <v>1206.95</v>
      </c>
      <c r="K299" s="73">
        <v>668.72</v>
      </c>
      <c r="L299" s="73">
        <v>524.14</v>
      </c>
      <c r="M299" s="73">
        <v>966.63</v>
      </c>
      <c r="N299" s="73">
        <v>733.36</v>
      </c>
      <c r="O299" s="73">
        <v>425.79</v>
      </c>
    </row>
    <row r="300" spans="1:15" ht="13.8" x14ac:dyDescent="0.3">
      <c r="A300" s="85">
        <v>40543</v>
      </c>
      <c r="B300" s="74">
        <v>811.07</v>
      </c>
      <c r="C300" s="74">
        <v>2114.2890000000002</v>
      </c>
      <c r="D300" s="73">
        <v>1257.6400000000001</v>
      </c>
      <c r="E300" s="73">
        <v>1061.04</v>
      </c>
      <c r="F300" s="73">
        <v>513.44000000000005</v>
      </c>
      <c r="G300" s="73">
        <v>993.7</v>
      </c>
      <c r="H300" s="87">
        <v>17.75</v>
      </c>
      <c r="I300" s="87">
        <v>17.29</v>
      </c>
      <c r="J300" s="73">
        <v>1267.5899999999999</v>
      </c>
      <c r="K300" s="73">
        <v>655.75</v>
      </c>
      <c r="L300" s="73">
        <v>547.29</v>
      </c>
      <c r="M300" s="73">
        <v>1006.2</v>
      </c>
      <c r="N300" s="73">
        <v>737.18</v>
      </c>
      <c r="O300" s="73">
        <v>449.72</v>
      </c>
    </row>
    <row r="301" spans="1:15" ht="13.8" x14ac:dyDescent="0.3">
      <c r="A301" s="85">
        <v>40574</v>
      </c>
      <c r="B301" s="74">
        <v>819.71</v>
      </c>
      <c r="C301" s="74">
        <v>2164.4009999999998</v>
      </c>
      <c r="D301" s="73">
        <v>1286.1199999999999</v>
      </c>
      <c r="E301" s="73">
        <v>1073.31</v>
      </c>
      <c r="F301" s="73">
        <v>521.4</v>
      </c>
      <c r="G301" s="73">
        <v>1012.33</v>
      </c>
      <c r="H301" s="87">
        <v>19.53</v>
      </c>
      <c r="I301" s="87">
        <v>17</v>
      </c>
      <c r="J301" s="73">
        <v>1292.0899999999999</v>
      </c>
      <c r="K301" s="73">
        <v>648.78</v>
      </c>
      <c r="L301" s="73">
        <v>555.86</v>
      </c>
      <c r="M301" s="73">
        <v>1020.17</v>
      </c>
      <c r="N301" s="73">
        <v>739.03</v>
      </c>
      <c r="O301" s="73">
        <v>458.86</v>
      </c>
    </row>
    <row r="302" spans="1:15" ht="13.8" x14ac:dyDescent="0.3">
      <c r="A302" s="85">
        <v>40602</v>
      </c>
      <c r="B302" s="74">
        <v>829.13</v>
      </c>
      <c r="C302" s="74">
        <v>2238.5509999999999</v>
      </c>
      <c r="D302" s="73">
        <v>1327.22</v>
      </c>
      <c r="E302" s="73">
        <v>1084.57</v>
      </c>
      <c r="F302" s="73">
        <v>536.78</v>
      </c>
      <c r="G302" s="73">
        <v>1032.8699999999999</v>
      </c>
      <c r="H302" s="87">
        <v>18.350000000000001</v>
      </c>
      <c r="I302" s="87">
        <v>16.54</v>
      </c>
      <c r="J302" s="73">
        <v>1315.02</v>
      </c>
      <c r="K302" s="73">
        <v>628.95000000000005</v>
      </c>
      <c r="L302" s="73">
        <v>565.29</v>
      </c>
      <c r="M302" s="73">
        <v>1036.46</v>
      </c>
      <c r="N302" s="73">
        <v>730.55</v>
      </c>
      <c r="O302" s="73">
        <v>472.82</v>
      </c>
    </row>
    <row r="303" spans="1:15" ht="13.8" x14ac:dyDescent="0.3">
      <c r="A303" s="85">
        <v>40633</v>
      </c>
      <c r="B303" s="74">
        <v>823.1</v>
      </c>
      <c r="C303" s="74">
        <v>2239.4409999999998</v>
      </c>
      <c r="D303" s="73">
        <v>1325.83</v>
      </c>
      <c r="E303" s="73">
        <v>1082.03</v>
      </c>
      <c r="F303" s="73">
        <v>528.26</v>
      </c>
      <c r="G303" s="73">
        <v>1026.58</v>
      </c>
      <c r="H303" s="87">
        <v>17.739999999999998</v>
      </c>
      <c r="I303" s="87">
        <v>16.45</v>
      </c>
      <c r="J303" s="73">
        <v>1307.73</v>
      </c>
      <c r="K303" s="73">
        <v>602.91</v>
      </c>
      <c r="L303" s="73">
        <v>565.61</v>
      </c>
      <c r="M303" s="73">
        <v>1030.32</v>
      </c>
      <c r="N303" s="73">
        <v>736.68</v>
      </c>
      <c r="O303" s="73">
        <v>467.09</v>
      </c>
    </row>
    <row r="304" spans="1:15" ht="13.8" x14ac:dyDescent="0.3">
      <c r="A304" s="85">
        <v>40662</v>
      </c>
      <c r="B304" s="74">
        <v>840.74</v>
      </c>
      <c r="C304" s="74">
        <v>2305.7629999999999</v>
      </c>
      <c r="D304" s="73">
        <v>1363.61</v>
      </c>
      <c r="E304" s="73">
        <v>1100.52</v>
      </c>
      <c r="F304" s="73">
        <v>539.16</v>
      </c>
      <c r="G304" s="73">
        <v>1057.5899999999999</v>
      </c>
      <c r="H304" s="87">
        <v>14.75</v>
      </c>
      <c r="I304" s="87">
        <v>14.06</v>
      </c>
      <c r="J304" s="73">
        <v>1348.52</v>
      </c>
      <c r="K304" s="73">
        <v>607.22</v>
      </c>
      <c r="L304" s="73">
        <v>578.34</v>
      </c>
      <c r="M304" s="73">
        <v>1054.8399999999999</v>
      </c>
      <c r="N304" s="73">
        <v>738.92</v>
      </c>
      <c r="O304" s="73">
        <v>478.25</v>
      </c>
    </row>
    <row r="305" spans="1:15" ht="13.8" x14ac:dyDescent="0.3">
      <c r="A305" s="85">
        <v>40694</v>
      </c>
      <c r="B305" s="74">
        <v>845.96</v>
      </c>
      <c r="C305" s="74">
        <v>2279.663</v>
      </c>
      <c r="D305" s="73">
        <v>1345.2</v>
      </c>
      <c r="E305" s="73">
        <v>1111.83</v>
      </c>
      <c r="F305" s="73">
        <v>532.08000000000004</v>
      </c>
      <c r="G305" s="73">
        <v>1066.82</v>
      </c>
      <c r="H305" s="87">
        <v>15.45</v>
      </c>
      <c r="I305" s="87">
        <v>14.54</v>
      </c>
      <c r="J305" s="73">
        <v>1361.21</v>
      </c>
      <c r="K305" s="73">
        <v>633.5</v>
      </c>
      <c r="L305" s="73">
        <v>579.67999999999995</v>
      </c>
      <c r="M305" s="73">
        <v>1062.44</v>
      </c>
      <c r="N305" s="73">
        <v>754.16</v>
      </c>
      <c r="O305" s="73">
        <v>470.85</v>
      </c>
    </row>
    <row r="306" spans="1:15" ht="13.8" x14ac:dyDescent="0.3">
      <c r="A306" s="85">
        <v>40724</v>
      </c>
      <c r="B306" s="74">
        <v>830.71</v>
      </c>
      <c r="C306" s="74">
        <v>2241.663</v>
      </c>
      <c r="D306" s="73">
        <v>1320.64</v>
      </c>
      <c r="E306" s="73">
        <v>1096.54</v>
      </c>
      <c r="F306" s="73">
        <v>515.66</v>
      </c>
      <c r="G306" s="73">
        <v>1044.29</v>
      </c>
      <c r="H306" s="87">
        <v>16.52</v>
      </c>
      <c r="I306" s="87">
        <v>15.28</v>
      </c>
      <c r="J306" s="73">
        <v>1334.63</v>
      </c>
      <c r="K306" s="73">
        <v>604.4</v>
      </c>
      <c r="L306" s="73">
        <v>570.69000000000005</v>
      </c>
      <c r="M306" s="73">
        <v>1042.3399999999999</v>
      </c>
      <c r="N306" s="73">
        <v>758.11</v>
      </c>
      <c r="O306" s="73">
        <v>459.31</v>
      </c>
    </row>
    <row r="307" spans="1:15" ht="13.8" x14ac:dyDescent="0.3">
      <c r="A307" s="85">
        <v>40753</v>
      </c>
      <c r="B307" s="74">
        <v>824.64</v>
      </c>
      <c r="C307" s="74">
        <v>2196.0790000000002</v>
      </c>
      <c r="D307" s="73">
        <v>1292.28</v>
      </c>
      <c r="E307" s="73">
        <v>1091.3900000000001</v>
      </c>
      <c r="F307" s="73">
        <v>507.77</v>
      </c>
      <c r="G307" s="73">
        <v>1037.25</v>
      </c>
      <c r="H307" s="87">
        <v>25.25</v>
      </c>
      <c r="I307" s="87">
        <v>25.94</v>
      </c>
      <c r="J307" s="73">
        <v>1326</v>
      </c>
      <c r="K307" s="73">
        <v>613.37</v>
      </c>
      <c r="L307" s="73">
        <v>566.41999999999996</v>
      </c>
      <c r="M307" s="73">
        <v>1035.06</v>
      </c>
      <c r="N307" s="73">
        <v>768.41</v>
      </c>
      <c r="O307" s="73">
        <v>451.08</v>
      </c>
    </row>
    <row r="308" spans="1:15" ht="13.8" x14ac:dyDescent="0.3">
      <c r="A308" s="85">
        <v>40786</v>
      </c>
      <c r="B308" s="74">
        <v>765.89</v>
      </c>
      <c r="C308" s="74">
        <v>2076.7840000000001</v>
      </c>
      <c r="D308" s="73">
        <v>1218.8900000000001</v>
      </c>
      <c r="E308" s="73">
        <v>1003.86</v>
      </c>
      <c r="F308" s="73">
        <v>481.57</v>
      </c>
      <c r="G308" s="73">
        <v>959.81</v>
      </c>
      <c r="H308" s="87">
        <v>31.62</v>
      </c>
      <c r="I308" s="87">
        <v>31.42</v>
      </c>
      <c r="J308" s="73">
        <v>1235.5999999999999</v>
      </c>
      <c r="K308" s="73">
        <v>584.59</v>
      </c>
      <c r="L308" s="73">
        <v>536.11</v>
      </c>
      <c r="M308" s="73">
        <v>960.4</v>
      </c>
      <c r="N308" s="73">
        <v>707.56</v>
      </c>
      <c r="O308" s="73">
        <v>454.88</v>
      </c>
    </row>
    <row r="309" spans="1:15" ht="13.8" x14ac:dyDescent="0.3">
      <c r="A309" s="85">
        <v>40816</v>
      </c>
      <c r="B309" s="74">
        <v>738.32</v>
      </c>
      <c r="C309" s="74">
        <v>1930.789</v>
      </c>
      <c r="D309" s="73">
        <v>1131.42</v>
      </c>
      <c r="E309" s="73">
        <v>973.16</v>
      </c>
      <c r="F309" s="73">
        <v>455.66</v>
      </c>
      <c r="G309" s="73">
        <v>920.87</v>
      </c>
      <c r="H309" s="87">
        <v>42.96</v>
      </c>
      <c r="I309" s="89">
        <v>44.11</v>
      </c>
      <c r="J309" s="73">
        <v>1186.53</v>
      </c>
      <c r="K309" s="73">
        <v>554.75</v>
      </c>
      <c r="L309" s="73">
        <v>525.24</v>
      </c>
      <c r="M309" s="73">
        <v>939.4</v>
      </c>
      <c r="N309" s="73">
        <v>712.92</v>
      </c>
      <c r="O309" s="73">
        <v>422.71</v>
      </c>
    </row>
    <row r="310" spans="1:15" ht="13.8" x14ac:dyDescent="0.3">
      <c r="A310" s="85">
        <v>40847</v>
      </c>
      <c r="B310" s="74">
        <v>812.26</v>
      </c>
      <c r="C310" s="74">
        <v>2141.8110000000001</v>
      </c>
      <c r="D310" s="73">
        <v>1253.3</v>
      </c>
      <c r="E310" s="73">
        <v>1060.53</v>
      </c>
      <c r="F310" s="73">
        <v>477.79</v>
      </c>
      <c r="G310" s="73">
        <v>1026.07</v>
      </c>
      <c r="H310" s="87">
        <v>29.96</v>
      </c>
      <c r="I310" s="89">
        <v>28.31</v>
      </c>
      <c r="J310" s="73">
        <v>1320.36</v>
      </c>
      <c r="K310" s="73">
        <v>610.04</v>
      </c>
      <c r="L310" s="73">
        <v>560.76</v>
      </c>
      <c r="M310" s="73">
        <v>1021.46</v>
      </c>
      <c r="N310" s="73">
        <v>729.85</v>
      </c>
      <c r="O310" s="73">
        <v>454.69</v>
      </c>
    </row>
    <row r="311" spans="1:15" ht="13.8" x14ac:dyDescent="0.3">
      <c r="A311" s="85">
        <v>40877</v>
      </c>
      <c r="B311" s="73">
        <v>831.02</v>
      </c>
      <c r="C311" s="74">
        <v>2137.0770000000002</v>
      </c>
      <c r="D311" s="73">
        <v>1246.96</v>
      </c>
      <c r="E311" s="73">
        <v>1090.77</v>
      </c>
      <c r="F311" s="73">
        <v>472.02</v>
      </c>
      <c r="G311" s="73">
        <v>1040.4100000000001</v>
      </c>
      <c r="H311" s="87">
        <v>27.8</v>
      </c>
      <c r="I311" s="89">
        <v>27.24</v>
      </c>
      <c r="J311" s="73">
        <v>1335.5</v>
      </c>
      <c r="K311" s="73">
        <v>636.61</v>
      </c>
      <c r="L311" s="73">
        <v>560.17999999999995</v>
      </c>
      <c r="M311" s="73">
        <v>1040.95</v>
      </c>
      <c r="N311" s="73">
        <v>741.58</v>
      </c>
      <c r="O311" s="73">
        <v>444.6</v>
      </c>
    </row>
    <row r="312" spans="1:15" ht="13.8" x14ac:dyDescent="0.3">
      <c r="A312" s="85">
        <v>40907</v>
      </c>
      <c r="B312" s="73">
        <v>857.46</v>
      </c>
      <c r="C312" s="74">
        <v>2158.9380000000001</v>
      </c>
      <c r="D312" s="73">
        <v>1257.5999999999999</v>
      </c>
      <c r="E312" s="73">
        <v>1126.54</v>
      </c>
      <c r="F312" s="73">
        <v>468.05</v>
      </c>
      <c r="G312" s="73">
        <v>1065.27</v>
      </c>
      <c r="H312" s="87">
        <v>23.4</v>
      </c>
      <c r="I312" s="87">
        <v>22.98</v>
      </c>
      <c r="J312" s="73">
        <v>1359.53</v>
      </c>
      <c r="K312" s="73">
        <v>683.4</v>
      </c>
      <c r="L312" s="73">
        <v>564.25</v>
      </c>
      <c r="M312" s="73">
        <v>1070.22</v>
      </c>
      <c r="N312" s="73">
        <v>750</v>
      </c>
      <c r="O312" s="73">
        <v>443.26</v>
      </c>
    </row>
    <row r="313" spans="1:15" ht="13.8" x14ac:dyDescent="0.3">
      <c r="A313" s="85">
        <v>40939</v>
      </c>
      <c r="B313" s="76">
        <v>869.31</v>
      </c>
      <c r="C313" s="77">
        <v>2255.6909999999998</v>
      </c>
      <c r="D313" s="76">
        <v>1312.41</v>
      </c>
      <c r="E313" s="76">
        <v>1145.01</v>
      </c>
      <c r="F313" s="76">
        <v>480.81</v>
      </c>
      <c r="G313" s="76">
        <v>1086.3699999999999</v>
      </c>
      <c r="H313" s="87">
        <v>19.440000000000001</v>
      </c>
      <c r="I313" s="87">
        <v>18.3</v>
      </c>
      <c r="J313" s="73">
        <v>1394.59</v>
      </c>
      <c r="K313" s="73">
        <v>667.88</v>
      </c>
      <c r="L313" s="73">
        <v>578.66</v>
      </c>
      <c r="M313" s="73">
        <v>1087.98</v>
      </c>
      <c r="N313" s="73">
        <v>744.38</v>
      </c>
      <c r="O313" s="73">
        <v>459.93</v>
      </c>
    </row>
    <row r="314" spans="1:15" ht="13.8" x14ac:dyDescent="0.3">
      <c r="A314" s="85">
        <v>40968</v>
      </c>
      <c r="B314" s="76">
        <v>886.4</v>
      </c>
      <c r="C314" s="77">
        <v>2353.232</v>
      </c>
      <c r="D314" s="76">
        <v>1365.68</v>
      </c>
      <c r="E314" s="76">
        <v>1168.92</v>
      </c>
      <c r="F314" s="76">
        <v>499.84</v>
      </c>
      <c r="G314" s="76">
        <v>1120.3</v>
      </c>
      <c r="H314" s="87">
        <v>18.43</v>
      </c>
      <c r="I314" s="87">
        <v>16.11</v>
      </c>
      <c r="J314" s="73">
        <v>1438.26</v>
      </c>
      <c r="K314" s="73">
        <v>656.78</v>
      </c>
      <c r="L314" s="73">
        <v>594.89</v>
      </c>
      <c r="M314" s="73">
        <v>1114.3</v>
      </c>
      <c r="N314" s="73">
        <v>745.17</v>
      </c>
      <c r="O314" s="73">
        <v>477.22</v>
      </c>
    </row>
    <row r="315" spans="1:15" ht="13.8" x14ac:dyDescent="0.3">
      <c r="A315" s="85">
        <v>40998</v>
      </c>
      <c r="B315" s="76">
        <v>900.28</v>
      </c>
      <c r="C315" s="77">
        <v>2430.6750000000002</v>
      </c>
      <c r="D315" s="76">
        <v>1408.47</v>
      </c>
      <c r="E315" s="76">
        <v>1186.6099999999999</v>
      </c>
      <c r="F315" s="76">
        <v>513.48</v>
      </c>
      <c r="G315" s="76">
        <v>1151.1600000000001</v>
      </c>
      <c r="H315" s="87">
        <v>15.5</v>
      </c>
      <c r="I315" s="87">
        <v>14.66</v>
      </c>
      <c r="J315" s="73">
        <v>1474.59</v>
      </c>
      <c r="K315" s="73">
        <v>646.74</v>
      </c>
      <c r="L315" s="73">
        <v>608.89</v>
      </c>
      <c r="M315" s="73">
        <v>1137.51</v>
      </c>
      <c r="N315" s="73">
        <v>748.92</v>
      </c>
      <c r="O315" s="73">
        <v>490.75</v>
      </c>
    </row>
    <row r="316" spans="1:15" ht="13.8" x14ac:dyDescent="0.3">
      <c r="A316" s="85">
        <v>41029</v>
      </c>
      <c r="B316" s="76">
        <v>904.91</v>
      </c>
      <c r="C316" s="77">
        <v>2415.4180000000001</v>
      </c>
      <c r="D316" s="76">
        <v>1397.91</v>
      </c>
      <c r="E316" s="76">
        <v>1192.3900000000001</v>
      </c>
      <c r="F316" s="76">
        <v>508.46</v>
      </c>
      <c r="G316" s="76">
        <v>1147.76</v>
      </c>
      <c r="H316" s="87">
        <v>17.149999999999999</v>
      </c>
      <c r="I316" s="87">
        <v>16.05</v>
      </c>
      <c r="J316" s="73">
        <v>1471.59</v>
      </c>
      <c r="K316" s="73">
        <v>658.71</v>
      </c>
      <c r="L316" s="73">
        <v>603.12</v>
      </c>
      <c r="M316" s="73">
        <v>1139.49</v>
      </c>
      <c r="N316" s="73">
        <v>756.98</v>
      </c>
      <c r="O316" s="73">
        <v>485.21</v>
      </c>
    </row>
    <row r="317" spans="1:15" ht="13.8" x14ac:dyDescent="0.3">
      <c r="A317" s="85">
        <v>41060</v>
      </c>
      <c r="B317" s="76">
        <v>866.76</v>
      </c>
      <c r="C317" s="77">
        <v>2270.25</v>
      </c>
      <c r="D317" s="76">
        <v>1310.33</v>
      </c>
      <c r="E317" s="76">
        <v>1150.05</v>
      </c>
      <c r="F317" s="76">
        <v>484.85</v>
      </c>
      <c r="G317" s="76">
        <v>1088.6400000000001</v>
      </c>
      <c r="H317" s="87">
        <v>24.06</v>
      </c>
      <c r="I317" s="87">
        <v>23.06</v>
      </c>
      <c r="J317" s="73">
        <v>1398.64</v>
      </c>
      <c r="K317" s="73">
        <v>627.01</v>
      </c>
      <c r="L317" s="73">
        <v>584.66</v>
      </c>
      <c r="M317" s="73">
        <v>1085.23</v>
      </c>
      <c r="N317" s="73">
        <v>755.51</v>
      </c>
      <c r="O317" s="73">
        <v>453.71</v>
      </c>
    </row>
    <row r="318" spans="1:15" ht="13.8" x14ac:dyDescent="0.3">
      <c r="A318" s="85">
        <v>41089</v>
      </c>
      <c r="B318" s="76">
        <v>898.44</v>
      </c>
      <c r="C318" s="77">
        <v>2363.7890000000002</v>
      </c>
      <c r="D318" s="76">
        <v>1362.16</v>
      </c>
      <c r="E318" s="76">
        <v>1189.4000000000001</v>
      </c>
      <c r="F318" s="76">
        <v>486.1</v>
      </c>
      <c r="G318" s="76">
        <v>1140.6600000000001</v>
      </c>
      <c r="H318" s="87">
        <v>17.079999999999998</v>
      </c>
      <c r="I318" s="87">
        <v>16.54</v>
      </c>
      <c r="J318" s="73">
        <v>1463.63</v>
      </c>
      <c r="K318" s="73">
        <v>646.04</v>
      </c>
      <c r="L318" s="73">
        <v>605.61</v>
      </c>
      <c r="M318" s="73">
        <v>1129.83</v>
      </c>
      <c r="N318" s="73">
        <v>765.62</v>
      </c>
      <c r="O318" s="73">
        <v>466.51</v>
      </c>
    </row>
    <row r="319" spans="1:15" ht="13.8" x14ac:dyDescent="0.3">
      <c r="A319" s="86">
        <v>41121</v>
      </c>
      <c r="B319" s="76">
        <v>908.92</v>
      </c>
      <c r="C319" s="77">
        <v>2396.62</v>
      </c>
      <c r="D319" s="76">
        <v>1379.32</v>
      </c>
      <c r="E319" s="76">
        <v>1204.4100000000001</v>
      </c>
      <c r="F319" s="76">
        <v>489.59</v>
      </c>
      <c r="G319" s="76">
        <v>1163.04</v>
      </c>
      <c r="H319" s="87">
        <v>18.93</v>
      </c>
      <c r="I319" s="87">
        <v>18.190000000000001</v>
      </c>
      <c r="J319" s="73">
        <v>1494.55</v>
      </c>
      <c r="K319" s="73">
        <v>654.28</v>
      </c>
      <c r="L319" s="73">
        <v>614.03</v>
      </c>
      <c r="M319" s="73">
        <v>1147.04</v>
      </c>
      <c r="N319" s="73">
        <v>769.53</v>
      </c>
      <c r="O319" s="73">
        <v>471.28</v>
      </c>
    </row>
    <row r="320" spans="1:15" ht="13.8" x14ac:dyDescent="0.3">
      <c r="A320" s="85">
        <v>41152</v>
      </c>
      <c r="B320" s="76">
        <v>917.53</v>
      </c>
      <c r="C320" s="77">
        <v>2450.598</v>
      </c>
      <c r="D320" s="76">
        <v>1406.58</v>
      </c>
      <c r="E320" s="76">
        <v>1217.28</v>
      </c>
      <c r="F320" s="76">
        <v>497.74</v>
      </c>
      <c r="G320" s="76">
        <v>1185.26</v>
      </c>
      <c r="H320" s="87">
        <v>17.47</v>
      </c>
      <c r="I320" s="87">
        <v>16.32</v>
      </c>
      <c r="J320" s="73">
        <v>1520.75</v>
      </c>
      <c r="K320" s="73">
        <v>643.64</v>
      </c>
      <c r="L320" s="73">
        <v>623.42999999999995</v>
      </c>
      <c r="M320" s="73">
        <v>1163.48</v>
      </c>
      <c r="N320" s="73">
        <v>769.06</v>
      </c>
      <c r="O320" s="73">
        <v>480.22</v>
      </c>
    </row>
    <row r="321" spans="1:15" ht="13.8" x14ac:dyDescent="0.3">
      <c r="A321" s="85">
        <v>41180</v>
      </c>
      <c r="B321" s="76">
        <v>925.17</v>
      </c>
      <c r="C321" s="77">
        <v>2513.9259999999999</v>
      </c>
      <c r="D321" s="76">
        <v>1440.67</v>
      </c>
      <c r="E321" s="76">
        <v>1228.58</v>
      </c>
      <c r="F321" s="76">
        <v>511.89</v>
      </c>
      <c r="G321" s="76">
        <v>1203.8399999999999</v>
      </c>
      <c r="H321" s="87">
        <v>15.73</v>
      </c>
      <c r="I321" s="87">
        <v>14.57</v>
      </c>
      <c r="J321" s="73">
        <v>1543.47</v>
      </c>
      <c r="K321" s="73">
        <v>633.21</v>
      </c>
      <c r="L321" s="73">
        <v>631.36</v>
      </c>
      <c r="M321" s="73">
        <v>1176.9100000000001</v>
      </c>
      <c r="N321" s="73">
        <v>762.8</v>
      </c>
      <c r="O321" s="73">
        <v>491.63</v>
      </c>
    </row>
    <row r="322" spans="1:15" ht="13.8" x14ac:dyDescent="0.3">
      <c r="A322" s="85">
        <v>41213</v>
      </c>
      <c r="B322" s="76">
        <v>918.43</v>
      </c>
      <c r="C322" s="77">
        <v>2467.5079999999998</v>
      </c>
      <c r="D322" s="76">
        <v>1412.16</v>
      </c>
      <c r="E322" s="76">
        <v>1232.6600000000001</v>
      </c>
      <c r="F322" s="76">
        <v>502.83</v>
      </c>
      <c r="G322" s="76">
        <v>1185.6600000000001</v>
      </c>
      <c r="H322" s="87">
        <v>18.600000000000001</v>
      </c>
      <c r="I322" s="87">
        <v>18.600000000000001</v>
      </c>
      <c r="J322" s="73">
        <v>1523.26</v>
      </c>
      <c r="K322" s="73">
        <v>646.71</v>
      </c>
      <c r="L322" s="73">
        <v>621.9</v>
      </c>
      <c r="M322" s="73">
        <v>1164.55</v>
      </c>
      <c r="N322" s="73">
        <v>768.48</v>
      </c>
      <c r="O322" s="73">
        <v>481.58</v>
      </c>
    </row>
    <row r="323" spans="1:15" ht="13.8" x14ac:dyDescent="0.3">
      <c r="A323" s="85">
        <v>41243</v>
      </c>
      <c r="B323" s="76">
        <v>900.9</v>
      </c>
      <c r="C323" s="77">
        <v>2481.8220000000001</v>
      </c>
      <c r="D323" s="76">
        <v>1416.18</v>
      </c>
      <c r="E323" s="76">
        <v>1208.95</v>
      </c>
      <c r="F323" s="76">
        <v>499.96</v>
      </c>
      <c r="G323" s="76">
        <v>1169.76</v>
      </c>
      <c r="H323" s="87">
        <v>15.87</v>
      </c>
      <c r="I323" s="87">
        <v>16.149999999999999</v>
      </c>
      <c r="J323" s="73">
        <v>1503.47</v>
      </c>
      <c r="K323" s="73">
        <v>601.12</v>
      </c>
      <c r="L323" s="73">
        <v>624.38</v>
      </c>
      <c r="M323" s="73">
        <v>1147.6300000000001</v>
      </c>
      <c r="N323" s="73">
        <v>732.89</v>
      </c>
      <c r="O323" s="73">
        <v>484.5</v>
      </c>
    </row>
    <row r="324" spans="1:15" ht="13.8" x14ac:dyDescent="0.3">
      <c r="A324" s="85">
        <v>41274</v>
      </c>
      <c r="B324" s="76">
        <v>902.09</v>
      </c>
      <c r="C324" s="77">
        <v>2504.4430000000002</v>
      </c>
      <c r="D324" s="76">
        <v>1426.19</v>
      </c>
      <c r="E324" s="76">
        <v>1218.24</v>
      </c>
      <c r="F324" s="76">
        <v>499.84</v>
      </c>
      <c r="G324" s="76">
        <v>1174.3800000000001</v>
      </c>
      <c r="H324" s="87">
        <v>18.02</v>
      </c>
      <c r="I324" s="87">
        <v>18.53</v>
      </c>
      <c r="J324" s="73">
        <v>1509.43</v>
      </c>
      <c r="K324" s="73">
        <v>592.97</v>
      </c>
      <c r="L324" s="73">
        <v>626.69000000000005</v>
      </c>
      <c r="M324" s="73">
        <v>1150.8399999999999</v>
      </c>
      <c r="N324" s="73">
        <v>727.15</v>
      </c>
      <c r="O324" s="73">
        <v>487.58</v>
      </c>
    </row>
    <row r="325" spans="1:15" ht="13.8" x14ac:dyDescent="0.3">
      <c r="A325" s="86">
        <v>41305</v>
      </c>
      <c r="B325" s="73">
        <v>921.91</v>
      </c>
      <c r="C325" s="74">
        <v>2634.1610000000001</v>
      </c>
      <c r="D325" s="73">
        <v>1498.11</v>
      </c>
      <c r="E325" s="73">
        <v>1244.8399999999999</v>
      </c>
      <c r="F325" s="73">
        <v>519.04</v>
      </c>
      <c r="G325" s="73">
        <v>1219.58</v>
      </c>
      <c r="H325" s="87">
        <v>14.28</v>
      </c>
      <c r="I325" s="87">
        <v>13.99</v>
      </c>
      <c r="J325" s="73">
        <v>1565.99</v>
      </c>
      <c r="K325" s="73">
        <v>579.28</v>
      </c>
      <c r="L325" s="73">
        <v>650.1</v>
      </c>
      <c r="M325" s="73">
        <v>1183.77</v>
      </c>
      <c r="N325" s="73">
        <v>727.87</v>
      </c>
      <c r="O325" s="73">
        <v>510.24</v>
      </c>
    </row>
    <row r="326" spans="1:15" ht="13.8" x14ac:dyDescent="0.3">
      <c r="A326" s="85">
        <v>41333</v>
      </c>
      <c r="B326" s="73">
        <v>925.63</v>
      </c>
      <c r="C326" s="74">
        <v>2669.9189999999999</v>
      </c>
      <c r="D326" s="73">
        <v>1514.68</v>
      </c>
      <c r="E326" s="73">
        <v>1250.3499999999999</v>
      </c>
      <c r="F326" s="73">
        <v>525.09</v>
      </c>
      <c r="G326" s="73">
        <v>1233.07</v>
      </c>
      <c r="H326" s="87">
        <v>15.51</v>
      </c>
      <c r="I326" s="87">
        <v>14.76</v>
      </c>
      <c r="J326" s="73">
        <v>1578.77</v>
      </c>
      <c r="K326" s="73">
        <v>572.62</v>
      </c>
      <c r="L326" s="73">
        <v>655.58</v>
      </c>
      <c r="M326" s="73">
        <v>1192.03</v>
      </c>
      <c r="N326" s="73">
        <v>724.92</v>
      </c>
      <c r="O326" s="73">
        <v>516.66999999999996</v>
      </c>
    </row>
    <row r="327" spans="1:15" ht="13.8" x14ac:dyDescent="0.3">
      <c r="A327" s="85">
        <v>41361</v>
      </c>
      <c r="B327" s="73">
        <v>945.6</v>
      </c>
      <c r="C327" s="74">
        <v>2770.05</v>
      </c>
      <c r="D327" s="73">
        <v>1569.19</v>
      </c>
      <c r="E327" s="73">
        <v>1270.52</v>
      </c>
      <c r="F327" s="73">
        <v>543.25</v>
      </c>
      <c r="G327" s="73">
        <v>1279.33</v>
      </c>
      <c r="H327" s="87">
        <v>12.7</v>
      </c>
      <c r="I327" s="87">
        <v>12.04</v>
      </c>
      <c r="J327" s="73">
        <v>1625.23</v>
      </c>
      <c r="K327" s="73">
        <v>570.72</v>
      </c>
      <c r="L327" s="73">
        <v>673.34</v>
      </c>
      <c r="M327" s="73">
        <v>1225.51</v>
      </c>
      <c r="N327" s="73">
        <v>724.81</v>
      </c>
      <c r="O327" s="73">
        <v>534.52</v>
      </c>
    </row>
    <row r="328" spans="1:15" ht="13.8" x14ac:dyDescent="0.3">
      <c r="A328" s="85">
        <v>41394</v>
      </c>
      <c r="B328" s="73">
        <v>959.99</v>
      </c>
      <c r="C328" s="74">
        <v>2823.4189999999999</v>
      </c>
      <c r="D328" s="73">
        <v>1597.57</v>
      </c>
      <c r="E328" s="73">
        <v>1285.2</v>
      </c>
      <c r="F328" s="73">
        <v>548.39</v>
      </c>
      <c r="G328" s="73">
        <v>1293.55</v>
      </c>
      <c r="H328" s="87">
        <v>13.52</v>
      </c>
      <c r="I328" s="87">
        <v>12.54</v>
      </c>
      <c r="J328" s="73">
        <v>1646.38</v>
      </c>
      <c r="K328" s="73">
        <v>573.69000000000005</v>
      </c>
      <c r="L328" s="73">
        <v>677.25</v>
      </c>
      <c r="M328" s="73">
        <v>1243.07</v>
      </c>
      <c r="N328" s="73">
        <v>727.26</v>
      </c>
      <c r="O328" s="73">
        <v>542.17999999999995</v>
      </c>
    </row>
    <row r="329" spans="1:15" ht="13.8" x14ac:dyDescent="0.3">
      <c r="A329" s="85">
        <v>41425</v>
      </c>
      <c r="B329" s="73">
        <v>955.98</v>
      </c>
      <c r="C329" s="74">
        <v>2889.4639999999999</v>
      </c>
      <c r="D329" s="73">
        <v>1630.74</v>
      </c>
      <c r="E329" s="73">
        <v>1278.05</v>
      </c>
      <c r="F329" s="73">
        <v>561.69000000000005</v>
      </c>
      <c r="G329" s="73">
        <v>1287.78</v>
      </c>
      <c r="H329" s="87">
        <v>16.3</v>
      </c>
      <c r="I329" s="87">
        <v>15.82</v>
      </c>
      <c r="J329" s="73">
        <v>1639.91</v>
      </c>
      <c r="K329" s="73">
        <v>550.96</v>
      </c>
      <c r="L329" s="73">
        <v>674.8</v>
      </c>
      <c r="M329" s="73">
        <v>1238.44</v>
      </c>
      <c r="N329" s="73">
        <v>713.31</v>
      </c>
      <c r="O329" s="73">
        <v>555.48</v>
      </c>
    </row>
    <row r="330" spans="1:15" ht="12" customHeight="1" x14ac:dyDescent="0.3">
      <c r="A330" s="85">
        <v>41453</v>
      </c>
      <c r="B330" s="73">
        <v>946</v>
      </c>
      <c r="C330" s="74">
        <v>2850.6619999999998</v>
      </c>
      <c r="D330" s="73">
        <v>1606.28</v>
      </c>
      <c r="E330" s="73">
        <v>1278.81</v>
      </c>
      <c r="F330" s="73">
        <v>548.97</v>
      </c>
      <c r="G330" s="73">
        <v>1270.6400000000001</v>
      </c>
      <c r="H330" s="87">
        <v>16.86</v>
      </c>
      <c r="I330" s="87">
        <v>17.239999999999998</v>
      </c>
      <c r="J330" s="73">
        <v>1619.3</v>
      </c>
      <c r="K330" s="73">
        <v>542.1</v>
      </c>
      <c r="L330" s="73">
        <v>667.04</v>
      </c>
      <c r="M330" s="73">
        <v>1223.17</v>
      </c>
      <c r="N330" s="73">
        <v>726.36</v>
      </c>
      <c r="O330" s="73">
        <v>541.9</v>
      </c>
    </row>
    <row r="331" spans="1:15" ht="13.8" x14ac:dyDescent="0.3">
      <c r="A331" s="86">
        <v>41486</v>
      </c>
      <c r="B331" s="90">
        <v>958.33</v>
      </c>
      <c r="C331" s="90">
        <v>2995.7159999999999</v>
      </c>
      <c r="D331" s="89">
        <v>1685.73</v>
      </c>
      <c r="E331" s="89">
        <v>1297</v>
      </c>
      <c r="F331" s="89">
        <v>569.72</v>
      </c>
      <c r="G331" s="89">
        <v>1297.26</v>
      </c>
      <c r="H331" s="87">
        <v>13.45</v>
      </c>
      <c r="I331" s="87">
        <v>13.28</v>
      </c>
      <c r="J331" s="73">
        <v>1654.25</v>
      </c>
      <c r="K331" s="73">
        <v>522.01</v>
      </c>
      <c r="L331" s="73">
        <v>680.67</v>
      </c>
      <c r="M331" s="73">
        <v>1244.5999999999999</v>
      </c>
      <c r="N331" s="73">
        <v>709.73</v>
      </c>
      <c r="O331" s="73">
        <v>567.64</v>
      </c>
    </row>
    <row r="332" spans="1:15" ht="13.8" x14ac:dyDescent="0.3">
      <c r="A332" s="85">
        <v>41516</v>
      </c>
      <c r="B332" s="88">
        <v>946.29</v>
      </c>
      <c r="C332" s="88">
        <v>2908.9549999999999</v>
      </c>
      <c r="D332" s="87">
        <v>1632.97</v>
      </c>
      <c r="E332" s="87">
        <v>1278.74</v>
      </c>
      <c r="F332" s="87">
        <v>553.12</v>
      </c>
      <c r="G332" s="87">
        <v>1265.9100000000001</v>
      </c>
      <c r="H332" s="87">
        <v>17.010000000000002</v>
      </c>
      <c r="I332" s="87">
        <v>17.62</v>
      </c>
      <c r="J332" s="73">
        <v>1619.99</v>
      </c>
      <c r="K332" s="73">
        <v>522.70000000000005</v>
      </c>
      <c r="L332" s="73">
        <v>664.54</v>
      </c>
      <c r="M332" s="73">
        <v>1222.57</v>
      </c>
      <c r="N332" s="73">
        <v>715.24</v>
      </c>
      <c r="O332" s="73">
        <v>551.28</v>
      </c>
    </row>
    <row r="333" spans="1:15" ht="13.8" x14ac:dyDescent="0.3">
      <c r="A333" s="85">
        <v>41547</v>
      </c>
      <c r="B333" s="88">
        <v>953.72</v>
      </c>
      <c r="C333" s="88">
        <v>3000.18</v>
      </c>
      <c r="D333" s="87">
        <v>1681.55</v>
      </c>
      <c r="E333" s="87">
        <v>1292.9000000000001</v>
      </c>
      <c r="F333" s="87">
        <v>572.38</v>
      </c>
      <c r="G333" s="87">
        <v>1291.77</v>
      </c>
      <c r="H333" s="87">
        <v>16.600000000000001</v>
      </c>
      <c r="I333" s="87">
        <v>15.97</v>
      </c>
      <c r="J333" s="73">
        <v>1647.2</v>
      </c>
      <c r="K333" s="73">
        <v>508</v>
      </c>
      <c r="L333" s="73">
        <v>675.08</v>
      </c>
      <c r="M333" s="73">
        <v>1239.67</v>
      </c>
      <c r="N333" s="73">
        <v>709.57</v>
      </c>
      <c r="O333" s="73">
        <v>567.13</v>
      </c>
    </row>
    <row r="334" spans="1:15" ht="13.8" x14ac:dyDescent="0.3">
      <c r="A334" s="85">
        <v>41578</v>
      </c>
      <c r="B334" s="88">
        <v>987.9</v>
      </c>
      <c r="C334" s="88">
        <v>3138.09</v>
      </c>
      <c r="D334" s="87">
        <v>1756.54</v>
      </c>
      <c r="E334" s="87">
        <v>1335.35</v>
      </c>
      <c r="F334" s="87">
        <v>589.67999999999995</v>
      </c>
      <c r="G334" s="87">
        <v>1350.51</v>
      </c>
      <c r="H334" s="87">
        <v>13.75</v>
      </c>
      <c r="I334" s="87">
        <v>12.54</v>
      </c>
      <c r="J334" s="73">
        <v>1721.08</v>
      </c>
      <c r="K334" s="73">
        <v>525.71</v>
      </c>
      <c r="L334" s="73">
        <v>700.04</v>
      </c>
      <c r="M334" s="73">
        <v>1288.3900000000001</v>
      </c>
      <c r="N334" s="73">
        <v>724.09</v>
      </c>
      <c r="O334" s="73">
        <v>589.08000000000004</v>
      </c>
    </row>
    <row r="335" spans="1:15" ht="13.8" x14ac:dyDescent="0.3">
      <c r="A335" s="85">
        <v>41607</v>
      </c>
      <c r="B335" s="88">
        <v>1001.12</v>
      </c>
      <c r="C335" s="88">
        <v>3233.72</v>
      </c>
      <c r="D335" s="87">
        <v>1805.81</v>
      </c>
      <c r="E335" s="87">
        <v>1349.66</v>
      </c>
      <c r="F335" s="87">
        <v>605.89</v>
      </c>
      <c r="G335" s="87">
        <v>1383.83</v>
      </c>
      <c r="H335" s="89">
        <v>13.7</v>
      </c>
      <c r="I335" s="89">
        <v>12.71</v>
      </c>
      <c r="J335" s="73">
        <v>1754.5</v>
      </c>
      <c r="K335" s="73">
        <v>518.05999999999995</v>
      </c>
      <c r="L335" s="73">
        <v>714.71</v>
      </c>
      <c r="M335" s="73">
        <v>1311.93</v>
      </c>
      <c r="N335" s="73">
        <v>718.36</v>
      </c>
      <c r="O335" s="73">
        <v>605.89</v>
      </c>
    </row>
    <row r="336" spans="1:15" ht="13.8" x14ac:dyDescent="0.3">
      <c r="A336" s="86">
        <v>41639</v>
      </c>
      <c r="B336" s="90">
        <v>1021.68</v>
      </c>
      <c r="C336" s="90">
        <v>3315.585</v>
      </c>
      <c r="D336" s="89">
        <v>1848.36</v>
      </c>
      <c r="E336" s="89">
        <v>1367.79</v>
      </c>
      <c r="F336" s="89">
        <v>618.66999999999996</v>
      </c>
      <c r="G336" s="89">
        <v>1418.49</v>
      </c>
      <c r="H336" s="89">
        <v>13.72</v>
      </c>
      <c r="I336" s="89">
        <v>12.25</v>
      </c>
      <c r="J336" s="73">
        <v>1798.22</v>
      </c>
      <c r="K336" s="73">
        <v>524.36</v>
      </c>
      <c r="L336" s="73">
        <v>729.55</v>
      </c>
      <c r="M336" s="73">
        <v>1340.11</v>
      </c>
      <c r="N336" s="73">
        <v>721.77</v>
      </c>
      <c r="O336" s="73">
        <v>619.52</v>
      </c>
    </row>
    <row r="337" spans="1:15" ht="13.8" x14ac:dyDescent="0.3">
      <c r="A337" s="86">
        <v>41670</v>
      </c>
      <c r="B337" s="90">
        <v>1001.59</v>
      </c>
      <c r="C337" s="90">
        <v>3200.9520000000002</v>
      </c>
      <c r="D337" s="89">
        <v>1782.59</v>
      </c>
      <c r="E337" s="89">
        <v>1341.67</v>
      </c>
      <c r="F337" s="89">
        <v>600.9</v>
      </c>
      <c r="G337" s="89">
        <v>1382.67</v>
      </c>
      <c r="H337" s="87">
        <v>18.41</v>
      </c>
      <c r="I337" s="87">
        <v>17.440000000000001</v>
      </c>
      <c r="J337" s="73">
        <v>1759.11</v>
      </c>
      <c r="K337" s="73">
        <v>524.84</v>
      </c>
      <c r="L337" s="73">
        <v>715.94</v>
      </c>
      <c r="M337" s="73">
        <v>1309.67</v>
      </c>
      <c r="N337" s="73">
        <v>723.87</v>
      </c>
      <c r="O337" s="73">
        <v>601.53</v>
      </c>
    </row>
    <row r="338" spans="1:15" ht="13.8" x14ac:dyDescent="0.3">
      <c r="A338" s="85">
        <v>41698</v>
      </c>
      <c r="B338" s="88">
        <v>1043.94</v>
      </c>
      <c r="C338" s="88">
        <v>3347.3760000000002</v>
      </c>
      <c r="D338" s="87">
        <v>1859.45</v>
      </c>
      <c r="E338" s="87">
        <v>1397.18</v>
      </c>
      <c r="F338" s="87">
        <v>620.65</v>
      </c>
      <c r="G338" s="87">
        <v>1444.67</v>
      </c>
      <c r="H338" s="87">
        <v>14</v>
      </c>
      <c r="I338" s="87">
        <v>12.93</v>
      </c>
      <c r="J338" s="73">
        <v>1836.91</v>
      </c>
      <c r="K338" s="73">
        <v>553.66</v>
      </c>
      <c r="L338" s="73">
        <v>739.28</v>
      </c>
      <c r="M338" s="73">
        <v>1367.41</v>
      </c>
      <c r="N338" s="73">
        <v>738.87</v>
      </c>
      <c r="O338" s="73">
        <v>622.25</v>
      </c>
    </row>
    <row r="339" spans="1:15" ht="13.8" x14ac:dyDescent="0.3">
      <c r="A339" s="85">
        <v>41729</v>
      </c>
      <c r="B339" s="88">
        <v>1046.6600000000001</v>
      </c>
      <c r="C339" s="88">
        <v>3375.5129999999999</v>
      </c>
      <c r="D339" s="87">
        <v>1872.34</v>
      </c>
      <c r="E339" s="87">
        <v>1407.86</v>
      </c>
      <c r="F339" s="87">
        <v>624.54</v>
      </c>
      <c r="G339" s="87">
        <v>1459.18</v>
      </c>
      <c r="H339" s="87">
        <v>13.88</v>
      </c>
      <c r="I339" s="87">
        <v>12.55</v>
      </c>
      <c r="J339" s="73">
        <v>1848.87</v>
      </c>
      <c r="K339" s="73">
        <v>553.35</v>
      </c>
      <c r="L339" s="73">
        <v>743.96</v>
      </c>
      <c r="M339" s="73">
        <v>1375.21</v>
      </c>
      <c r="N339" s="73">
        <v>743.05</v>
      </c>
      <c r="O339" s="73">
        <v>625.84</v>
      </c>
    </row>
    <row r="340" spans="1:15" ht="13.8" x14ac:dyDescent="0.3">
      <c r="A340" s="86">
        <v>41759</v>
      </c>
      <c r="B340" s="90">
        <v>1057.22</v>
      </c>
      <c r="C340" s="90">
        <v>3400.4650000000001</v>
      </c>
      <c r="D340" s="89">
        <v>1883.95</v>
      </c>
      <c r="E340" s="89">
        <v>1419.05</v>
      </c>
      <c r="F340" s="89">
        <v>625.24</v>
      </c>
      <c r="G340" s="89">
        <v>1470.64</v>
      </c>
      <c r="H340" s="87">
        <v>13.41</v>
      </c>
      <c r="I340" s="87">
        <v>12.33</v>
      </c>
      <c r="J340" s="73">
        <v>1861.95</v>
      </c>
      <c r="K340" s="73">
        <v>559.39</v>
      </c>
      <c r="L340" s="73">
        <v>744.94</v>
      </c>
      <c r="M340" s="73">
        <v>1387.4</v>
      </c>
      <c r="N340" s="73">
        <v>750.7</v>
      </c>
      <c r="O340" s="73">
        <v>628.03</v>
      </c>
    </row>
    <row r="341" spans="1:15" ht="13.8" x14ac:dyDescent="0.3">
      <c r="A341" s="85">
        <v>41789</v>
      </c>
      <c r="B341" s="88">
        <v>1077.18</v>
      </c>
      <c r="C341" s="88">
        <v>3480.288</v>
      </c>
      <c r="D341" s="87">
        <v>1923.57</v>
      </c>
      <c r="E341" s="87">
        <v>1443.34</v>
      </c>
      <c r="F341" s="87">
        <v>636.41</v>
      </c>
      <c r="G341" s="87">
        <v>1497.06</v>
      </c>
      <c r="H341" s="87">
        <v>11.4</v>
      </c>
      <c r="I341" s="87">
        <v>10.56</v>
      </c>
      <c r="J341" s="73">
        <v>1899.93</v>
      </c>
      <c r="K341" s="73">
        <v>571.54</v>
      </c>
      <c r="L341" s="73">
        <v>756.1</v>
      </c>
      <c r="M341" s="73">
        <v>1411.88</v>
      </c>
      <c r="N341" s="73">
        <v>752.58</v>
      </c>
      <c r="O341" s="73">
        <v>640.42999999999995</v>
      </c>
    </row>
    <row r="342" spans="1:15" ht="13.8" x14ac:dyDescent="0.3">
      <c r="A342" s="85">
        <v>41820</v>
      </c>
      <c r="B342" s="74">
        <v>1079.55</v>
      </c>
      <c r="C342" s="74">
        <v>3552.1819999999998</v>
      </c>
      <c r="D342" s="73">
        <v>1960.23</v>
      </c>
      <c r="E342" s="73">
        <v>1447.72</v>
      </c>
      <c r="F342" s="73">
        <v>648.82000000000005</v>
      </c>
      <c r="G342" s="73">
        <v>1505.07</v>
      </c>
      <c r="H342" s="73">
        <v>11.57</v>
      </c>
      <c r="I342" s="73">
        <v>9.5399999999999991</v>
      </c>
      <c r="J342" s="73">
        <v>1908.96</v>
      </c>
      <c r="K342" s="73">
        <v>550.27</v>
      </c>
      <c r="L342" s="73">
        <v>759.2</v>
      </c>
      <c r="M342" s="73">
        <v>1417.24</v>
      </c>
      <c r="N342" s="73">
        <v>738.84</v>
      </c>
      <c r="O342" s="73">
        <v>653.15</v>
      </c>
    </row>
    <row r="343" spans="1:15" ht="13.8" x14ac:dyDescent="0.3">
      <c r="A343" s="85">
        <v>41851</v>
      </c>
      <c r="B343" s="74">
        <v>1077.25</v>
      </c>
      <c r="C343" s="74">
        <v>3503.194</v>
      </c>
      <c r="D343" s="73">
        <v>1930.67</v>
      </c>
      <c r="E343" s="73">
        <v>1439.72</v>
      </c>
      <c r="F343" s="73">
        <v>641.62</v>
      </c>
      <c r="G343" s="73">
        <v>1487.06</v>
      </c>
      <c r="H343" s="73">
        <v>16.95</v>
      </c>
      <c r="I343" s="73">
        <v>16.09</v>
      </c>
      <c r="J343" s="73">
        <v>1894.77</v>
      </c>
      <c r="K343" s="73">
        <v>558.54</v>
      </c>
      <c r="L343" s="73">
        <v>752.4</v>
      </c>
      <c r="M343" s="73">
        <v>1406.66</v>
      </c>
      <c r="N343" s="73">
        <v>740.5</v>
      </c>
      <c r="O343" s="73">
        <v>644.87</v>
      </c>
    </row>
    <row r="344" spans="1:15" ht="13.8" x14ac:dyDescent="0.3">
      <c r="A344" s="85">
        <v>41880</v>
      </c>
      <c r="B344" s="74">
        <v>1105.74</v>
      </c>
      <c r="C344" s="74">
        <v>3643.3389999999999</v>
      </c>
      <c r="D344" s="73">
        <v>2003.37</v>
      </c>
      <c r="E344" s="73">
        <v>1490.81</v>
      </c>
      <c r="F344" s="73">
        <v>660.39</v>
      </c>
      <c r="G344" s="73">
        <v>1534.54</v>
      </c>
      <c r="H344" s="73">
        <v>11.98</v>
      </c>
      <c r="I344" s="73">
        <v>10.87</v>
      </c>
      <c r="J344" s="73">
        <v>1950.42</v>
      </c>
      <c r="K344" s="73">
        <v>571.16999999999996</v>
      </c>
      <c r="L344" s="73">
        <v>768.12</v>
      </c>
      <c r="M344" s="73">
        <v>1447.85</v>
      </c>
      <c r="N344" s="73">
        <v>746.81</v>
      </c>
      <c r="O344" s="73">
        <v>665.1</v>
      </c>
    </row>
    <row r="345" spans="1:15" ht="13.8" x14ac:dyDescent="0.3">
      <c r="A345" s="86">
        <v>41912</v>
      </c>
      <c r="B345" s="77">
        <v>1088.24</v>
      </c>
      <c r="C345" s="77">
        <v>3592.2460000000001</v>
      </c>
      <c r="D345" s="76">
        <v>1972.29</v>
      </c>
      <c r="E345" s="76">
        <v>1474.74</v>
      </c>
      <c r="F345" s="76">
        <v>654.76</v>
      </c>
      <c r="G345" s="76">
        <v>1509.65</v>
      </c>
      <c r="H345" s="76">
        <v>16.309999999999999</v>
      </c>
      <c r="I345" s="76">
        <v>14.77</v>
      </c>
      <c r="J345" s="73">
        <v>1919.59</v>
      </c>
      <c r="K345" s="73">
        <v>559.70000000000005</v>
      </c>
      <c r="L345" s="73">
        <v>756.41</v>
      </c>
      <c r="M345" s="73">
        <v>1425.63</v>
      </c>
      <c r="N345" s="73">
        <v>735.79</v>
      </c>
      <c r="O345" s="73">
        <v>657.49</v>
      </c>
    </row>
    <row r="346" spans="1:15" ht="13.8" x14ac:dyDescent="0.3">
      <c r="A346" s="85">
        <v>41943</v>
      </c>
      <c r="B346" s="74">
        <v>1069.5999999999999</v>
      </c>
      <c r="C346" s="74">
        <v>3679.9879999999998</v>
      </c>
      <c r="D346" s="73">
        <v>2018.05</v>
      </c>
      <c r="E346" s="73">
        <v>1438.72</v>
      </c>
      <c r="F346" s="73">
        <v>662.73</v>
      </c>
      <c r="G346" s="73">
        <v>1493.84</v>
      </c>
      <c r="H346" s="73">
        <v>14.03</v>
      </c>
      <c r="I346" s="73">
        <v>13.73</v>
      </c>
      <c r="J346" s="73">
        <v>1900.25</v>
      </c>
      <c r="K346" s="73">
        <v>511.7</v>
      </c>
      <c r="L346" s="73">
        <v>761.29</v>
      </c>
      <c r="M346" s="73">
        <v>1406.17</v>
      </c>
      <c r="N346" s="73">
        <v>681.69</v>
      </c>
      <c r="O346" s="73">
        <v>674.7</v>
      </c>
    </row>
    <row r="347" spans="1:15" ht="13.8" x14ac:dyDescent="0.3">
      <c r="A347" s="85">
        <v>41971</v>
      </c>
      <c r="B347" s="74">
        <v>1067.06</v>
      </c>
      <c r="C347" s="74">
        <v>3778.96</v>
      </c>
      <c r="D347" s="73">
        <v>2067.56</v>
      </c>
      <c r="E347" s="73">
        <v>1443.43</v>
      </c>
      <c r="F347" s="73">
        <v>677.46</v>
      </c>
      <c r="G347" s="73">
        <v>1492.8</v>
      </c>
      <c r="H347" s="73">
        <v>13.33</v>
      </c>
      <c r="I347" s="73">
        <v>12.71</v>
      </c>
      <c r="J347" s="73">
        <v>1899.64</v>
      </c>
      <c r="K347" s="73">
        <v>508.1</v>
      </c>
      <c r="L347" s="73">
        <v>760.36</v>
      </c>
      <c r="M347" s="73">
        <v>1404.58</v>
      </c>
      <c r="N347" s="73">
        <v>677.19</v>
      </c>
      <c r="O347" s="73">
        <v>691.96</v>
      </c>
    </row>
    <row r="348" spans="1:15" ht="13.8" x14ac:dyDescent="0.3">
      <c r="A348" s="85">
        <v>42004</v>
      </c>
      <c r="B348" s="74">
        <v>1079.29</v>
      </c>
      <c r="C348" s="74">
        <v>3769.44</v>
      </c>
      <c r="D348" s="73">
        <v>2058.9</v>
      </c>
      <c r="E348" s="73">
        <v>1455.01</v>
      </c>
      <c r="F348" s="73">
        <v>675.81</v>
      </c>
      <c r="G348" s="73">
        <v>1496.39</v>
      </c>
      <c r="H348" s="73">
        <v>19.2</v>
      </c>
      <c r="I348" s="73">
        <v>16.27</v>
      </c>
      <c r="J348" s="73">
        <v>1909.24</v>
      </c>
      <c r="K348" s="73">
        <v>526</v>
      </c>
      <c r="L348" s="73">
        <v>760.17</v>
      </c>
      <c r="M348" s="73">
        <v>1413.74</v>
      </c>
      <c r="N348" s="73">
        <v>683.99</v>
      </c>
      <c r="O348" s="73">
        <v>688.64</v>
      </c>
    </row>
    <row r="349" spans="1:15" ht="13.8" x14ac:dyDescent="0.3">
      <c r="A349" s="85">
        <v>42034</v>
      </c>
      <c r="B349" s="74">
        <v>1064.0999999999999</v>
      </c>
      <c r="C349" s="74">
        <v>3656.2840000000001</v>
      </c>
      <c r="D349" s="73">
        <v>1994.99</v>
      </c>
      <c r="E349" s="73">
        <v>1426.89</v>
      </c>
      <c r="F349" s="73">
        <v>659.08</v>
      </c>
      <c r="G349" s="73">
        <v>1461.38</v>
      </c>
      <c r="H349" s="73">
        <v>20.97</v>
      </c>
      <c r="I349" s="73">
        <v>20.97</v>
      </c>
      <c r="J349" s="73">
        <v>1865.23</v>
      </c>
      <c r="K349" s="73">
        <v>512.82000000000005</v>
      </c>
      <c r="L349" s="73">
        <v>747.42</v>
      </c>
      <c r="M349" s="73">
        <v>1389.1</v>
      </c>
      <c r="N349" s="73">
        <v>692.41</v>
      </c>
      <c r="O349" s="73">
        <v>663.34</v>
      </c>
    </row>
    <row r="350" spans="1:15" ht="13.8" x14ac:dyDescent="0.3">
      <c r="A350" s="85">
        <v>42062</v>
      </c>
      <c r="B350" s="74">
        <v>1093.68</v>
      </c>
      <c r="C350" s="74">
        <v>3866.4169999999999</v>
      </c>
      <c r="D350" s="73">
        <v>2104.5</v>
      </c>
      <c r="E350" s="73">
        <v>1464.5</v>
      </c>
      <c r="F350" s="73">
        <v>682.33</v>
      </c>
      <c r="G350" s="73">
        <v>1518.26</v>
      </c>
      <c r="H350" s="73">
        <v>13.34</v>
      </c>
      <c r="I350" s="73">
        <v>13.28</v>
      </c>
      <c r="J350" s="73">
        <v>1945.14</v>
      </c>
      <c r="K350" s="73">
        <v>498.89</v>
      </c>
      <c r="L350" s="73">
        <v>777.86</v>
      </c>
      <c r="M350" s="73">
        <v>1434.62</v>
      </c>
      <c r="N350" s="73">
        <v>694.7</v>
      </c>
      <c r="O350" s="73">
        <v>695.14</v>
      </c>
    </row>
    <row r="351" spans="1:15" ht="13.8" x14ac:dyDescent="0.3">
      <c r="A351" s="85">
        <v>42094</v>
      </c>
      <c r="B351" s="74">
        <v>1097.55</v>
      </c>
      <c r="C351" s="74">
        <v>3805.2710000000002</v>
      </c>
      <c r="D351" s="73">
        <v>2067.89</v>
      </c>
      <c r="E351" s="73">
        <v>1461.32</v>
      </c>
      <c r="F351" s="73">
        <v>674.09</v>
      </c>
      <c r="G351" s="73">
        <v>1501.59</v>
      </c>
      <c r="H351" s="73">
        <v>15.29</v>
      </c>
      <c r="I351" s="73">
        <v>16.05</v>
      </c>
      <c r="J351" s="73">
        <v>1932.7</v>
      </c>
      <c r="K351" s="73">
        <v>515.23</v>
      </c>
      <c r="L351" s="73">
        <v>770.17</v>
      </c>
      <c r="M351" s="73">
        <v>1428.92</v>
      </c>
      <c r="N351" s="73">
        <v>697.63</v>
      </c>
      <c r="O351" s="73">
        <v>684.13</v>
      </c>
    </row>
    <row r="352" spans="1:15" ht="13.8" x14ac:dyDescent="0.3">
      <c r="A352" s="85">
        <v>42124</v>
      </c>
      <c r="B352" s="74">
        <v>1113.32</v>
      </c>
      <c r="C352" s="74">
        <v>3841.7759999999998</v>
      </c>
      <c r="D352" s="73">
        <v>2085.5100000000002</v>
      </c>
      <c r="E352" s="73">
        <v>1488.2</v>
      </c>
      <c r="F352" s="73">
        <v>674.37</v>
      </c>
      <c r="G352" s="73">
        <v>1518.91</v>
      </c>
      <c r="H352" s="73">
        <v>14.55</v>
      </c>
      <c r="I352" s="73">
        <v>15.17</v>
      </c>
      <c r="J352" s="73">
        <v>1956.36</v>
      </c>
      <c r="K352" s="73">
        <v>532.41</v>
      </c>
      <c r="L352" s="73">
        <v>773.72</v>
      </c>
      <c r="M352" s="73">
        <v>1447.75</v>
      </c>
      <c r="N352" s="73">
        <v>710.78</v>
      </c>
      <c r="O352" s="73">
        <v>686.93</v>
      </c>
    </row>
    <row r="353" spans="1:15" ht="13.8" x14ac:dyDescent="0.3">
      <c r="A353" s="86">
        <v>42153</v>
      </c>
      <c r="B353" s="77">
        <v>1123.71</v>
      </c>
      <c r="C353" s="77">
        <v>3891.1779999999999</v>
      </c>
      <c r="D353" s="76">
        <v>2107.39</v>
      </c>
      <c r="E353" s="76">
        <v>1504.36</v>
      </c>
      <c r="F353" s="76">
        <v>678.2</v>
      </c>
      <c r="G353" s="76">
        <v>1544.73</v>
      </c>
      <c r="H353" s="76">
        <v>13.84</v>
      </c>
      <c r="I353" s="76">
        <v>14.46</v>
      </c>
      <c r="J353" s="73">
        <v>1983.95</v>
      </c>
      <c r="K353" s="73">
        <v>537.64</v>
      </c>
      <c r="L353" s="73">
        <v>784.37</v>
      </c>
      <c r="M353" s="73">
        <v>1465.99</v>
      </c>
      <c r="N353" s="73">
        <v>718.98</v>
      </c>
      <c r="O353" s="73">
        <v>693.97</v>
      </c>
    </row>
    <row r="354" spans="1:15" ht="13.8" x14ac:dyDescent="0.3">
      <c r="A354" s="85">
        <v>42185</v>
      </c>
      <c r="B354" s="74">
        <v>1118.8599999999999</v>
      </c>
      <c r="C354" s="74">
        <v>3815.8530000000001</v>
      </c>
      <c r="D354" s="73">
        <v>2063.11</v>
      </c>
      <c r="E354" s="73">
        <v>1499.74</v>
      </c>
      <c r="F354" s="73">
        <v>668.75</v>
      </c>
      <c r="G354" s="73">
        <v>1519.13</v>
      </c>
      <c r="H354" s="73">
        <v>18.23</v>
      </c>
      <c r="I354" s="73">
        <v>18.23</v>
      </c>
      <c r="J354" s="73">
        <v>1957.67</v>
      </c>
      <c r="K354" s="73">
        <v>550.17999999999995</v>
      </c>
      <c r="L354" s="73">
        <v>773.56</v>
      </c>
      <c r="M354" s="73">
        <v>1452.02</v>
      </c>
      <c r="N354" s="73">
        <v>718.58</v>
      </c>
      <c r="O354" s="73">
        <v>681.9</v>
      </c>
    </row>
    <row r="355" spans="1:15" ht="13.8" x14ac:dyDescent="0.3">
      <c r="A355" s="85">
        <v>42216</v>
      </c>
      <c r="B355" s="74">
        <v>1150.1600000000001</v>
      </c>
      <c r="C355" s="74">
        <v>3895.8</v>
      </c>
      <c r="D355" s="73">
        <v>2103.84</v>
      </c>
      <c r="E355" s="73">
        <v>1542.49</v>
      </c>
      <c r="F355" s="73">
        <v>672.45</v>
      </c>
      <c r="G355" s="73">
        <v>1555.07</v>
      </c>
      <c r="H355" s="73">
        <v>12.12</v>
      </c>
      <c r="I355" s="73">
        <v>12.4</v>
      </c>
      <c r="J355" s="73">
        <v>2008.32</v>
      </c>
      <c r="K355" s="73">
        <v>581.19000000000005</v>
      </c>
      <c r="L355" s="73">
        <v>785.61</v>
      </c>
      <c r="M355" s="73">
        <v>1489.32</v>
      </c>
      <c r="N355" s="73">
        <v>735.86</v>
      </c>
      <c r="O355" s="73">
        <v>690.02</v>
      </c>
    </row>
    <row r="356" spans="1:15" ht="13.8" x14ac:dyDescent="0.3">
      <c r="A356" s="85">
        <v>42247</v>
      </c>
      <c r="B356" s="74">
        <v>1094.46</v>
      </c>
      <c r="C356" s="74">
        <v>3660.7510000000002</v>
      </c>
      <c r="D356" s="73">
        <v>1972.18</v>
      </c>
      <c r="E356" s="73">
        <v>1480.29</v>
      </c>
      <c r="F356" s="73">
        <v>647.11</v>
      </c>
      <c r="G356" s="73">
        <v>1470.43</v>
      </c>
      <c r="H356" s="76">
        <v>28.43</v>
      </c>
      <c r="I356" s="76">
        <v>26.48</v>
      </c>
      <c r="J356" s="73">
        <v>1898.44</v>
      </c>
      <c r="K356" s="73">
        <v>546.82000000000005</v>
      </c>
      <c r="L356" s="73">
        <v>758.36</v>
      </c>
      <c r="M356" s="73">
        <v>1412.99</v>
      </c>
      <c r="N356" s="73">
        <v>723.96</v>
      </c>
      <c r="O356" s="73">
        <v>647.44000000000005</v>
      </c>
    </row>
    <row r="357" spans="1:15" ht="13.8" x14ac:dyDescent="0.3">
      <c r="A357" s="85">
        <v>42277</v>
      </c>
      <c r="B357" s="74">
        <v>1092.2</v>
      </c>
      <c r="C357" s="74">
        <v>3570.1709999999998</v>
      </c>
      <c r="D357" s="73">
        <v>1920.03</v>
      </c>
      <c r="E357" s="73">
        <v>1477.68</v>
      </c>
      <c r="F357" s="73">
        <v>629.05999999999995</v>
      </c>
      <c r="G357" s="73">
        <v>1448.92</v>
      </c>
      <c r="H357" s="73">
        <v>24.5</v>
      </c>
      <c r="I357" s="73">
        <v>25.12</v>
      </c>
      <c r="J357" s="73">
        <v>1871.37</v>
      </c>
      <c r="K357" s="73">
        <v>558.22</v>
      </c>
      <c r="L357" s="73">
        <v>741.21</v>
      </c>
      <c r="M357" s="73">
        <v>1403.85</v>
      </c>
      <c r="N357" s="73">
        <v>731.26</v>
      </c>
      <c r="O357" s="73">
        <v>626.26</v>
      </c>
    </row>
    <row r="358" spans="1:15" ht="13.8" x14ac:dyDescent="0.3">
      <c r="A358" s="86">
        <v>42307</v>
      </c>
      <c r="B358" s="74">
        <v>1138.79</v>
      </c>
      <c r="C358" s="74">
        <v>3871.33</v>
      </c>
      <c r="D358" s="73">
        <v>2079.36</v>
      </c>
      <c r="E358" s="73">
        <v>1545.36</v>
      </c>
      <c r="F358" s="73">
        <v>664.39</v>
      </c>
      <c r="G358" s="73">
        <v>1544.97</v>
      </c>
      <c r="H358" s="73">
        <v>15.07</v>
      </c>
      <c r="I358" s="73">
        <v>15.55</v>
      </c>
      <c r="J358" s="73">
        <v>1992.9</v>
      </c>
      <c r="K358" s="73">
        <v>551.21</v>
      </c>
      <c r="L358" s="73">
        <v>783.88</v>
      </c>
      <c r="M358" s="73">
        <v>1480.11</v>
      </c>
      <c r="N358" s="73">
        <v>736.53</v>
      </c>
      <c r="O358" s="73">
        <v>669.35</v>
      </c>
    </row>
    <row r="359" spans="1:15" ht="13.8" x14ac:dyDescent="0.3">
      <c r="A359" s="85">
        <v>42338</v>
      </c>
      <c r="B359" s="74">
        <v>1145.17</v>
      </c>
      <c r="C359" s="74">
        <v>3882.8429999999998</v>
      </c>
      <c r="D359" s="73">
        <v>2080.41</v>
      </c>
      <c r="E359" s="73">
        <v>1554.66</v>
      </c>
      <c r="F359" s="73">
        <v>664.81</v>
      </c>
      <c r="G359" s="73">
        <v>1558.77</v>
      </c>
      <c r="H359" s="73">
        <v>16.13</v>
      </c>
      <c r="I359" s="73">
        <v>16.600000000000001</v>
      </c>
      <c r="J359" s="73">
        <v>2009.71</v>
      </c>
      <c r="K359" s="73">
        <v>556.55999999999995</v>
      </c>
      <c r="L359" s="73">
        <v>788.89</v>
      </c>
      <c r="M359" s="73">
        <v>1491.2</v>
      </c>
      <c r="N359" s="73">
        <v>744.1</v>
      </c>
      <c r="O359" s="73">
        <v>669.37</v>
      </c>
    </row>
    <row r="360" spans="1:15" ht="13.8" x14ac:dyDescent="0.3">
      <c r="A360" s="86">
        <v>42369</v>
      </c>
      <c r="B360" s="77">
        <v>1135.8699999999999</v>
      </c>
      <c r="C360" s="77">
        <v>3821.6030000000001</v>
      </c>
      <c r="D360" s="76">
        <v>2043.94</v>
      </c>
      <c r="E360" s="76">
        <v>1548.16</v>
      </c>
      <c r="F360" s="76">
        <v>648.91999999999996</v>
      </c>
      <c r="G360" s="76">
        <v>1537.94</v>
      </c>
      <c r="H360" s="73">
        <v>18.21</v>
      </c>
      <c r="I360" s="73">
        <v>18.170000000000002</v>
      </c>
      <c r="J360" s="73">
        <v>1985.49</v>
      </c>
      <c r="K360" s="73">
        <v>551.21</v>
      </c>
      <c r="L360" s="73">
        <v>775.47</v>
      </c>
      <c r="M360" s="73">
        <v>1474.51</v>
      </c>
      <c r="N360" s="73">
        <v>755.12</v>
      </c>
      <c r="O360" s="73">
        <v>653.26</v>
      </c>
    </row>
    <row r="361" spans="1:15" ht="13.8" x14ac:dyDescent="0.3">
      <c r="A361" s="85">
        <v>42398</v>
      </c>
      <c r="B361" s="74">
        <v>1087.55</v>
      </c>
      <c r="C361" s="74">
        <v>3544.1329999999998</v>
      </c>
      <c r="D361" s="73">
        <v>1940.24</v>
      </c>
      <c r="E361" s="73">
        <v>1476.35</v>
      </c>
      <c r="F361" s="73">
        <v>622.66999999999996</v>
      </c>
      <c r="G361" s="73">
        <v>1461.17</v>
      </c>
      <c r="H361" s="73">
        <v>20.2</v>
      </c>
      <c r="I361" s="73">
        <v>21.1</v>
      </c>
      <c r="J361" s="73">
        <v>1891.44</v>
      </c>
      <c r="K361" s="73">
        <v>524.26</v>
      </c>
      <c r="L361" s="73">
        <v>751.07</v>
      </c>
      <c r="M361" s="73">
        <v>1406.65</v>
      </c>
      <c r="N361" s="73">
        <v>730.66</v>
      </c>
      <c r="O361" s="73">
        <v>629.38</v>
      </c>
    </row>
    <row r="362" spans="1:15" ht="13.8" x14ac:dyDescent="0.3">
      <c r="A362" s="85">
        <v>42429</v>
      </c>
      <c r="B362" s="74">
        <v>1105.5999999999999</v>
      </c>
      <c r="C362" s="74">
        <v>3627.0590000000002</v>
      </c>
      <c r="D362" s="73">
        <v>1932.23</v>
      </c>
      <c r="E362" s="73">
        <v>1498.86</v>
      </c>
      <c r="F362" s="73">
        <v>616.33000000000004</v>
      </c>
      <c r="G362" s="73">
        <v>1489.99</v>
      </c>
      <c r="H362" s="73">
        <v>20.55</v>
      </c>
      <c r="I362" s="73">
        <v>22.16</v>
      </c>
      <c r="J362" s="73">
        <v>1917.81</v>
      </c>
      <c r="K362" s="73">
        <v>545.09</v>
      </c>
      <c r="L362" s="73">
        <v>756.3</v>
      </c>
      <c r="M362" s="73">
        <v>1433.61</v>
      </c>
      <c r="N362" s="73">
        <v>730.07</v>
      </c>
      <c r="O362" s="73">
        <v>624.74</v>
      </c>
    </row>
    <row r="363" spans="1:15" ht="13.8" x14ac:dyDescent="0.3">
      <c r="A363" s="85">
        <v>42460</v>
      </c>
      <c r="B363" s="74">
        <v>1127.3900000000001</v>
      </c>
      <c r="C363" s="74">
        <v>3873.1120000000001</v>
      </c>
      <c r="D363" s="73">
        <v>2059.7399999999998</v>
      </c>
      <c r="E363" s="73">
        <v>1529.06</v>
      </c>
      <c r="F363" s="73">
        <v>641.79999999999995</v>
      </c>
      <c r="G363" s="73">
        <v>1531.25</v>
      </c>
      <c r="H363" s="73">
        <v>13.95</v>
      </c>
      <c r="I363" s="73">
        <v>13.8</v>
      </c>
      <c r="J363" s="73">
        <v>1977.87</v>
      </c>
      <c r="K363" s="73">
        <v>530.41999999999996</v>
      </c>
      <c r="L363" s="73">
        <v>781.57</v>
      </c>
      <c r="M363" s="73">
        <v>1468.21</v>
      </c>
      <c r="N363" s="73">
        <v>715.7</v>
      </c>
      <c r="O363" s="73">
        <v>663.42</v>
      </c>
    </row>
    <row r="364" spans="1:15" ht="13.8" x14ac:dyDescent="0.3">
      <c r="A364" s="85">
        <v>42489</v>
      </c>
      <c r="B364" s="74">
        <v>1132.3800000000001</v>
      </c>
      <c r="C364" s="74">
        <v>3888.127</v>
      </c>
      <c r="D364" s="73">
        <v>2065.3000000000002</v>
      </c>
      <c r="E364" s="73">
        <v>1536.59</v>
      </c>
      <c r="F364" s="73">
        <v>641.52</v>
      </c>
      <c r="G364" s="73">
        <v>1543.65</v>
      </c>
      <c r="H364" s="73">
        <v>15.7</v>
      </c>
      <c r="I364" s="73">
        <v>16.04</v>
      </c>
      <c r="J364" s="73">
        <v>1995.89</v>
      </c>
      <c r="K364" s="73">
        <v>529.16</v>
      </c>
      <c r="L364" s="73">
        <v>787.25</v>
      </c>
      <c r="M364" s="73">
        <v>1476.98</v>
      </c>
      <c r="N364" s="73">
        <v>721.99</v>
      </c>
      <c r="O364" s="73">
        <v>664.9</v>
      </c>
    </row>
    <row r="365" spans="1:15" ht="13.8" x14ac:dyDescent="0.25">
      <c r="A365" s="86">
        <v>42521</v>
      </c>
      <c r="B365" s="77">
        <v>1150.23</v>
      </c>
      <c r="C365" s="77">
        <v>3957.95</v>
      </c>
      <c r="D365" s="76">
        <v>2096.96</v>
      </c>
      <c r="E365" s="76">
        <v>1554.25</v>
      </c>
      <c r="F365" s="76">
        <v>648.47</v>
      </c>
      <c r="G365" s="76">
        <v>1567.12</v>
      </c>
      <c r="H365" s="76">
        <v>14.19</v>
      </c>
      <c r="I365" s="76">
        <v>13.28</v>
      </c>
      <c r="J365" s="76">
        <v>2024.95</v>
      </c>
      <c r="K365" s="76">
        <v>531.59</v>
      </c>
      <c r="L365" s="76">
        <v>793.22</v>
      </c>
      <c r="M365" s="76">
        <v>1500.29</v>
      </c>
      <c r="N365" s="76">
        <v>728.68</v>
      </c>
      <c r="O365" s="76">
        <v>672.54</v>
      </c>
    </row>
    <row r="366" spans="1:15" ht="13.8" x14ac:dyDescent="0.3">
      <c r="A366" s="85">
        <v>42551</v>
      </c>
      <c r="B366" s="74">
        <v>1163.51</v>
      </c>
      <c r="C366" s="74">
        <v>3968.2060000000001</v>
      </c>
      <c r="D366" s="73">
        <v>2098.86</v>
      </c>
      <c r="E366" s="73">
        <v>1581.25</v>
      </c>
      <c r="F366" s="73">
        <v>643.99</v>
      </c>
      <c r="G366" s="73">
        <v>1585.55</v>
      </c>
      <c r="H366" s="73">
        <v>15.63</v>
      </c>
      <c r="I366" s="73">
        <v>14.77</v>
      </c>
      <c r="J366" s="73">
        <v>2055.1799999999998</v>
      </c>
      <c r="K366" s="73">
        <v>553.07000000000005</v>
      </c>
      <c r="L366" s="73">
        <v>798.33</v>
      </c>
      <c r="M366" s="73">
        <v>1517.73</v>
      </c>
      <c r="N366" s="73">
        <v>742.05</v>
      </c>
      <c r="O366" s="73">
        <v>669.99</v>
      </c>
    </row>
    <row r="367" spans="1:15" ht="13.8" x14ac:dyDescent="0.3">
      <c r="A367" s="75">
        <v>42580</v>
      </c>
      <c r="B367" s="74">
        <v>1172.74</v>
      </c>
      <c r="C367" s="74">
        <v>4114.5079999999998</v>
      </c>
      <c r="D367" s="74">
        <v>2173.6</v>
      </c>
      <c r="E367" s="74">
        <v>1601.46</v>
      </c>
      <c r="F367" s="74">
        <v>661.72</v>
      </c>
      <c r="G367" s="74">
        <v>1609.45</v>
      </c>
      <c r="H367" s="74">
        <v>11.87</v>
      </c>
      <c r="I367" s="77">
        <v>11.52</v>
      </c>
      <c r="J367" s="74">
        <v>2086.4299999999998</v>
      </c>
      <c r="K367" s="74">
        <v>530.32000000000005</v>
      </c>
      <c r="L367" s="74">
        <v>809.55</v>
      </c>
      <c r="M367" s="74">
        <v>1533.91</v>
      </c>
      <c r="N367" s="74">
        <v>729.89</v>
      </c>
      <c r="O367" s="74">
        <v>690.84</v>
      </c>
    </row>
    <row r="368" spans="1:15" ht="13.8" x14ac:dyDescent="0.3">
      <c r="A368" s="75">
        <v>42613</v>
      </c>
      <c r="B368" s="74">
        <v>1183.8699999999999</v>
      </c>
      <c r="C368" s="74">
        <v>4120.2849999999999</v>
      </c>
      <c r="D368" s="74">
        <v>2170.9499999999998</v>
      </c>
      <c r="E368" s="74">
        <v>1614.01</v>
      </c>
      <c r="F368" s="74">
        <v>661.51</v>
      </c>
      <c r="G368" s="74">
        <v>1615.48</v>
      </c>
      <c r="H368" s="74">
        <v>13.42</v>
      </c>
      <c r="I368" s="74">
        <v>12.15</v>
      </c>
      <c r="J368" s="74">
        <v>2101.12</v>
      </c>
      <c r="K368" s="74">
        <v>545.35</v>
      </c>
      <c r="L368" s="74">
        <v>811.93</v>
      </c>
      <c r="M368" s="74">
        <v>1543.62</v>
      </c>
      <c r="N368" s="74">
        <v>736.37</v>
      </c>
      <c r="O368" s="74">
        <v>690.44</v>
      </c>
    </row>
    <row r="369" spans="1:15" ht="13.8" x14ac:dyDescent="0.3">
      <c r="A369" s="75">
        <v>42643</v>
      </c>
      <c r="B369" s="74">
        <v>1184.83</v>
      </c>
      <c r="C369" s="74">
        <v>4121.0640000000003</v>
      </c>
      <c r="D369" s="74">
        <v>2168.27</v>
      </c>
      <c r="E369" s="74">
        <v>1618.92</v>
      </c>
      <c r="F369" s="74">
        <v>656.6</v>
      </c>
      <c r="G369" s="74">
        <v>1614.4</v>
      </c>
      <c r="H369" s="74">
        <v>13.29</v>
      </c>
      <c r="I369" s="74">
        <v>13.3</v>
      </c>
      <c r="J369" s="77">
        <v>2101.36</v>
      </c>
      <c r="K369" s="77">
        <v>541.73</v>
      </c>
      <c r="L369" s="77">
        <v>808.01</v>
      </c>
      <c r="M369" s="77">
        <v>1544.35</v>
      </c>
      <c r="N369" s="77">
        <v>744.61</v>
      </c>
      <c r="O369" s="77">
        <v>686.64</v>
      </c>
    </row>
    <row r="370" spans="1:15" ht="13.8" x14ac:dyDescent="0.3">
      <c r="A370" s="75">
        <v>42674</v>
      </c>
      <c r="B370" s="74">
        <v>1187.4100000000001</v>
      </c>
      <c r="C370" s="74">
        <v>4045.8910000000001</v>
      </c>
      <c r="D370" s="74">
        <v>2126.15</v>
      </c>
      <c r="E370" s="74">
        <v>1622.28</v>
      </c>
      <c r="F370" s="74">
        <v>644.5</v>
      </c>
      <c r="G370" s="74">
        <v>1596.51</v>
      </c>
      <c r="H370" s="74">
        <v>17.059999999999999</v>
      </c>
      <c r="I370" s="74">
        <v>18.25</v>
      </c>
      <c r="J370" s="74">
        <v>2081.4699999999998</v>
      </c>
      <c r="K370" s="74">
        <v>563.63</v>
      </c>
      <c r="L370" s="74">
        <v>796.76</v>
      </c>
      <c r="M370" s="74">
        <v>1538.88</v>
      </c>
      <c r="N370" s="74">
        <v>748.18</v>
      </c>
      <c r="O370" s="74">
        <v>674.24</v>
      </c>
    </row>
    <row r="371" spans="1:15" ht="13.8" x14ac:dyDescent="0.3">
      <c r="A371" s="75">
        <v>42704</v>
      </c>
      <c r="B371" s="74">
        <v>1214.79</v>
      </c>
      <c r="C371" s="74">
        <v>4195.7299999999996</v>
      </c>
      <c r="D371" s="74">
        <v>2198.81</v>
      </c>
      <c r="E371" s="74">
        <v>1660.84</v>
      </c>
      <c r="F371" s="74">
        <v>662.36</v>
      </c>
      <c r="G371" s="74">
        <v>1654.11</v>
      </c>
      <c r="H371" s="74">
        <v>13.33</v>
      </c>
      <c r="I371" s="74">
        <v>13.32</v>
      </c>
      <c r="J371" s="74">
        <v>2144.4699999999998</v>
      </c>
      <c r="K371" s="74">
        <v>568.54</v>
      </c>
      <c r="L371" s="74">
        <v>817.63</v>
      </c>
      <c r="M371" s="74">
        <v>1583.06</v>
      </c>
      <c r="N371" s="74">
        <v>757.76</v>
      </c>
      <c r="O371" s="74">
        <v>694.94</v>
      </c>
    </row>
    <row r="372" spans="1:15" ht="13.8" x14ac:dyDescent="0.3">
      <c r="A372" s="78">
        <v>42734</v>
      </c>
      <c r="B372" s="77">
        <v>1216.1300000000001</v>
      </c>
      <c r="C372" s="77">
        <v>4278.6639999999998</v>
      </c>
      <c r="D372" s="77">
        <v>2238.83</v>
      </c>
      <c r="E372" s="77">
        <v>1668.39</v>
      </c>
      <c r="F372" s="77">
        <v>675.81</v>
      </c>
      <c r="G372" s="77">
        <v>1667.35</v>
      </c>
      <c r="H372" s="76">
        <v>14.04</v>
      </c>
      <c r="I372" s="73">
        <v>13.43</v>
      </c>
      <c r="J372" s="77">
        <v>2152.65</v>
      </c>
      <c r="K372" s="77">
        <v>550.71</v>
      </c>
      <c r="L372" s="77">
        <v>821.52</v>
      </c>
      <c r="M372" s="77">
        <v>1591.12</v>
      </c>
      <c r="N372" s="77">
        <v>739.75</v>
      </c>
      <c r="O372" s="77">
        <v>707.68</v>
      </c>
    </row>
    <row r="373" spans="1:15" ht="14.4" x14ac:dyDescent="0.3">
      <c r="A373" s="84">
        <v>42766</v>
      </c>
      <c r="B373" s="83">
        <v>1243.0999999999999</v>
      </c>
      <c r="C373" s="83">
        <v>4359.8149999999996</v>
      </c>
      <c r="D373" s="82">
        <v>2278.87</v>
      </c>
      <c r="E373" s="82">
        <v>1701.01</v>
      </c>
      <c r="F373" s="82">
        <v>682.01</v>
      </c>
      <c r="G373" s="82">
        <v>1701.02</v>
      </c>
      <c r="H373" s="82">
        <v>11.99</v>
      </c>
      <c r="I373" s="82">
        <v>11.07</v>
      </c>
      <c r="J373" s="79">
        <v>2198.4299999999998</v>
      </c>
      <c r="K373" s="79">
        <v>573.28</v>
      </c>
      <c r="L373" s="79">
        <v>834.32</v>
      </c>
      <c r="M373" s="79">
        <v>1622.83</v>
      </c>
      <c r="N373" s="79">
        <v>748.23</v>
      </c>
      <c r="O373" s="79">
        <v>718.35</v>
      </c>
    </row>
    <row r="374" spans="1:15" ht="14.4" x14ac:dyDescent="0.3">
      <c r="A374" s="81">
        <v>42794</v>
      </c>
      <c r="B374" s="80">
        <v>1260.3599999999999</v>
      </c>
      <c r="C374" s="80">
        <v>4532.9250000000002</v>
      </c>
      <c r="D374" s="79">
        <v>2363.64</v>
      </c>
      <c r="E374" s="79">
        <v>1721.06</v>
      </c>
      <c r="F374" s="79">
        <v>706.72</v>
      </c>
      <c r="G374" s="79">
        <v>1751.26</v>
      </c>
      <c r="H374" s="79">
        <v>12.92</v>
      </c>
      <c r="I374" s="79">
        <v>11.28</v>
      </c>
      <c r="J374" s="79">
        <v>2245.0300000000002</v>
      </c>
      <c r="K374" s="79">
        <v>555.15</v>
      </c>
      <c r="L374" s="79">
        <v>853.53</v>
      </c>
      <c r="M374" s="79">
        <v>1656.59</v>
      </c>
      <c r="N374" s="79">
        <v>745</v>
      </c>
      <c r="O374" s="79">
        <v>745.28</v>
      </c>
    </row>
    <row r="375" spans="1:15" ht="14.4" x14ac:dyDescent="0.3">
      <c r="A375" s="81">
        <v>42825</v>
      </c>
      <c r="B375" s="80">
        <v>1264.93</v>
      </c>
      <c r="C375" s="80">
        <v>4538.2129999999997</v>
      </c>
      <c r="D375" s="79">
        <v>2362.7199999999998</v>
      </c>
      <c r="E375" s="79">
        <v>1729.66</v>
      </c>
      <c r="F375" s="79">
        <v>704.98</v>
      </c>
      <c r="G375" s="79">
        <v>1763.02</v>
      </c>
      <c r="H375" s="79">
        <v>12.37</v>
      </c>
      <c r="I375" s="79">
        <v>10.47</v>
      </c>
      <c r="J375" s="79">
        <v>2256.17</v>
      </c>
      <c r="K375" s="79">
        <v>560.57000000000005</v>
      </c>
      <c r="L375" s="79">
        <v>858.55</v>
      </c>
      <c r="M375" s="79">
        <v>1664.58</v>
      </c>
      <c r="N375" s="79">
        <v>745.73</v>
      </c>
      <c r="O375" s="79">
        <v>744.9</v>
      </c>
    </row>
    <row r="376" spans="1:15" ht="14.4" x14ac:dyDescent="0.3">
      <c r="A376" s="84">
        <v>42853</v>
      </c>
      <c r="B376" s="83">
        <v>1276.48</v>
      </c>
      <c r="C376" s="83">
        <v>4584.82</v>
      </c>
      <c r="D376" s="82">
        <v>2384.1999999999998</v>
      </c>
      <c r="E376" s="82">
        <v>1742.89</v>
      </c>
      <c r="F376" s="82">
        <v>708.62</v>
      </c>
      <c r="G376" s="82">
        <v>1780.04</v>
      </c>
      <c r="H376" s="82">
        <v>10.82</v>
      </c>
      <c r="I376" s="82">
        <v>9.25</v>
      </c>
      <c r="J376" s="79">
        <v>2276.34</v>
      </c>
      <c r="K376" s="79">
        <v>564.91</v>
      </c>
      <c r="L376" s="79">
        <v>862.04</v>
      </c>
      <c r="M376" s="79">
        <v>1678.28</v>
      </c>
      <c r="N376" s="79">
        <v>751.19</v>
      </c>
      <c r="O376" s="79">
        <v>750.52</v>
      </c>
    </row>
    <row r="377" spans="1:15" ht="14.4" x14ac:dyDescent="0.3">
      <c r="A377" s="81">
        <v>42886</v>
      </c>
      <c r="B377" s="80">
        <v>1299.25</v>
      </c>
      <c r="C377" s="80">
        <v>4649.3410000000003</v>
      </c>
      <c r="D377" s="79">
        <v>2411.8000000000002</v>
      </c>
      <c r="E377" s="79">
        <v>1765.72</v>
      </c>
      <c r="F377" s="79">
        <v>716.39</v>
      </c>
      <c r="G377" s="79">
        <v>1810.11</v>
      </c>
      <c r="H377" s="79">
        <v>10.41</v>
      </c>
      <c r="I377" s="79">
        <v>8.74</v>
      </c>
      <c r="J377" s="79">
        <v>2318.0300000000002</v>
      </c>
      <c r="K377" s="79">
        <v>578.09</v>
      </c>
      <c r="L377" s="79">
        <v>874.71</v>
      </c>
      <c r="M377" s="79">
        <v>1708.18</v>
      </c>
      <c r="N377" s="79">
        <v>767.1</v>
      </c>
      <c r="O377" s="79">
        <v>758.34</v>
      </c>
    </row>
    <row r="378" spans="1:15" ht="14.4" x14ac:dyDescent="0.3">
      <c r="A378" s="81">
        <v>42916</v>
      </c>
      <c r="B378" s="80">
        <v>1303.81</v>
      </c>
      <c r="C378" s="80">
        <v>4678.3599999999997</v>
      </c>
      <c r="D378" s="79">
        <v>2423.41</v>
      </c>
      <c r="E378" s="79">
        <v>1775.68</v>
      </c>
      <c r="F378" s="79">
        <v>719.78</v>
      </c>
      <c r="G378" s="79">
        <v>1827.54</v>
      </c>
      <c r="H378" s="79">
        <v>11.18</v>
      </c>
      <c r="I378" s="79">
        <v>10.130000000000001</v>
      </c>
      <c r="J378" s="73">
        <v>2329.7199999999998</v>
      </c>
      <c r="K378" s="73">
        <v>579.36</v>
      </c>
      <c r="L378" s="73">
        <v>878.43</v>
      </c>
      <c r="M378" s="73">
        <v>1718.46</v>
      </c>
      <c r="N378" s="73">
        <v>768.17</v>
      </c>
      <c r="O378" s="73">
        <v>761.9</v>
      </c>
    </row>
    <row r="379" spans="1:15" ht="13.8" x14ac:dyDescent="0.3">
      <c r="A379" s="75">
        <v>42947</v>
      </c>
      <c r="B379" s="74">
        <v>1321.06</v>
      </c>
      <c r="C379" s="74">
        <v>4774.5600000000004</v>
      </c>
      <c r="D379" s="73">
        <v>2470.3000000000002</v>
      </c>
      <c r="E379" s="73">
        <v>1793.76</v>
      </c>
      <c r="F379" s="73">
        <v>730.94</v>
      </c>
      <c r="G379" s="73">
        <v>1867.33</v>
      </c>
      <c r="H379" s="73">
        <v>10.26</v>
      </c>
      <c r="I379" s="73">
        <v>8.65</v>
      </c>
      <c r="J379" s="73">
        <v>2376.2199999999998</v>
      </c>
      <c r="K379" s="73">
        <v>580.82000000000005</v>
      </c>
      <c r="L379" s="73">
        <v>896.09</v>
      </c>
      <c r="M379" s="73">
        <v>1747.38</v>
      </c>
      <c r="N379" s="73">
        <v>774.43</v>
      </c>
      <c r="O379" s="73">
        <v>776.3</v>
      </c>
    </row>
    <row r="380" spans="1:15" ht="13.8" x14ac:dyDescent="0.3">
      <c r="A380" s="75">
        <v>42978</v>
      </c>
      <c r="B380" s="74">
        <v>1324.73</v>
      </c>
      <c r="C380" s="74">
        <v>4789.1760000000004</v>
      </c>
      <c r="D380" s="73">
        <v>2471.65</v>
      </c>
      <c r="E380" s="73">
        <v>1793.41</v>
      </c>
      <c r="F380" s="73">
        <v>731.7</v>
      </c>
      <c r="G380" s="73">
        <v>1870.1</v>
      </c>
      <c r="H380" s="73">
        <v>10.59</v>
      </c>
      <c r="I380" s="73">
        <v>9.26</v>
      </c>
      <c r="J380" s="73">
        <v>2381.84</v>
      </c>
      <c r="K380" s="73">
        <v>574.62</v>
      </c>
      <c r="L380" s="73">
        <v>892.86</v>
      </c>
      <c r="M380" s="73">
        <v>1750.86</v>
      </c>
      <c r="N380" s="73">
        <v>780.59</v>
      </c>
      <c r="O380" s="73">
        <v>776.12</v>
      </c>
    </row>
    <row r="381" spans="1:15" ht="13.8" x14ac:dyDescent="0.25">
      <c r="A381" s="78">
        <v>43007</v>
      </c>
      <c r="B381" s="77">
        <v>1336.92</v>
      </c>
      <c r="C381" s="77">
        <v>4887.9679999999998</v>
      </c>
      <c r="D381" s="76">
        <v>2519.36</v>
      </c>
      <c r="E381" s="76">
        <v>1807.1</v>
      </c>
      <c r="F381" s="76">
        <v>744.06</v>
      </c>
      <c r="G381" s="76">
        <v>1900.51</v>
      </c>
      <c r="H381" s="76">
        <v>9.51</v>
      </c>
      <c r="I381" s="76">
        <v>7.87</v>
      </c>
      <c r="J381" s="76">
        <v>2412.9899999999998</v>
      </c>
      <c r="K381" s="76">
        <v>568.49</v>
      </c>
      <c r="L381" s="76">
        <v>904.33</v>
      </c>
      <c r="M381" s="76">
        <v>1772.14</v>
      </c>
      <c r="N381" s="76">
        <v>777.06</v>
      </c>
      <c r="O381" s="76">
        <v>790.59</v>
      </c>
    </row>
    <row r="382" spans="1:15" ht="13.5" customHeight="1" x14ac:dyDescent="0.3">
      <c r="A382" s="78">
        <v>43039</v>
      </c>
      <c r="B382" s="77">
        <v>1344.81</v>
      </c>
      <c r="C382" s="77">
        <v>5002.03</v>
      </c>
      <c r="D382" s="76">
        <v>2575.2600000000002</v>
      </c>
      <c r="E382" s="76">
        <v>1817.57</v>
      </c>
      <c r="F382" s="76">
        <v>758.55</v>
      </c>
      <c r="G382" s="76">
        <v>1931.18</v>
      </c>
      <c r="H382" s="76">
        <v>10.18</v>
      </c>
      <c r="I382" s="76">
        <v>8.6199999999999992</v>
      </c>
      <c r="J382" s="73">
        <v>2435.77</v>
      </c>
      <c r="K382" s="73">
        <v>553.53</v>
      </c>
      <c r="L382" s="73">
        <v>914.36</v>
      </c>
      <c r="M382" s="73">
        <v>1790.82</v>
      </c>
      <c r="N382" s="73">
        <v>762.36</v>
      </c>
      <c r="O382" s="73">
        <v>807.92</v>
      </c>
    </row>
    <row r="383" spans="1:15" ht="13.8" x14ac:dyDescent="0.25">
      <c r="A383" s="78">
        <v>43069</v>
      </c>
      <c r="B383" s="77">
        <v>1365.32</v>
      </c>
      <c r="C383" s="77">
        <v>5155.4409999999998</v>
      </c>
      <c r="D383" s="76">
        <v>2647.58</v>
      </c>
      <c r="E383" s="76">
        <v>1841.61</v>
      </c>
      <c r="F383" s="76">
        <v>780.55</v>
      </c>
      <c r="G383" s="76">
        <v>1973.07</v>
      </c>
      <c r="H383" s="76">
        <v>11.28</v>
      </c>
      <c r="I383" s="76">
        <v>10.36</v>
      </c>
      <c r="J383" s="76">
        <v>2479.81</v>
      </c>
      <c r="K383" s="76">
        <v>549.77</v>
      </c>
      <c r="L383" s="76">
        <v>929.92</v>
      </c>
      <c r="M383" s="76">
        <v>1822.72</v>
      </c>
      <c r="N383" s="76">
        <v>757.51</v>
      </c>
      <c r="O383" s="76">
        <v>830.66</v>
      </c>
    </row>
    <row r="384" spans="1:15" ht="13.8" x14ac:dyDescent="0.3">
      <c r="A384" s="78">
        <v>43098</v>
      </c>
      <c r="B384" s="77">
        <v>1374.25</v>
      </c>
      <c r="C384" s="77">
        <v>5212.7629999999999</v>
      </c>
      <c r="D384" s="76">
        <v>2673.61</v>
      </c>
      <c r="E384" s="76">
        <v>1849.34</v>
      </c>
      <c r="F384" s="76">
        <v>788.49</v>
      </c>
      <c r="G384" s="76">
        <v>1992.1</v>
      </c>
      <c r="H384" s="76">
        <v>11.04</v>
      </c>
      <c r="I384" s="76">
        <v>9.4600000000000009</v>
      </c>
      <c r="J384" s="73">
        <v>2499.2199999999998</v>
      </c>
      <c r="K384" s="73">
        <v>546.51</v>
      </c>
      <c r="L384" s="73">
        <v>936.53</v>
      </c>
      <c r="M384" s="73">
        <v>1836.89</v>
      </c>
      <c r="N384" s="73">
        <v>750.57</v>
      </c>
      <c r="O384" s="73">
        <v>839.07</v>
      </c>
    </row>
    <row r="385" spans="1:23" ht="13.8" x14ac:dyDescent="0.3">
      <c r="A385" s="75">
        <v>43131</v>
      </c>
      <c r="B385" s="74">
        <v>1387.35</v>
      </c>
      <c r="C385" s="74">
        <v>5511.2139999999999</v>
      </c>
      <c r="D385" s="73">
        <v>2823.81</v>
      </c>
      <c r="E385" s="73">
        <v>1866</v>
      </c>
      <c r="F385" s="73">
        <v>829.59</v>
      </c>
      <c r="G385" s="73">
        <v>2041.79</v>
      </c>
      <c r="H385" s="73">
        <v>13.54</v>
      </c>
      <c r="I385" s="73">
        <v>13.77</v>
      </c>
      <c r="J385" s="73">
        <v>2539.2199999999998</v>
      </c>
      <c r="K385" s="73">
        <v>503.13</v>
      </c>
      <c r="L385" s="73">
        <v>958.65</v>
      </c>
      <c r="M385" s="73">
        <v>1866.38</v>
      </c>
      <c r="N385" s="73">
        <v>727.4</v>
      </c>
      <c r="O385" s="73">
        <v>885.36</v>
      </c>
    </row>
    <row r="386" spans="1:23" ht="13.8" x14ac:dyDescent="0.3">
      <c r="A386" s="75">
        <v>43159</v>
      </c>
      <c r="B386" s="74">
        <v>1367.68</v>
      </c>
      <c r="C386" s="74">
        <v>5308.0870000000004</v>
      </c>
      <c r="D386" s="73">
        <v>2713.83</v>
      </c>
      <c r="E386" s="73">
        <v>1825.77</v>
      </c>
      <c r="F386" s="73">
        <v>799.57</v>
      </c>
      <c r="G386" s="73">
        <v>1983.85</v>
      </c>
      <c r="H386" s="73">
        <v>19.850000000000001</v>
      </c>
      <c r="I386" s="73">
        <v>18.14</v>
      </c>
      <c r="J386" s="73">
        <v>2477.8000000000002</v>
      </c>
      <c r="K386" s="73">
        <v>500.25</v>
      </c>
      <c r="L386" s="73">
        <v>929.79</v>
      </c>
      <c r="M386" s="73">
        <v>1826.29</v>
      </c>
      <c r="N386" s="73">
        <v>738.32</v>
      </c>
      <c r="O386" s="73">
        <v>851.34</v>
      </c>
    </row>
    <row r="387" spans="1:23" ht="13.8" x14ac:dyDescent="0.3">
      <c r="A387" s="75">
        <v>43188</v>
      </c>
      <c r="B387" s="74">
        <v>1352.79</v>
      </c>
      <c r="C387" s="74">
        <v>5173.1909999999998</v>
      </c>
      <c r="D387" s="73">
        <v>2640.87</v>
      </c>
      <c r="E387" s="73">
        <v>1801.34</v>
      </c>
      <c r="F387" s="73">
        <v>777.05</v>
      </c>
      <c r="G387" s="73">
        <v>1945.56</v>
      </c>
      <c r="H387" s="73">
        <v>19.97</v>
      </c>
      <c r="I387" s="73">
        <v>22.05</v>
      </c>
      <c r="J387" s="73">
        <v>2430.35</v>
      </c>
      <c r="K387" s="73">
        <v>506.38</v>
      </c>
      <c r="L387" s="73">
        <v>914.88</v>
      </c>
      <c r="M387" s="73">
        <v>1798.75</v>
      </c>
      <c r="N387" s="73">
        <v>733.9</v>
      </c>
      <c r="O387" s="73">
        <v>834.06</v>
      </c>
    </row>
    <row r="388" spans="1:23" ht="13.8" x14ac:dyDescent="0.3">
      <c r="A388" s="75">
        <v>43220</v>
      </c>
      <c r="B388" s="74">
        <v>1370.82</v>
      </c>
      <c r="C388" s="74">
        <v>5193.0410000000002</v>
      </c>
      <c r="D388" s="73">
        <v>2648.05</v>
      </c>
      <c r="E388" s="73">
        <v>1838.22</v>
      </c>
      <c r="F388" s="73">
        <v>781.53</v>
      </c>
      <c r="G388" s="73">
        <v>1960.88</v>
      </c>
      <c r="H388" s="73">
        <v>15.93</v>
      </c>
      <c r="I388" s="73">
        <v>16.3</v>
      </c>
      <c r="J388" s="73">
        <v>2451.9</v>
      </c>
      <c r="K388" s="73">
        <v>520.67999999999995</v>
      </c>
      <c r="L388" s="73">
        <v>910.6</v>
      </c>
      <c r="M388" s="73">
        <v>1818.12</v>
      </c>
      <c r="N388" s="73">
        <v>753.57</v>
      </c>
      <c r="O388" s="73">
        <v>824.82</v>
      </c>
    </row>
    <row r="389" spans="1:23" ht="13.8" x14ac:dyDescent="0.3">
      <c r="A389" s="75">
        <v>43251</v>
      </c>
      <c r="B389" s="74">
        <v>1399.5</v>
      </c>
      <c r="C389" s="74">
        <v>5318.0990000000002</v>
      </c>
      <c r="D389" s="73">
        <v>2705.27</v>
      </c>
      <c r="E389" s="73">
        <v>1874.72</v>
      </c>
      <c r="F389" s="73">
        <v>790.09</v>
      </c>
      <c r="G389" s="73">
        <v>2014.7</v>
      </c>
      <c r="H389" s="73">
        <v>15.43</v>
      </c>
      <c r="I389" s="73">
        <v>13.98</v>
      </c>
      <c r="J389" s="73">
        <v>2522.88</v>
      </c>
      <c r="K389" s="73">
        <v>534.23</v>
      </c>
      <c r="L389" s="73">
        <v>930.3</v>
      </c>
      <c r="M389" s="73">
        <v>1861.18</v>
      </c>
      <c r="N389" s="73">
        <v>763.56</v>
      </c>
      <c r="O389" s="73">
        <v>841.48</v>
      </c>
    </row>
    <row r="390" spans="1:23" ht="13.8" x14ac:dyDescent="0.3">
      <c r="A390" s="75">
        <v>43280</v>
      </c>
      <c r="B390" s="74">
        <v>1398.71</v>
      </c>
      <c r="C390" s="74">
        <v>5350.8320000000003</v>
      </c>
      <c r="D390" s="73">
        <v>2718.37</v>
      </c>
      <c r="E390" s="73">
        <v>1877.72</v>
      </c>
      <c r="F390" s="73">
        <v>797.58</v>
      </c>
      <c r="G390" s="73">
        <v>2028.46</v>
      </c>
      <c r="H390" s="73">
        <v>16.09</v>
      </c>
      <c r="I390" s="73">
        <v>15.26</v>
      </c>
      <c r="J390" s="73">
        <v>2528.9699999999998</v>
      </c>
      <c r="K390" s="73">
        <v>527.4</v>
      </c>
      <c r="L390" s="73">
        <v>937.23</v>
      </c>
      <c r="M390" s="73">
        <v>1866.28</v>
      </c>
      <c r="N390" s="73">
        <v>764.82</v>
      </c>
      <c r="O390" s="73">
        <v>846.88</v>
      </c>
    </row>
    <row r="391" spans="1:23" ht="13.8" x14ac:dyDescent="0.3">
      <c r="A391" s="75">
        <v>43312</v>
      </c>
      <c r="B391" s="74">
        <v>1439.65</v>
      </c>
      <c r="C391" s="74">
        <v>5549.9560000000001</v>
      </c>
      <c r="D391" s="73">
        <v>2816.29</v>
      </c>
      <c r="E391" s="73">
        <v>1926.63</v>
      </c>
      <c r="F391" s="73">
        <v>817.01</v>
      </c>
      <c r="G391" s="73">
        <v>2105.77</v>
      </c>
      <c r="H391" s="73">
        <v>12.83</v>
      </c>
      <c r="I391" s="73">
        <v>11.59</v>
      </c>
      <c r="J391" s="73">
        <v>2627.01</v>
      </c>
      <c r="K391" s="73">
        <v>541.11</v>
      </c>
      <c r="L391" s="73">
        <v>967.18</v>
      </c>
      <c r="M391" s="73">
        <v>1927.97</v>
      </c>
      <c r="N391" s="73">
        <v>775.09</v>
      </c>
      <c r="O391" s="73">
        <v>873.5</v>
      </c>
    </row>
    <row r="392" spans="1:23" ht="13.8" x14ac:dyDescent="0.3">
      <c r="A392" s="75">
        <v>43343</v>
      </c>
      <c r="B392" s="74">
        <v>1466.94</v>
      </c>
      <c r="C392" s="74">
        <v>5730.8029999999999</v>
      </c>
      <c r="D392" s="73">
        <v>2901.52</v>
      </c>
      <c r="E392" s="73">
        <v>1956.29</v>
      </c>
      <c r="F392" s="73">
        <v>840.97</v>
      </c>
      <c r="G392" s="73">
        <v>2165.4299999999998</v>
      </c>
      <c r="H392" s="73">
        <v>12.86</v>
      </c>
      <c r="I392" s="73">
        <v>11.16</v>
      </c>
      <c r="J392" s="73">
        <v>2697.84</v>
      </c>
      <c r="K392" s="73">
        <v>540.01</v>
      </c>
      <c r="L392" s="73">
        <v>992.1</v>
      </c>
      <c r="M392" s="73">
        <v>1971.77</v>
      </c>
      <c r="N392" s="73">
        <v>776.62</v>
      </c>
      <c r="O392" s="73">
        <v>899.12</v>
      </c>
    </row>
    <row r="393" spans="1:23" ht="13.8" x14ac:dyDescent="0.3">
      <c r="A393" s="75">
        <v>43371</v>
      </c>
      <c r="B393" s="74">
        <v>1467.41</v>
      </c>
      <c r="C393" s="74">
        <v>5763.4219999999996</v>
      </c>
      <c r="D393" s="73">
        <v>2913.98</v>
      </c>
      <c r="E393" s="73">
        <v>1960.52</v>
      </c>
      <c r="F393" s="73">
        <v>846.15</v>
      </c>
      <c r="G393" s="73">
        <v>2167.91</v>
      </c>
      <c r="H393" s="73">
        <v>12.12</v>
      </c>
      <c r="I393" s="73">
        <v>11.3</v>
      </c>
      <c r="J393" s="73">
        <v>2698.52</v>
      </c>
      <c r="K393" s="73">
        <v>533.41999999999996</v>
      </c>
      <c r="L393" s="73">
        <v>993.44</v>
      </c>
      <c r="M393" s="73">
        <v>1973.43</v>
      </c>
      <c r="N393" s="73">
        <v>771.78</v>
      </c>
      <c r="O393" s="73">
        <v>903.46</v>
      </c>
    </row>
    <row r="394" spans="1:23" ht="13.8" x14ac:dyDescent="0.3">
      <c r="A394" s="75">
        <v>43404</v>
      </c>
      <c r="B394" s="73">
        <v>1387.31</v>
      </c>
      <c r="C394" s="74">
        <v>5369.491</v>
      </c>
      <c r="D394" s="73">
        <v>2711.74</v>
      </c>
      <c r="E394" s="73">
        <v>1850.96</v>
      </c>
      <c r="F394" s="73">
        <v>812.53</v>
      </c>
      <c r="G394" s="73">
        <v>2029.91</v>
      </c>
      <c r="H394" s="73">
        <v>21.23</v>
      </c>
      <c r="I394" s="73">
        <v>23.57</v>
      </c>
      <c r="J394" s="73">
        <v>2530.15</v>
      </c>
      <c r="K394" s="73">
        <v>492.99</v>
      </c>
      <c r="L394" s="73">
        <v>957.21</v>
      </c>
      <c r="M394" s="73">
        <v>1857.48</v>
      </c>
      <c r="N394" s="73">
        <v>734.47</v>
      </c>
      <c r="O394" s="73">
        <v>846.13</v>
      </c>
    </row>
    <row r="395" spans="1:23" ht="13.8" x14ac:dyDescent="0.3">
      <c r="A395" s="75">
        <v>43434</v>
      </c>
      <c r="B395" s="74">
        <v>1418.43</v>
      </c>
      <c r="C395" s="74">
        <v>5478.9129999999996</v>
      </c>
      <c r="D395" s="73">
        <v>2760.17</v>
      </c>
      <c r="E395" s="73">
        <v>1882</v>
      </c>
      <c r="F395" s="73">
        <v>813.44</v>
      </c>
      <c r="G395" s="73">
        <v>2070.23</v>
      </c>
      <c r="H395" s="73">
        <v>18.07</v>
      </c>
      <c r="I395" s="73">
        <v>20.75</v>
      </c>
      <c r="J395" s="73">
        <v>2581.5100000000002</v>
      </c>
      <c r="K395" s="73">
        <v>496.61</v>
      </c>
      <c r="L395" s="73">
        <v>968.69</v>
      </c>
      <c r="M395" s="73">
        <v>1894.48</v>
      </c>
      <c r="N395" s="73">
        <v>748.45</v>
      </c>
      <c r="O395" s="73">
        <v>851</v>
      </c>
    </row>
    <row r="396" spans="1:23" ht="13.8" x14ac:dyDescent="0.3">
      <c r="A396" s="75">
        <v>43465</v>
      </c>
      <c r="B396" s="74">
        <v>1308.76</v>
      </c>
      <c r="C396" s="74">
        <v>4984.2169999999996</v>
      </c>
      <c r="D396" s="73">
        <v>2506.85</v>
      </c>
      <c r="E396" s="73">
        <v>1739.67</v>
      </c>
      <c r="F396" s="73">
        <v>814.49</v>
      </c>
      <c r="G396" s="73">
        <v>1898.09</v>
      </c>
      <c r="H396" s="73">
        <v>25.42</v>
      </c>
      <c r="I396" s="73">
        <v>28.18</v>
      </c>
      <c r="J396" s="73">
        <v>2364.94</v>
      </c>
      <c r="K396" s="73">
        <v>476.09</v>
      </c>
      <c r="L396" s="73">
        <v>904.37</v>
      </c>
      <c r="M396" s="73">
        <v>1747.6</v>
      </c>
      <c r="N396" s="73">
        <v>710.94</v>
      </c>
      <c r="O396" s="73">
        <v>808.42</v>
      </c>
    </row>
    <row r="397" spans="1:23" ht="14.4" x14ac:dyDescent="0.3">
      <c r="A397" s="75">
        <v>43496</v>
      </c>
      <c r="B397" s="74">
        <v>1353.66</v>
      </c>
      <c r="C397" s="74">
        <v>5383.6319999999996</v>
      </c>
      <c r="D397" s="73">
        <v>2704.1</v>
      </c>
      <c r="E397" s="73">
        <v>1787.92</v>
      </c>
      <c r="F397" s="73">
        <v>864.83</v>
      </c>
      <c r="G397" s="73">
        <v>1981.95</v>
      </c>
      <c r="H397" s="73">
        <v>16.57</v>
      </c>
      <c r="I397" s="73">
        <v>17.100000000000001</v>
      </c>
      <c r="J397" s="73">
        <v>2488.25</v>
      </c>
      <c r="K397" s="73">
        <v>463.08</v>
      </c>
      <c r="L397" s="73">
        <v>955.48</v>
      </c>
      <c r="M397" s="73">
        <v>1813.97</v>
      </c>
      <c r="N397" s="73">
        <v>703.7</v>
      </c>
      <c r="O397" s="73">
        <v>865.65</v>
      </c>
      <c r="P397" s="66"/>
      <c r="Q397" s="66"/>
      <c r="R397" s="66"/>
      <c r="S397" s="66"/>
      <c r="T397" s="66"/>
      <c r="U397" s="66"/>
      <c r="V397" s="66"/>
      <c r="W397" s="66"/>
    </row>
    <row r="398" spans="1:23" ht="14.4" x14ac:dyDescent="0.3">
      <c r="A398" s="75">
        <v>43524</v>
      </c>
      <c r="B398" s="74">
        <v>1373.08</v>
      </c>
      <c r="C398" s="74">
        <v>5556.49</v>
      </c>
      <c r="D398" s="73">
        <v>2784.49</v>
      </c>
      <c r="E398" s="73">
        <v>1813.01</v>
      </c>
      <c r="F398" s="73">
        <v>891.34</v>
      </c>
      <c r="G398" s="73">
        <v>2028.81</v>
      </c>
      <c r="H398" s="73">
        <v>14.78</v>
      </c>
      <c r="I398" s="73">
        <v>14.51</v>
      </c>
      <c r="J398" s="73">
        <v>2545.06</v>
      </c>
      <c r="K398" s="73">
        <v>455.32</v>
      </c>
      <c r="L398" s="73">
        <v>981.65</v>
      </c>
      <c r="M398" s="73">
        <v>1847.78</v>
      </c>
      <c r="N398" s="73">
        <v>704.37</v>
      </c>
      <c r="O398" s="73">
        <v>890.78</v>
      </c>
      <c r="P398" s="66"/>
      <c r="Q398" s="66"/>
      <c r="R398" s="66"/>
      <c r="S398" s="66"/>
      <c r="T398" s="66"/>
      <c r="U398" s="66"/>
      <c r="V398" s="66"/>
      <c r="W398" s="66"/>
    </row>
    <row r="399" spans="1:23" ht="14.4" x14ac:dyDescent="0.3">
      <c r="A399" s="75">
        <v>43553</v>
      </c>
      <c r="B399" s="74">
        <v>1397.3</v>
      </c>
      <c r="C399" s="74">
        <v>5664.4629999999997</v>
      </c>
      <c r="D399" s="73">
        <v>2834.4</v>
      </c>
      <c r="E399" s="73">
        <v>1835.01</v>
      </c>
      <c r="F399" s="73">
        <v>907.1</v>
      </c>
      <c r="G399" s="73">
        <v>2075.75</v>
      </c>
      <c r="H399" s="73">
        <v>13.71</v>
      </c>
      <c r="I399" s="73">
        <v>14.02</v>
      </c>
      <c r="J399" s="73">
        <v>2607.29</v>
      </c>
      <c r="K399" s="73">
        <v>460.56</v>
      </c>
      <c r="L399" s="73">
        <v>1000.18</v>
      </c>
      <c r="M399" s="73">
        <v>1883.44</v>
      </c>
      <c r="N399" s="73">
        <v>711.35</v>
      </c>
      <c r="O399" s="73">
        <v>905.71</v>
      </c>
      <c r="P399" s="66"/>
      <c r="Q399" s="66"/>
      <c r="R399" s="66"/>
      <c r="S399" s="66"/>
      <c r="T399" s="66"/>
      <c r="U399" s="66"/>
      <c r="V399" s="66"/>
      <c r="W399" s="66"/>
    </row>
    <row r="400" spans="1:23" ht="14.4" x14ac:dyDescent="0.3">
      <c r="A400" s="75">
        <v>43585</v>
      </c>
      <c r="B400" s="74">
        <v>1419.18</v>
      </c>
      <c r="C400" s="74">
        <v>5893.8149999999996</v>
      </c>
      <c r="D400" s="73">
        <v>2945.83</v>
      </c>
      <c r="E400" s="73">
        <v>1864</v>
      </c>
      <c r="F400" s="73">
        <v>945.66</v>
      </c>
      <c r="G400" s="73">
        <v>2136.75</v>
      </c>
      <c r="H400" s="73">
        <v>13.12</v>
      </c>
      <c r="I400" s="73">
        <v>12.44</v>
      </c>
      <c r="J400" s="73">
        <v>2672.01</v>
      </c>
      <c r="K400" s="73">
        <v>449.85</v>
      </c>
      <c r="L400" s="73">
        <v>1028.55</v>
      </c>
      <c r="M400" s="73">
        <v>1924.18</v>
      </c>
      <c r="N400" s="73">
        <v>705.89</v>
      </c>
      <c r="O400" s="73">
        <v>940</v>
      </c>
      <c r="P400" s="66"/>
      <c r="Q400" s="66"/>
      <c r="R400" s="66"/>
      <c r="S400" s="66"/>
      <c r="T400" s="66"/>
      <c r="U400" s="66"/>
      <c r="V400" s="66"/>
      <c r="W400" s="66"/>
    </row>
    <row r="401" spans="1:23" ht="14.4" x14ac:dyDescent="0.3">
      <c r="A401" s="75">
        <v>43616</v>
      </c>
      <c r="B401" s="74">
        <v>1373.66</v>
      </c>
      <c r="C401" s="74">
        <v>5519.2740000000003</v>
      </c>
      <c r="D401" s="73">
        <v>2752.06</v>
      </c>
      <c r="E401" s="73">
        <v>1794.19</v>
      </c>
      <c r="F401" s="73">
        <v>889.47</v>
      </c>
      <c r="G401" s="73">
        <v>2024.16</v>
      </c>
      <c r="H401" s="73">
        <v>18.71</v>
      </c>
      <c r="I401" s="73">
        <v>20.98</v>
      </c>
      <c r="J401" s="73">
        <v>2543.25</v>
      </c>
      <c r="K401" s="73">
        <v>448.31</v>
      </c>
      <c r="L401" s="73">
        <v>980.1</v>
      </c>
      <c r="M401" s="73">
        <v>1845.17</v>
      </c>
      <c r="N401" s="73">
        <v>708.03</v>
      </c>
      <c r="O401" s="73">
        <v>886.73</v>
      </c>
      <c r="P401" s="66"/>
      <c r="Q401" s="66"/>
      <c r="R401" s="66"/>
      <c r="S401" s="66"/>
      <c r="T401" s="66"/>
      <c r="U401" s="66"/>
      <c r="V401" s="66"/>
      <c r="W401" s="66"/>
    </row>
    <row r="402" spans="1:23" ht="14.4" x14ac:dyDescent="0.3">
      <c r="A402" s="75">
        <v>43644</v>
      </c>
      <c r="B402" s="74">
        <v>1443.13</v>
      </c>
      <c r="C402" s="74">
        <v>5908.2510000000002</v>
      </c>
      <c r="D402" s="73">
        <v>2941.76</v>
      </c>
      <c r="E402" s="73">
        <v>1879.81</v>
      </c>
      <c r="F402" s="73">
        <v>945.53</v>
      </c>
      <c r="G402" s="73">
        <v>2162.4699999999998</v>
      </c>
      <c r="H402" s="73">
        <v>15.08</v>
      </c>
      <c r="I402" s="73">
        <v>16.03</v>
      </c>
      <c r="J402" s="73">
        <v>2712.98</v>
      </c>
      <c r="K402" s="73">
        <v>461.09</v>
      </c>
      <c r="L402" s="73">
        <v>1038.3699999999999</v>
      </c>
      <c r="M402" s="73">
        <v>1952.76</v>
      </c>
      <c r="N402" s="73">
        <v>726.01</v>
      </c>
      <c r="O402" s="73">
        <v>936.38</v>
      </c>
      <c r="P402" s="66"/>
      <c r="Q402" s="66"/>
      <c r="R402" s="66"/>
      <c r="S402" s="66"/>
      <c r="T402" s="66"/>
      <c r="U402" s="66"/>
      <c r="V402" s="66"/>
      <c r="W402" s="66"/>
    </row>
    <row r="403" spans="1:23" ht="14.4" x14ac:dyDescent="0.3">
      <c r="M403" s="66"/>
      <c r="N403" s="66"/>
      <c r="O403" s="66"/>
      <c r="P403" s="66"/>
      <c r="Q403" s="66"/>
      <c r="R403" s="66"/>
      <c r="S403" s="66"/>
      <c r="T403" s="66"/>
      <c r="U403" s="66"/>
      <c r="V403" s="66"/>
      <c r="W403" s="66"/>
    </row>
    <row r="404" spans="1:23" ht="14.4" x14ac:dyDescent="0.3">
      <c r="M404" s="66"/>
      <c r="N404" s="66"/>
      <c r="O404" s="66"/>
      <c r="P404" s="66"/>
      <c r="Q404" s="66"/>
      <c r="R404" s="66"/>
      <c r="S404" s="66"/>
      <c r="T404" s="66"/>
      <c r="U404" s="66"/>
      <c r="V404" s="66"/>
      <c r="W404" s="66"/>
    </row>
    <row r="405" spans="1:23" ht="14.4" x14ac:dyDescent="0.3">
      <c r="M405" s="66"/>
      <c r="N405" s="66"/>
      <c r="O405" s="66"/>
      <c r="P405" s="66"/>
      <c r="Q405" s="66"/>
      <c r="R405" s="66"/>
      <c r="S405" s="66"/>
      <c r="T405" s="66"/>
      <c r="U405" s="66"/>
      <c r="V405" s="66"/>
      <c r="W405" s="66"/>
    </row>
    <row r="406" spans="1:23" ht="14.4" x14ac:dyDescent="0.3">
      <c r="M406" s="66"/>
      <c r="N406" s="66"/>
      <c r="O406" s="66"/>
      <c r="P406" s="66"/>
      <c r="Q406" s="66"/>
      <c r="R406" s="66"/>
      <c r="S406" s="66"/>
      <c r="T406" s="66"/>
      <c r="U406" s="66"/>
      <c r="V406" s="66"/>
      <c r="W406" s="66"/>
    </row>
    <row r="407" spans="1:23" ht="14.4" x14ac:dyDescent="0.3">
      <c r="M407" s="66"/>
      <c r="N407" s="66"/>
      <c r="O407" s="66"/>
      <c r="P407" s="66"/>
      <c r="Q407" s="66"/>
      <c r="R407" s="66"/>
      <c r="S407" s="66"/>
      <c r="T407" s="66"/>
      <c r="U407" s="66"/>
      <c r="V407" s="66"/>
      <c r="W407" s="66"/>
    </row>
    <row r="408" spans="1:23" ht="14.4" x14ac:dyDescent="0.3">
      <c r="M408" s="66"/>
      <c r="N408" s="66"/>
      <c r="O408" s="66"/>
      <c r="P408" s="66"/>
      <c r="Q408" s="66"/>
      <c r="R408" s="66"/>
      <c r="S408" s="66"/>
      <c r="T408" s="66"/>
      <c r="U408" s="66"/>
      <c r="V408" s="66"/>
      <c r="W408" s="66"/>
    </row>
    <row r="409" spans="1:23" ht="14.4" x14ac:dyDescent="0.3">
      <c r="M409" s="66"/>
      <c r="N409" s="66"/>
      <c r="O409" s="66"/>
      <c r="P409" s="66"/>
      <c r="Q409" s="66"/>
      <c r="R409" s="66"/>
      <c r="S409" s="66"/>
      <c r="T409" s="66"/>
      <c r="U409" s="66"/>
      <c r="V409" s="66"/>
      <c r="W409" s="66"/>
    </row>
    <row r="410" spans="1:23" ht="14.4" x14ac:dyDescent="0.3">
      <c r="M410" s="66"/>
      <c r="N410" s="66"/>
      <c r="O410" s="66"/>
      <c r="P410" s="66"/>
      <c r="Q410" s="66"/>
      <c r="R410" s="66"/>
      <c r="S410" s="66"/>
      <c r="T410" s="66"/>
      <c r="U410" s="66"/>
      <c r="V410" s="66"/>
      <c r="W410" s="66"/>
    </row>
    <row r="411" spans="1:23" ht="14.4" x14ac:dyDescent="0.3">
      <c r="M411" s="66"/>
      <c r="N411" s="66"/>
      <c r="O411" s="66"/>
      <c r="P411" s="66"/>
      <c r="Q411" s="66"/>
      <c r="R411" s="66"/>
      <c r="S411" s="66"/>
      <c r="T411" s="66"/>
      <c r="U411" s="66"/>
      <c r="V411" s="66"/>
      <c r="W411" s="66"/>
    </row>
    <row r="412" spans="1:23" ht="14.4" x14ac:dyDescent="0.3">
      <c r="M412" s="66"/>
      <c r="N412" s="66"/>
      <c r="O412" s="66"/>
      <c r="P412" s="66"/>
      <c r="Q412" s="66"/>
      <c r="R412" s="66"/>
      <c r="S412" s="66"/>
      <c r="T412" s="66"/>
      <c r="U412" s="66"/>
      <c r="V412" s="66"/>
      <c r="W412" s="66"/>
    </row>
    <row r="413" spans="1:23" ht="14.4" x14ac:dyDescent="0.3">
      <c r="M413" s="66"/>
      <c r="N413" s="66"/>
      <c r="O413" s="66"/>
      <c r="P413" s="66"/>
      <c r="Q413" s="66"/>
      <c r="R413" s="66"/>
      <c r="S413" s="66"/>
      <c r="T413" s="66"/>
      <c r="U413" s="66"/>
      <c r="V413" s="66"/>
      <c r="W413" s="66"/>
    </row>
    <row r="414" spans="1:23" ht="14.4" x14ac:dyDescent="0.3">
      <c r="A414" s="66"/>
      <c r="B414" s="66"/>
      <c r="C414" s="66"/>
      <c r="D414" s="66"/>
      <c r="E414" s="66"/>
      <c r="F414" s="66"/>
      <c r="G414" s="66"/>
      <c r="H414" s="66"/>
      <c r="I414" s="66"/>
      <c r="J414" s="66"/>
      <c r="K414" s="66"/>
      <c r="L414" s="66"/>
      <c r="M414" s="66"/>
      <c r="N414" s="66"/>
      <c r="O414" s="66"/>
      <c r="P414" s="66"/>
      <c r="Q414" s="66"/>
      <c r="R414" s="66"/>
      <c r="S414" s="66"/>
      <c r="T414" s="66"/>
      <c r="U414" s="66"/>
      <c r="V414" s="66"/>
      <c r="W414" s="66"/>
    </row>
    <row r="415" spans="1:23" ht="14.4" x14ac:dyDescent="0.3">
      <c r="A415" s="66"/>
      <c r="B415" s="66"/>
      <c r="C415" s="66"/>
      <c r="D415" s="66"/>
      <c r="E415" s="66"/>
      <c r="F415" s="66"/>
      <c r="G415" s="66"/>
      <c r="H415" s="66"/>
      <c r="I415" s="66"/>
      <c r="J415" s="66"/>
      <c r="K415" s="66"/>
      <c r="L415" s="66"/>
      <c r="M415" s="66"/>
      <c r="N415" s="66"/>
      <c r="O415" s="66"/>
      <c r="P415" s="66"/>
      <c r="Q415" s="66"/>
      <c r="R415" s="66"/>
      <c r="S415" s="66"/>
      <c r="T415" s="66"/>
      <c r="U415" s="66"/>
      <c r="V415" s="66"/>
      <c r="W415" s="66"/>
    </row>
    <row r="416" spans="1:23" ht="14.4" x14ac:dyDescent="0.3">
      <c r="A416" s="72" t="s">
        <v>50</v>
      </c>
      <c r="B416" s="66"/>
      <c r="C416" s="66"/>
      <c r="D416" s="66"/>
      <c r="E416" s="66"/>
      <c r="F416" s="66"/>
      <c r="G416" s="66"/>
      <c r="H416" s="66"/>
      <c r="I416" s="66"/>
      <c r="J416" s="66"/>
      <c r="K416" s="66"/>
      <c r="L416" s="66"/>
      <c r="M416" s="66"/>
      <c r="N416" s="66"/>
      <c r="O416" s="66"/>
      <c r="P416" s="66"/>
      <c r="Q416" s="66"/>
      <c r="R416" s="66"/>
      <c r="S416" s="66"/>
      <c r="T416" s="66"/>
      <c r="U416" s="66"/>
      <c r="V416" s="66"/>
      <c r="W416" s="66"/>
    </row>
    <row r="417" spans="1:23" ht="21" x14ac:dyDescent="0.4">
      <c r="A417" s="66"/>
      <c r="B417" s="66"/>
      <c r="C417" s="7" t="s">
        <v>47</v>
      </c>
      <c r="D417" s="67"/>
      <c r="E417" s="67"/>
      <c r="F417" s="67"/>
      <c r="G417" s="67"/>
      <c r="H417" s="67"/>
      <c r="I417" s="67"/>
      <c r="J417" s="66"/>
      <c r="K417" s="66"/>
      <c r="L417" s="66"/>
      <c r="M417" s="66"/>
      <c r="N417" s="66"/>
      <c r="O417" s="66"/>
      <c r="P417" s="66"/>
      <c r="Q417" s="66"/>
      <c r="R417" s="66"/>
      <c r="S417" s="66"/>
      <c r="T417" s="66"/>
      <c r="U417" s="66"/>
      <c r="V417" s="66"/>
      <c r="W417" s="66"/>
    </row>
    <row r="418" spans="1:23" ht="21" x14ac:dyDescent="0.4">
      <c r="A418" s="66"/>
      <c r="B418" s="66"/>
      <c r="C418" s="71"/>
      <c r="D418" s="67"/>
      <c r="E418" s="67"/>
      <c r="F418" s="67"/>
      <c r="G418" s="67"/>
      <c r="H418" s="67"/>
      <c r="I418" s="67"/>
      <c r="J418" s="66"/>
      <c r="K418" s="66"/>
      <c r="L418" s="66"/>
      <c r="M418" s="66"/>
      <c r="N418" s="66"/>
      <c r="O418" s="66"/>
      <c r="P418" s="66"/>
      <c r="Q418" s="66"/>
      <c r="R418" s="66"/>
      <c r="S418" s="66"/>
      <c r="T418" s="66"/>
      <c r="U418" s="66"/>
      <c r="V418" s="66"/>
      <c r="W418" s="66"/>
    </row>
    <row r="419" spans="1:23" ht="23.4" x14ac:dyDescent="0.45">
      <c r="A419" s="66"/>
      <c r="B419" s="66"/>
      <c r="C419" s="8" t="s">
        <v>48</v>
      </c>
      <c r="D419" s="67"/>
      <c r="E419" s="67"/>
      <c r="F419" s="67"/>
      <c r="G419" s="67"/>
      <c r="H419" s="67"/>
      <c r="I419" s="67"/>
      <c r="J419" s="66"/>
      <c r="K419" s="66"/>
      <c r="L419" s="66"/>
      <c r="M419" s="66"/>
      <c r="N419" s="66"/>
      <c r="O419" s="66"/>
      <c r="P419" s="66"/>
      <c r="Q419" s="66"/>
      <c r="R419" s="66"/>
      <c r="S419" s="66"/>
      <c r="T419" s="66"/>
      <c r="U419" s="66"/>
      <c r="V419" s="66"/>
      <c r="W419" s="66"/>
    </row>
    <row r="420" spans="1:23" ht="14.4" x14ac:dyDescent="0.3">
      <c r="A420" s="66"/>
      <c r="B420" s="66"/>
      <c r="C420" s="66"/>
      <c r="D420" s="66"/>
      <c r="E420" s="66"/>
      <c r="F420" s="66"/>
      <c r="G420" s="66"/>
      <c r="H420" s="66"/>
      <c r="I420" s="66"/>
      <c r="J420" s="66"/>
      <c r="K420" s="66"/>
      <c r="L420" s="66"/>
      <c r="M420" s="66"/>
      <c r="N420" s="66"/>
      <c r="O420" s="66"/>
      <c r="P420" s="66"/>
      <c r="Q420" s="66"/>
      <c r="R420" s="66"/>
      <c r="S420" s="66"/>
      <c r="T420" s="66"/>
      <c r="U420" s="66"/>
      <c r="V420" s="66"/>
      <c r="W420" s="66"/>
    </row>
    <row r="421" spans="1:23" ht="15.6" x14ac:dyDescent="0.3">
      <c r="A421" s="68" t="s">
        <v>46</v>
      </c>
      <c r="B421" s="66"/>
      <c r="C421" s="66"/>
      <c r="D421" s="66"/>
      <c r="E421" s="66"/>
      <c r="F421" s="66"/>
      <c r="G421" s="66"/>
      <c r="H421" s="66"/>
      <c r="I421" s="66"/>
      <c r="J421" s="66"/>
      <c r="K421" s="66"/>
      <c r="L421" s="66"/>
      <c r="M421" s="66"/>
      <c r="N421" s="66"/>
      <c r="O421" s="66"/>
      <c r="P421" s="66"/>
      <c r="Q421" s="66"/>
      <c r="R421" s="66"/>
      <c r="S421" s="66"/>
      <c r="T421" s="66"/>
      <c r="U421" s="66"/>
      <c r="V421" s="66"/>
      <c r="W421" s="66"/>
    </row>
    <row r="422" spans="1:23" ht="15.6" x14ac:dyDescent="0.3">
      <c r="A422" s="68"/>
      <c r="B422" s="66"/>
      <c r="C422" s="66"/>
      <c r="D422" s="66"/>
      <c r="E422" s="66"/>
      <c r="F422" s="66"/>
      <c r="G422" s="66"/>
      <c r="H422" s="66"/>
      <c r="I422" s="66"/>
      <c r="J422" s="66"/>
      <c r="K422" s="66"/>
      <c r="L422" s="66"/>
      <c r="M422" s="66"/>
      <c r="N422" s="66"/>
      <c r="O422" s="66"/>
      <c r="P422" s="66"/>
      <c r="Q422" s="66"/>
      <c r="R422" s="66"/>
      <c r="S422" s="66"/>
      <c r="T422" s="66"/>
      <c r="U422" s="66"/>
      <c r="V422" s="66"/>
      <c r="W422" s="66"/>
    </row>
    <row r="423" spans="1:23" ht="15.6" x14ac:dyDescent="0.3">
      <c r="A423" s="68" t="s">
        <v>69</v>
      </c>
      <c r="B423" s="66"/>
      <c r="C423" s="66"/>
      <c r="D423" s="66"/>
      <c r="E423" s="66"/>
      <c r="F423" s="66"/>
      <c r="G423" s="66"/>
      <c r="H423" s="66"/>
      <c r="I423" s="66"/>
      <c r="J423" s="66"/>
      <c r="K423" s="66"/>
      <c r="L423" s="66"/>
      <c r="M423" s="66"/>
      <c r="N423" s="66"/>
      <c r="O423" s="66"/>
      <c r="P423" s="66"/>
      <c r="Q423" s="66"/>
      <c r="R423" s="66"/>
      <c r="S423" s="66"/>
      <c r="T423" s="66"/>
      <c r="U423" s="66"/>
      <c r="V423" s="66"/>
      <c r="W423" s="66"/>
    </row>
    <row r="424" spans="1:23" ht="15" x14ac:dyDescent="0.3">
      <c r="A424" s="45" t="s">
        <v>70</v>
      </c>
      <c r="B424" s="66"/>
      <c r="C424" s="66"/>
      <c r="D424" s="66"/>
      <c r="E424" s="66"/>
      <c r="F424" s="66"/>
      <c r="G424" s="66"/>
      <c r="H424" s="66"/>
      <c r="I424" s="66"/>
      <c r="J424" s="66"/>
      <c r="K424" s="66"/>
      <c r="L424" s="66"/>
      <c r="M424" s="66"/>
      <c r="N424" s="66"/>
      <c r="O424" s="66"/>
      <c r="P424" s="66"/>
      <c r="Q424" s="66"/>
      <c r="R424" s="66"/>
      <c r="S424" s="66"/>
      <c r="T424" s="66"/>
      <c r="U424" s="66"/>
      <c r="V424" s="66"/>
      <c r="W424" s="66"/>
    </row>
    <row r="425" spans="1:23" ht="15.6" x14ac:dyDescent="0.3">
      <c r="A425" s="68" t="s">
        <v>71</v>
      </c>
      <c r="B425" s="66"/>
      <c r="C425" s="66"/>
      <c r="D425" s="66"/>
      <c r="E425" s="66"/>
      <c r="F425" s="66"/>
      <c r="G425" s="66"/>
      <c r="H425" s="66"/>
      <c r="I425" s="66"/>
      <c r="J425" s="66"/>
      <c r="K425" s="66"/>
      <c r="L425" s="66"/>
      <c r="M425" s="66"/>
      <c r="N425" s="66"/>
      <c r="O425" s="66"/>
      <c r="P425" s="66"/>
      <c r="Q425" s="66"/>
      <c r="R425" s="66"/>
      <c r="S425" s="66"/>
      <c r="T425" s="66"/>
      <c r="U425" s="66"/>
      <c r="V425" s="66"/>
      <c r="W425" s="66"/>
    </row>
    <row r="426" spans="1:23" ht="15.6" x14ac:dyDescent="0.3">
      <c r="A426" s="68" t="s">
        <v>67</v>
      </c>
      <c r="B426" s="66"/>
      <c r="C426" s="66"/>
      <c r="D426" s="66"/>
      <c r="E426" s="66"/>
      <c r="F426" s="66"/>
      <c r="G426" s="66"/>
      <c r="H426" s="66"/>
      <c r="I426" s="66"/>
      <c r="J426" s="66"/>
      <c r="K426" s="66"/>
      <c r="L426" s="66"/>
      <c r="M426" s="66"/>
      <c r="N426" s="66"/>
      <c r="O426" s="66"/>
      <c r="P426" s="66"/>
      <c r="Q426" s="66"/>
      <c r="R426" s="66"/>
      <c r="S426" s="66"/>
      <c r="T426" s="66"/>
      <c r="U426" s="66"/>
      <c r="V426" s="66"/>
      <c r="W426" s="66"/>
    </row>
    <row r="427" spans="1:23" ht="15" x14ac:dyDescent="0.3">
      <c r="A427" s="45" t="s">
        <v>68</v>
      </c>
      <c r="B427" s="66"/>
      <c r="C427" s="66"/>
      <c r="D427" s="66"/>
      <c r="E427" s="66"/>
      <c r="F427" s="66"/>
      <c r="G427" s="66"/>
      <c r="H427" s="66"/>
      <c r="I427" s="66"/>
      <c r="J427" s="66"/>
      <c r="K427" s="66"/>
      <c r="L427" s="66"/>
      <c r="M427" s="66"/>
      <c r="N427" s="66"/>
      <c r="O427" s="66"/>
      <c r="P427" s="66"/>
      <c r="Q427" s="66"/>
      <c r="R427" s="66"/>
      <c r="S427" s="66"/>
      <c r="T427" s="66"/>
      <c r="U427" s="66"/>
      <c r="V427" s="66"/>
      <c r="W427" s="66"/>
    </row>
    <row r="428" spans="1:23" ht="15.6" x14ac:dyDescent="0.3">
      <c r="A428" s="69" t="s">
        <v>51</v>
      </c>
      <c r="B428" s="66"/>
      <c r="C428" s="66"/>
      <c r="D428" s="66"/>
      <c r="E428" s="66"/>
      <c r="F428" s="66"/>
      <c r="G428" s="66"/>
      <c r="H428" s="66"/>
      <c r="I428" s="66"/>
      <c r="J428" s="66"/>
      <c r="K428" s="66"/>
      <c r="L428" s="66"/>
      <c r="M428" s="66"/>
      <c r="N428" s="66"/>
      <c r="O428" s="66"/>
      <c r="P428" s="66"/>
      <c r="Q428" s="66"/>
      <c r="R428" s="66"/>
      <c r="S428" s="66"/>
      <c r="T428" s="66"/>
      <c r="U428" s="66"/>
      <c r="V428" s="66"/>
      <c r="W428" s="66"/>
    </row>
    <row r="429" spans="1:23" ht="15.6" x14ac:dyDescent="0.3">
      <c r="A429" s="68" t="s">
        <v>8</v>
      </c>
      <c r="B429" s="66"/>
      <c r="C429" s="66"/>
      <c r="D429" s="66"/>
      <c r="E429" s="66"/>
      <c r="F429" s="66"/>
      <c r="G429" s="66"/>
      <c r="H429" s="66"/>
      <c r="I429" s="66"/>
      <c r="J429" s="66"/>
      <c r="K429" s="66"/>
      <c r="L429" s="66"/>
    </row>
    <row r="430" spans="1:23" ht="15.6" x14ac:dyDescent="0.3">
      <c r="A430" s="69" t="s">
        <v>52</v>
      </c>
      <c r="B430" s="66"/>
      <c r="C430" s="66"/>
      <c r="D430" s="66"/>
      <c r="E430" s="66"/>
      <c r="F430" s="66"/>
      <c r="G430" s="66"/>
      <c r="H430" s="66"/>
      <c r="I430" s="66"/>
      <c r="J430" s="66"/>
      <c r="K430" s="66"/>
      <c r="L430" s="66"/>
    </row>
    <row r="431" spans="1:23" ht="15.6" x14ac:dyDescent="0.3">
      <c r="A431" s="70" t="s">
        <v>73</v>
      </c>
      <c r="B431" s="66"/>
      <c r="C431" s="67"/>
      <c r="D431" s="67"/>
      <c r="E431" s="67"/>
      <c r="F431" s="67"/>
      <c r="G431" s="67"/>
      <c r="H431" s="67"/>
      <c r="I431" s="67"/>
      <c r="J431" s="66"/>
      <c r="K431" s="66"/>
      <c r="L431" s="66"/>
    </row>
    <row r="432" spans="1:23" ht="15.6" x14ac:dyDescent="0.3">
      <c r="A432" s="69" t="s">
        <v>20</v>
      </c>
      <c r="B432" s="66"/>
      <c r="C432" s="66"/>
      <c r="D432" s="66"/>
      <c r="E432" s="66"/>
      <c r="F432" s="66"/>
      <c r="G432" s="66"/>
      <c r="H432" s="66"/>
      <c r="I432" s="66"/>
      <c r="J432" s="66"/>
      <c r="K432" s="66"/>
      <c r="L432" s="66"/>
    </row>
    <row r="433" spans="1:12" ht="15.6" x14ac:dyDescent="0.3">
      <c r="A433" s="69" t="s">
        <v>72</v>
      </c>
      <c r="B433" s="66"/>
      <c r="C433" s="66"/>
      <c r="D433" s="66"/>
      <c r="E433" s="66"/>
      <c r="F433" s="66"/>
      <c r="G433" s="66"/>
      <c r="H433" s="66"/>
      <c r="I433" s="66"/>
      <c r="J433" s="66"/>
      <c r="K433" s="66"/>
      <c r="L433" s="66"/>
    </row>
    <row r="434" spans="1:12" ht="15.6" x14ac:dyDescent="0.3">
      <c r="A434" s="68" t="s">
        <v>49</v>
      </c>
      <c r="B434" s="66"/>
      <c r="C434" s="66"/>
      <c r="D434" s="66"/>
      <c r="E434" s="66"/>
      <c r="F434" s="66"/>
      <c r="G434" s="66"/>
      <c r="H434" s="66"/>
      <c r="I434" s="66"/>
      <c r="J434" s="66"/>
      <c r="K434" s="66"/>
      <c r="L434" s="66"/>
    </row>
    <row r="435" spans="1:12" ht="15.6" x14ac:dyDescent="0.3">
      <c r="A435" s="65"/>
      <c r="B435" s="66"/>
      <c r="C435" s="66"/>
      <c r="D435" s="66"/>
      <c r="E435" s="66"/>
      <c r="F435" s="66"/>
      <c r="G435" s="66"/>
      <c r="H435" s="66"/>
      <c r="I435" s="66"/>
      <c r="J435" s="66"/>
      <c r="K435" s="66"/>
      <c r="L435" s="66"/>
    </row>
    <row r="436" spans="1:12" ht="15.6" x14ac:dyDescent="0.3">
      <c r="A436" s="65" t="s">
        <v>8</v>
      </c>
      <c r="B436" s="66"/>
      <c r="C436" s="67"/>
      <c r="D436" s="67"/>
      <c r="E436" s="67"/>
      <c r="F436" s="67"/>
      <c r="G436" s="67"/>
      <c r="H436" s="67"/>
      <c r="I436" s="67"/>
      <c r="J436" s="66"/>
      <c r="K436" s="66"/>
      <c r="L436" s="66"/>
    </row>
    <row r="437" spans="1:12" ht="15.6" x14ac:dyDescent="0.3">
      <c r="A437" s="65"/>
      <c r="B437" s="66"/>
      <c r="C437" s="66"/>
      <c r="D437" s="66"/>
      <c r="E437" s="66"/>
      <c r="F437" s="66"/>
      <c r="G437" s="66"/>
      <c r="H437" s="66"/>
      <c r="I437" s="66"/>
      <c r="J437" s="66"/>
      <c r="K437" s="66"/>
      <c r="L437" s="66"/>
    </row>
    <row r="438" spans="1:12" ht="14.4" x14ac:dyDescent="0.3">
      <c r="B438" s="66"/>
      <c r="C438" s="66"/>
      <c r="D438" s="66"/>
      <c r="E438" s="66"/>
      <c r="F438" s="66"/>
      <c r="G438" s="66"/>
      <c r="H438" s="66"/>
      <c r="I438" s="66"/>
      <c r="J438" s="66"/>
      <c r="K438" s="66"/>
      <c r="L438" s="66"/>
    </row>
    <row r="439" spans="1:12" x14ac:dyDescent="0.25">
      <c r="B439" s="64"/>
      <c r="C439" s="64"/>
      <c r="D439" s="64"/>
      <c r="E439" s="64"/>
      <c r="F439" s="64"/>
      <c r="G439" s="64"/>
      <c r="H439" s="64"/>
      <c r="I439" s="64"/>
      <c r="J439" s="64"/>
    </row>
    <row r="440" spans="1:12" x14ac:dyDescent="0.25">
      <c r="A440" s="44" t="s">
        <v>60</v>
      </c>
      <c r="B440" s="64"/>
      <c r="C440" s="64"/>
      <c r="D440" s="64"/>
      <c r="E440" s="64"/>
      <c r="F440" s="64"/>
      <c r="G440" s="64"/>
      <c r="H440" s="64"/>
      <c r="I440" s="64"/>
      <c r="J440" s="64"/>
    </row>
    <row r="441" spans="1:12" x14ac:dyDescent="0.25">
      <c r="A441" s="44" t="s">
        <v>61</v>
      </c>
      <c r="B441" s="64"/>
      <c r="C441" s="64"/>
      <c r="D441" s="64"/>
      <c r="E441" s="64"/>
      <c r="F441" s="64"/>
      <c r="G441" s="64"/>
      <c r="H441" s="64"/>
      <c r="I441" s="64"/>
      <c r="J441" s="64"/>
    </row>
    <row r="442" spans="1:12" x14ac:dyDescent="0.25">
      <c r="A442" s="44" t="s">
        <v>62</v>
      </c>
      <c r="B442" s="64"/>
      <c r="C442" s="64"/>
      <c r="D442" s="64"/>
      <c r="E442" s="64"/>
      <c r="F442" s="64"/>
      <c r="G442" s="64"/>
      <c r="H442" s="64"/>
      <c r="I442" s="64"/>
      <c r="J442" s="64"/>
    </row>
    <row r="443" spans="1:12" x14ac:dyDescent="0.25">
      <c r="A443" s="44" t="s">
        <v>63</v>
      </c>
      <c r="B443" s="64"/>
      <c r="C443" s="64"/>
      <c r="D443" s="64"/>
      <c r="E443" s="64"/>
      <c r="F443" s="64"/>
      <c r="G443" s="64"/>
      <c r="H443" s="64"/>
      <c r="I443" s="64"/>
      <c r="J443" s="64"/>
    </row>
    <row r="444" spans="1:12" x14ac:dyDescent="0.25">
      <c r="A444" s="44" t="s">
        <v>64</v>
      </c>
      <c r="B444" s="64"/>
      <c r="C444" s="64"/>
      <c r="D444" s="64"/>
      <c r="E444" s="64"/>
      <c r="F444" s="64"/>
      <c r="G444" s="64"/>
      <c r="H444" s="64"/>
      <c r="I444" s="64"/>
      <c r="J444" s="64"/>
    </row>
    <row r="445" spans="1:12" x14ac:dyDescent="0.25">
      <c r="A445" s="44" t="s">
        <v>65</v>
      </c>
      <c r="B445" s="64"/>
      <c r="C445" s="64"/>
      <c r="D445" s="64"/>
      <c r="E445" s="64"/>
      <c r="F445" s="64"/>
      <c r="G445" s="64"/>
      <c r="H445" s="64"/>
      <c r="I445" s="64"/>
      <c r="J445" s="64"/>
    </row>
    <row r="446" spans="1:12" x14ac:dyDescent="0.25">
      <c r="A446" s="44" t="s">
        <v>66</v>
      </c>
      <c r="B446" s="64"/>
      <c r="C446" s="64"/>
      <c r="D446" s="64"/>
      <c r="E446" s="64"/>
      <c r="F446" s="64"/>
      <c r="G446" s="64"/>
      <c r="H446" s="64"/>
      <c r="I446" s="64"/>
      <c r="J446" s="64"/>
    </row>
    <row r="447" spans="1:12" x14ac:dyDescent="0.25">
      <c r="B447" s="64"/>
      <c r="C447" s="64"/>
      <c r="D447" s="64"/>
      <c r="E447" s="64"/>
      <c r="F447" s="64"/>
      <c r="G447" s="64"/>
      <c r="H447" s="64"/>
      <c r="I447" s="64"/>
      <c r="J447" s="64"/>
    </row>
    <row r="448" spans="1:12" x14ac:dyDescent="0.25">
      <c r="B448" s="64"/>
      <c r="C448" s="64"/>
      <c r="D448" s="64"/>
      <c r="E448" s="64"/>
      <c r="F448" s="64"/>
      <c r="G448" s="64"/>
      <c r="H448" s="64"/>
      <c r="I448" s="64"/>
      <c r="J448" s="64"/>
    </row>
    <row r="449" spans="1:10" ht="15.6" x14ac:dyDescent="0.25">
      <c r="A449" s="65" t="s">
        <v>59</v>
      </c>
      <c r="B449" s="64"/>
      <c r="C449" s="64"/>
      <c r="D449" s="64"/>
      <c r="E449" s="64"/>
      <c r="F449" s="64"/>
      <c r="G449" s="64"/>
      <c r="H449" s="64"/>
      <c r="I449" s="64"/>
      <c r="J449" s="64"/>
    </row>
    <row r="450" spans="1:10" x14ac:dyDescent="0.25">
      <c r="B450" s="64"/>
      <c r="C450" s="64"/>
      <c r="D450" s="64"/>
      <c r="E450" s="64"/>
      <c r="F450" s="64"/>
      <c r="G450" s="64"/>
      <c r="H450" s="64"/>
      <c r="I450" s="64"/>
      <c r="J450" s="64"/>
    </row>
    <row r="451" spans="1:10" x14ac:dyDescent="0.25">
      <c r="B451" s="64"/>
      <c r="C451" s="64"/>
      <c r="D451" s="64"/>
      <c r="E451" s="64"/>
      <c r="F451" s="64"/>
      <c r="G451" s="64"/>
      <c r="H451" s="64"/>
      <c r="I451" s="64"/>
      <c r="J451" s="64"/>
    </row>
    <row r="452" spans="1:10" x14ac:dyDescent="0.25">
      <c r="B452" s="64"/>
      <c r="C452" s="64"/>
      <c r="D452" s="64"/>
      <c r="E452" s="64"/>
      <c r="F452" s="64"/>
      <c r="G452" s="64"/>
      <c r="H452" s="64"/>
      <c r="I452" s="64"/>
      <c r="J452" s="64"/>
    </row>
    <row r="453" spans="1:10" x14ac:dyDescent="0.25">
      <c r="B453" s="64"/>
      <c r="C453" s="64"/>
      <c r="D453" s="64"/>
      <c r="E453" s="64"/>
      <c r="F453" s="64"/>
      <c r="G453" s="64"/>
      <c r="H453" s="64"/>
      <c r="I453" s="64"/>
      <c r="J453" s="64"/>
    </row>
    <row r="454" spans="1:10" x14ac:dyDescent="0.25">
      <c r="B454" s="64"/>
      <c r="C454" s="64"/>
      <c r="D454" s="64"/>
      <c r="E454" s="64"/>
      <c r="F454" s="64"/>
      <c r="G454" s="64"/>
      <c r="H454" s="64"/>
      <c r="I454" s="64"/>
      <c r="J454" s="64"/>
    </row>
    <row r="455" spans="1:10" x14ac:dyDescent="0.25">
      <c r="B455" s="64"/>
      <c r="C455" s="64"/>
      <c r="D455" s="64"/>
      <c r="E455" s="64"/>
      <c r="F455" s="64"/>
      <c r="G455" s="64"/>
      <c r="H455" s="64"/>
      <c r="I455" s="64"/>
      <c r="J455" s="64"/>
    </row>
    <row r="456" spans="1:10" x14ac:dyDescent="0.25">
      <c r="B456" s="64"/>
      <c r="C456" s="64"/>
      <c r="D456" s="64"/>
      <c r="E456" s="64"/>
      <c r="F456" s="64"/>
      <c r="G456" s="64"/>
      <c r="H456" s="64"/>
      <c r="I456" s="64"/>
      <c r="J456" s="64"/>
    </row>
    <row r="457" spans="1:10" x14ac:dyDescent="0.25">
      <c r="B457" s="64"/>
      <c r="C457" s="64"/>
      <c r="D457" s="64"/>
      <c r="E457" s="64"/>
      <c r="F457" s="64"/>
      <c r="G457" s="64"/>
      <c r="H457" s="64"/>
      <c r="I457" s="64"/>
      <c r="J457" s="64"/>
    </row>
    <row r="458" spans="1:10" x14ac:dyDescent="0.25">
      <c r="B458" s="64"/>
      <c r="C458" s="64"/>
      <c r="D458" s="64"/>
      <c r="E458" s="64"/>
      <c r="F458" s="64"/>
      <c r="G458" s="64"/>
      <c r="H458" s="64"/>
      <c r="I458" s="64"/>
      <c r="J458" s="64"/>
    </row>
    <row r="459" spans="1:10" x14ac:dyDescent="0.25">
      <c r="B459" s="64"/>
      <c r="C459" s="64"/>
      <c r="D459" s="64"/>
      <c r="E459" s="64"/>
      <c r="F459" s="64"/>
      <c r="G459" s="64"/>
      <c r="H459" s="64"/>
      <c r="I459" s="64"/>
      <c r="J459" s="64"/>
    </row>
    <row r="460" spans="1:10" x14ac:dyDescent="0.25">
      <c r="B460" s="64"/>
      <c r="C460" s="64"/>
      <c r="D460" s="64"/>
      <c r="E460" s="64"/>
      <c r="F460" s="64"/>
      <c r="G460" s="64"/>
      <c r="H460" s="64"/>
      <c r="I460" s="64"/>
      <c r="J460" s="64"/>
    </row>
    <row r="461" spans="1:10" x14ac:dyDescent="0.25">
      <c r="B461" s="64"/>
      <c r="C461" s="64"/>
      <c r="D461" s="64"/>
      <c r="E461" s="64"/>
      <c r="F461" s="64"/>
      <c r="G461" s="64"/>
      <c r="H461" s="64"/>
      <c r="I461" s="64"/>
      <c r="J461" s="64"/>
    </row>
    <row r="462" spans="1:10" x14ac:dyDescent="0.25">
      <c r="B462" s="64"/>
      <c r="C462" s="64"/>
      <c r="D462" s="64"/>
      <c r="E462" s="64"/>
      <c r="F462" s="64"/>
      <c r="G462" s="64"/>
      <c r="H462" s="64"/>
      <c r="I462" s="64"/>
      <c r="J462" s="64"/>
    </row>
    <row r="463" spans="1:10" x14ac:dyDescent="0.25">
      <c r="B463" s="64"/>
      <c r="C463" s="64"/>
      <c r="D463" s="64"/>
      <c r="E463" s="64"/>
      <c r="F463" s="64"/>
      <c r="G463" s="64"/>
      <c r="H463" s="64"/>
      <c r="I463" s="64"/>
      <c r="J463" s="64"/>
    </row>
    <row r="464" spans="1:10" x14ac:dyDescent="0.25">
      <c r="B464" s="64"/>
      <c r="C464" s="64"/>
      <c r="D464" s="64"/>
      <c r="E464" s="64"/>
      <c r="F464" s="64"/>
      <c r="G464" s="64"/>
      <c r="H464" s="64"/>
      <c r="I464" s="64"/>
      <c r="J464" s="64"/>
    </row>
    <row r="465" spans="2:10" x14ac:dyDescent="0.25">
      <c r="B465" s="64"/>
      <c r="C465" s="64"/>
      <c r="D465" s="64"/>
      <c r="E465" s="64"/>
      <c r="F465" s="64"/>
      <c r="G465" s="64"/>
      <c r="H465" s="64"/>
      <c r="I465" s="64"/>
      <c r="J465" s="64"/>
    </row>
    <row r="466" spans="2:10" x14ac:dyDescent="0.25">
      <c r="B466" s="64"/>
      <c r="C466" s="64"/>
      <c r="D466" s="64"/>
      <c r="E466" s="64"/>
      <c r="F466" s="64"/>
      <c r="G466" s="64"/>
      <c r="H466" s="64"/>
      <c r="I466" s="64"/>
      <c r="J466" s="64"/>
    </row>
    <row r="467" spans="2:10" x14ac:dyDescent="0.25">
      <c r="B467" s="64"/>
      <c r="C467" s="64"/>
      <c r="D467" s="64"/>
      <c r="E467" s="64"/>
      <c r="F467" s="64"/>
      <c r="G467" s="64"/>
      <c r="H467" s="64"/>
      <c r="I467" s="64"/>
      <c r="J467" s="64"/>
    </row>
    <row r="468" spans="2:10" x14ac:dyDescent="0.25">
      <c r="B468" s="64"/>
      <c r="C468" s="64"/>
      <c r="D468" s="64"/>
      <c r="E468" s="64"/>
      <c r="F468" s="64"/>
      <c r="G468" s="64"/>
      <c r="H468" s="64"/>
      <c r="I468" s="64"/>
      <c r="J468" s="64"/>
    </row>
    <row r="469" spans="2:10" x14ac:dyDescent="0.25">
      <c r="B469" s="64"/>
      <c r="C469" s="64"/>
      <c r="D469" s="64"/>
      <c r="E469" s="64"/>
      <c r="F469" s="64"/>
      <c r="G469" s="64"/>
      <c r="H469" s="64"/>
      <c r="I469" s="64"/>
      <c r="J469" s="64"/>
    </row>
    <row r="470" spans="2:10" x14ac:dyDescent="0.25">
      <c r="B470" s="64"/>
      <c r="C470" s="64"/>
      <c r="D470" s="64"/>
      <c r="E470" s="64"/>
      <c r="F470" s="64"/>
      <c r="G470" s="64"/>
      <c r="H470" s="64"/>
      <c r="I470" s="64"/>
      <c r="J470" s="64"/>
    </row>
    <row r="471" spans="2:10" x14ac:dyDescent="0.25">
      <c r="B471" s="64"/>
      <c r="C471" s="64"/>
      <c r="D471" s="64"/>
      <c r="E471" s="64"/>
      <c r="F471" s="64"/>
      <c r="G471" s="64"/>
      <c r="H471" s="64"/>
      <c r="I471" s="64"/>
      <c r="J471" s="64"/>
    </row>
    <row r="472" spans="2:10" x14ac:dyDescent="0.25">
      <c r="B472" s="64"/>
      <c r="C472" s="64"/>
      <c r="D472" s="64"/>
      <c r="E472" s="64"/>
      <c r="F472" s="64"/>
      <c r="G472" s="64"/>
      <c r="H472" s="64"/>
      <c r="I472" s="64"/>
      <c r="J472" s="64"/>
    </row>
    <row r="473" spans="2:10" x14ac:dyDescent="0.25">
      <c r="B473" s="64"/>
      <c r="C473" s="64"/>
      <c r="D473" s="64"/>
      <c r="E473" s="64"/>
      <c r="F473" s="64"/>
      <c r="G473" s="64"/>
      <c r="H473" s="64"/>
      <c r="I473" s="64"/>
      <c r="J473" s="64"/>
    </row>
    <row r="474" spans="2:10" x14ac:dyDescent="0.25">
      <c r="B474" s="64"/>
      <c r="C474" s="64"/>
      <c r="D474" s="64"/>
      <c r="E474" s="64"/>
      <c r="F474" s="64"/>
      <c r="G474" s="64"/>
      <c r="H474" s="64"/>
      <c r="I474" s="64"/>
      <c r="J474" s="64"/>
    </row>
    <row r="475" spans="2:10" x14ac:dyDescent="0.25">
      <c r="B475" s="64"/>
      <c r="C475" s="64"/>
      <c r="D475" s="64"/>
      <c r="E475" s="64"/>
      <c r="F475" s="64"/>
      <c r="G475" s="64"/>
      <c r="H475" s="64"/>
      <c r="I475" s="64"/>
      <c r="J475" s="64"/>
    </row>
    <row r="476" spans="2:10" x14ac:dyDescent="0.25">
      <c r="B476" s="64"/>
      <c r="C476" s="64"/>
      <c r="D476" s="64"/>
      <c r="E476" s="64"/>
      <c r="F476" s="64"/>
      <c r="G476" s="64"/>
      <c r="H476" s="64"/>
      <c r="I476" s="64"/>
      <c r="J476" s="64"/>
    </row>
    <row r="477" spans="2:10" x14ac:dyDescent="0.25">
      <c r="B477" s="64"/>
      <c r="C477" s="64"/>
      <c r="D477" s="64"/>
      <c r="E477" s="64"/>
      <c r="F477" s="64"/>
      <c r="G477" s="64"/>
      <c r="H477" s="64"/>
      <c r="I477" s="64"/>
      <c r="J477" s="64"/>
    </row>
    <row r="478" spans="2:10" x14ac:dyDescent="0.25">
      <c r="B478" s="64"/>
      <c r="C478" s="64"/>
      <c r="D478" s="64"/>
      <c r="E478" s="64"/>
      <c r="F478" s="64"/>
      <c r="G478" s="64"/>
      <c r="H478" s="64"/>
      <c r="I478" s="64"/>
      <c r="J478" s="64"/>
    </row>
    <row r="479" spans="2:10" x14ac:dyDescent="0.25">
      <c r="B479" s="64"/>
      <c r="C479" s="64"/>
      <c r="D479" s="64"/>
      <c r="E479" s="64"/>
      <c r="F479" s="64"/>
      <c r="G479" s="64"/>
      <c r="H479" s="64"/>
      <c r="I479" s="64"/>
      <c r="J479" s="64"/>
    </row>
    <row r="480" spans="2:10" x14ac:dyDescent="0.25">
      <c r="B480" s="64"/>
      <c r="C480" s="64"/>
      <c r="D480" s="64"/>
      <c r="E480" s="64"/>
      <c r="F480" s="64"/>
      <c r="G480" s="64"/>
      <c r="H480" s="64"/>
      <c r="I480" s="64"/>
      <c r="J480" s="64"/>
    </row>
    <row r="481" spans="2:10" x14ac:dyDescent="0.25">
      <c r="B481" s="64"/>
      <c r="C481" s="64"/>
      <c r="D481" s="64"/>
      <c r="E481" s="64"/>
      <c r="F481" s="64"/>
      <c r="G481" s="64"/>
      <c r="H481" s="64"/>
      <c r="I481" s="64"/>
      <c r="J481" s="64"/>
    </row>
    <row r="482" spans="2:10" x14ac:dyDescent="0.25">
      <c r="B482" s="64"/>
      <c r="C482" s="64"/>
      <c r="D482" s="64"/>
      <c r="E482" s="64"/>
      <c r="F482" s="64"/>
      <c r="G482" s="64"/>
      <c r="H482" s="64"/>
      <c r="I482" s="64"/>
      <c r="J482" s="64"/>
    </row>
    <row r="483" spans="2:10" x14ac:dyDescent="0.25">
      <c r="B483" s="64"/>
      <c r="C483" s="64"/>
      <c r="D483" s="64"/>
      <c r="E483" s="64"/>
      <c r="F483" s="64"/>
      <c r="G483" s="64"/>
      <c r="H483" s="64"/>
      <c r="I483" s="64"/>
      <c r="J483" s="64"/>
    </row>
    <row r="484" spans="2:10" x14ac:dyDescent="0.25">
      <c r="B484" s="64"/>
      <c r="C484" s="64"/>
      <c r="D484" s="64"/>
      <c r="E484" s="64"/>
      <c r="F484" s="64"/>
      <c r="G484" s="64"/>
      <c r="H484" s="64"/>
      <c r="I484" s="64"/>
      <c r="J484" s="64"/>
    </row>
    <row r="485" spans="2:10" x14ac:dyDescent="0.25">
      <c r="B485" s="64"/>
      <c r="C485" s="64"/>
      <c r="D485" s="64"/>
      <c r="E485" s="64"/>
      <c r="F485" s="64"/>
      <c r="G485" s="64"/>
      <c r="H485" s="64"/>
      <c r="I485" s="64"/>
      <c r="J485" s="64"/>
    </row>
    <row r="486" spans="2:10" x14ac:dyDescent="0.25">
      <c r="B486" s="64"/>
      <c r="C486" s="64"/>
      <c r="D486" s="64"/>
      <c r="E486" s="64"/>
      <c r="F486" s="64"/>
      <c r="G486" s="64"/>
      <c r="H486" s="64"/>
      <c r="I486" s="64"/>
      <c r="J486" s="64"/>
    </row>
    <row r="487" spans="2:10" x14ac:dyDescent="0.25">
      <c r="B487" s="64"/>
      <c r="C487" s="64"/>
      <c r="D487" s="64"/>
      <c r="E487" s="64"/>
      <c r="F487" s="64"/>
      <c r="G487" s="64"/>
      <c r="H487" s="64"/>
      <c r="I487" s="64"/>
      <c r="J487" s="64"/>
    </row>
    <row r="488" spans="2:10" x14ac:dyDescent="0.25">
      <c r="B488" s="64"/>
      <c r="C488" s="64"/>
      <c r="D488" s="64"/>
      <c r="E488" s="64"/>
      <c r="F488" s="64"/>
      <c r="G488" s="64"/>
      <c r="H488" s="64"/>
      <c r="I488" s="64"/>
      <c r="J488" s="64"/>
    </row>
    <row r="489" spans="2:10" x14ac:dyDescent="0.25">
      <c r="B489" s="64"/>
      <c r="C489" s="64"/>
      <c r="D489" s="64"/>
      <c r="E489" s="64"/>
      <c r="F489" s="64"/>
      <c r="G489" s="64"/>
      <c r="H489" s="64"/>
      <c r="I489" s="64"/>
      <c r="J489" s="64"/>
    </row>
    <row r="490" spans="2:10" x14ac:dyDescent="0.25">
      <c r="B490" s="64"/>
      <c r="C490" s="64"/>
      <c r="D490" s="64"/>
      <c r="E490" s="64"/>
      <c r="F490" s="64"/>
      <c r="G490" s="64"/>
      <c r="H490" s="64"/>
      <c r="I490" s="64"/>
      <c r="J490" s="64"/>
    </row>
    <row r="491" spans="2:10" x14ac:dyDescent="0.25">
      <c r="B491" s="64"/>
      <c r="C491" s="64"/>
      <c r="D491" s="64"/>
      <c r="E491" s="64"/>
      <c r="F491" s="64"/>
      <c r="G491" s="64"/>
      <c r="H491" s="64"/>
      <c r="I491" s="64"/>
      <c r="J491" s="64"/>
    </row>
    <row r="492" spans="2:10" x14ac:dyDescent="0.25">
      <c r="B492" s="64"/>
      <c r="C492" s="64"/>
      <c r="D492" s="64"/>
      <c r="E492" s="64"/>
      <c r="F492" s="64"/>
      <c r="G492" s="64"/>
      <c r="H492" s="64"/>
      <c r="I492" s="64"/>
      <c r="J492" s="64"/>
    </row>
    <row r="493" spans="2:10" x14ac:dyDescent="0.25">
      <c r="B493" s="64"/>
      <c r="C493" s="64"/>
      <c r="D493" s="64"/>
      <c r="E493" s="64"/>
      <c r="F493" s="64"/>
      <c r="G493" s="64"/>
      <c r="H493" s="64"/>
      <c r="I493" s="64"/>
      <c r="J493" s="64"/>
    </row>
    <row r="494" spans="2:10" x14ac:dyDescent="0.25">
      <c r="B494" s="64"/>
      <c r="C494" s="64"/>
      <c r="D494" s="64"/>
      <c r="E494" s="64"/>
      <c r="F494" s="64"/>
      <c r="G494" s="64"/>
      <c r="H494" s="64"/>
      <c r="I494" s="64"/>
      <c r="J494" s="64"/>
    </row>
    <row r="495" spans="2:10" x14ac:dyDescent="0.25">
      <c r="B495" s="64"/>
      <c r="C495" s="64"/>
      <c r="D495" s="64"/>
      <c r="E495" s="64"/>
      <c r="F495" s="64"/>
      <c r="G495" s="64"/>
      <c r="H495" s="64"/>
      <c r="I495" s="64"/>
      <c r="J495" s="64"/>
    </row>
    <row r="496" spans="2:10" x14ac:dyDescent="0.25">
      <c r="B496" s="64"/>
      <c r="C496" s="64"/>
      <c r="D496" s="64"/>
      <c r="E496" s="64"/>
      <c r="F496" s="64"/>
      <c r="G496" s="64"/>
      <c r="H496" s="64"/>
      <c r="I496" s="64"/>
      <c r="J496" s="64"/>
    </row>
    <row r="497" spans="2:10" x14ac:dyDescent="0.25">
      <c r="B497" s="64"/>
      <c r="C497" s="64"/>
      <c r="D497" s="64"/>
      <c r="E497" s="64"/>
      <c r="F497" s="64"/>
      <c r="G497" s="64"/>
      <c r="H497" s="64"/>
      <c r="I497" s="64"/>
      <c r="J497" s="64"/>
    </row>
    <row r="498" spans="2:10" x14ac:dyDescent="0.25">
      <c r="B498" s="64"/>
      <c r="C498" s="64"/>
      <c r="D498" s="64"/>
      <c r="E498" s="64"/>
      <c r="F498" s="64"/>
      <c r="G498" s="64"/>
      <c r="H498" s="64"/>
      <c r="I498" s="64"/>
      <c r="J498" s="64"/>
    </row>
    <row r="499" spans="2:10" x14ac:dyDescent="0.25">
      <c r="B499" s="64"/>
      <c r="C499" s="64"/>
      <c r="D499" s="64"/>
      <c r="E499" s="64"/>
      <c r="F499" s="64"/>
      <c r="G499" s="64"/>
      <c r="H499" s="64"/>
      <c r="I499" s="64"/>
      <c r="J499" s="64"/>
    </row>
    <row r="500" spans="2:10" x14ac:dyDescent="0.25">
      <c r="B500" s="64"/>
      <c r="C500" s="64"/>
      <c r="D500" s="64"/>
      <c r="E500" s="64"/>
      <c r="F500" s="64"/>
      <c r="G500" s="64"/>
      <c r="H500" s="64"/>
      <c r="I500" s="64"/>
      <c r="J500" s="64"/>
    </row>
    <row r="501" spans="2:10" x14ac:dyDescent="0.25">
      <c r="B501" s="64"/>
      <c r="C501" s="64"/>
      <c r="D501" s="64"/>
      <c r="E501" s="64"/>
      <c r="F501" s="64"/>
      <c r="G501" s="64"/>
      <c r="H501" s="64"/>
      <c r="I501" s="64"/>
      <c r="J501" s="64"/>
    </row>
    <row r="502" spans="2:10" x14ac:dyDescent="0.25">
      <c r="B502" s="64"/>
      <c r="C502" s="64"/>
      <c r="D502" s="64"/>
      <c r="E502" s="64"/>
      <c r="F502" s="64"/>
      <c r="G502" s="64"/>
      <c r="H502" s="64"/>
      <c r="I502" s="64"/>
      <c r="J502" s="64"/>
    </row>
    <row r="503" spans="2:10" x14ac:dyDescent="0.25">
      <c r="B503" s="64"/>
      <c r="C503" s="64"/>
      <c r="D503" s="64"/>
      <c r="E503" s="64"/>
      <c r="F503" s="64"/>
      <c r="G503" s="64"/>
      <c r="H503" s="64"/>
      <c r="I503" s="64"/>
      <c r="J503" s="64"/>
    </row>
    <row r="504" spans="2:10" x14ac:dyDescent="0.25">
      <c r="B504" s="64"/>
      <c r="C504" s="64"/>
      <c r="D504" s="64"/>
      <c r="E504" s="64"/>
      <c r="F504" s="64"/>
      <c r="G504" s="64"/>
      <c r="H504" s="64"/>
      <c r="I504" s="64"/>
      <c r="J504" s="64"/>
    </row>
    <row r="505" spans="2:10" x14ac:dyDescent="0.25">
      <c r="B505" s="64"/>
      <c r="C505" s="64"/>
      <c r="D505" s="64"/>
      <c r="E505" s="64"/>
      <c r="F505" s="64"/>
      <c r="G505" s="64"/>
      <c r="H505" s="64"/>
      <c r="I505" s="64"/>
      <c r="J505" s="64"/>
    </row>
    <row r="506" spans="2:10" x14ac:dyDescent="0.25">
      <c r="B506" s="64"/>
      <c r="C506" s="64"/>
      <c r="D506" s="64"/>
      <c r="E506" s="64"/>
      <c r="F506" s="64"/>
      <c r="G506" s="64"/>
      <c r="H506" s="64"/>
      <c r="I506" s="64"/>
      <c r="J506" s="64"/>
    </row>
    <row r="507" spans="2:10" x14ac:dyDescent="0.25">
      <c r="B507" s="64"/>
      <c r="C507" s="64"/>
      <c r="D507" s="64"/>
      <c r="E507" s="64"/>
      <c r="F507" s="64"/>
      <c r="G507" s="64"/>
      <c r="H507" s="64"/>
      <c r="I507" s="64"/>
      <c r="J507" s="64"/>
    </row>
    <row r="508" spans="2:10" x14ac:dyDescent="0.25">
      <c r="B508" s="64"/>
      <c r="C508" s="64"/>
      <c r="D508" s="64"/>
      <c r="E508" s="64"/>
      <c r="F508" s="64"/>
      <c r="G508" s="64"/>
      <c r="H508" s="64"/>
      <c r="I508" s="64"/>
      <c r="J508" s="64"/>
    </row>
    <row r="509" spans="2:10" x14ac:dyDescent="0.25">
      <c r="B509" s="64"/>
      <c r="C509" s="64"/>
      <c r="D509" s="64"/>
      <c r="E509" s="64"/>
      <c r="F509" s="64"/>
      <c r="G509" s="64"/>
      <c r="H509" s="64"/>
      <c r="I509" s="64"/>
      <c r="J509" s="64"/>
    </row>
    <row r="510" spans="2:10" x14ac:dyDescent="0.25">
      <c r="B510" s="64"/>
      <c r="C510" s="64"/>
      <c r="D510" s="64"/>
      <c r="E510" s="64"/>
      <c r="F510" s="64"/>
      <c r="G510" s="64"/>
      <c r="H510" s="64"/>
      <c r="I510" s="64"/>
      <c r="J510" s="64"/>
    </row>
    <row r="511" spans="2:10" x14ac:dyDescent="0.25">
      <c r="B511" s="64"/>
      <c r="C511" s="64"/>
      <c r="D511" s="64"/>
      <c r="E511" s="64"/>
      <c r="F511" s="64"/>
      <c r="G511" s="64"/>
      <c r="H511" s="64"/>
      <c r="I511" s="64"/>
      <c r="J511" s="64"/>
    </row>
    <row r="512" spans="2:10" x14ac:dyDescent="0.25">
      <c r="B512" s="64"/>
      <c r="C512" s="64"/>
      <c r="D512" s="64"/>
      <c r="E512" s="64"/>
      <c r="F512" s="64"/>
      <c r="G512" s="64"/>
      <c r="H512" s="64"/>
      <c r="I512" s="64"/>
      <c r="J512" s="64"/>
    </row>
    <row r="513" spans="2:10" x14ac:dyDescent="0.25">
      <c r="B513" s="64"/>
      <c r="C513" s="64"/>
      <c r="D513" s="64"/>
      <c r="E513" s="64"/>
      <c r="F513" s="64"/>
      <c r="G513" s="64"/>
      <c r="H513" s="64"/>
      <c r="I513" s="64"/>
      <c r="J513" s="64"/>
    </row>
    <row r="514" spans="2:10" x14ac:dyDescent="0.25">
      <c r="B514" s="64"/>
      <c r="C514" s="64"/>
      <c r="D514" s="64"/>
      <c r="E514" s="64"/>
      <c r="F514" s="64"/>
      <c r="G514" s="64"/>
      <c r="H514" s="64"/>
      <c r="I514" s="64"/>
      <c r="J514" s="64"/>
    </row>
    <row r="515" spans="2:10" x14ac:dyDescent="0.25">
      <c r="B515" s="64"/>
      <c r="C515" s="64"/>
      <c r="D515" s="64"/>
      <c r="E515" s="64"/>
      <c r="F515" s="64"/>
      <c r="G515" s="64"/>
      <c r="H515" s="64"/>
      <c r="I515" s="64"/>
      <c r="J515" s="64"/>
    </row>
    <row r="516" spans="2:10" x14ac:dyDescent="0.25">
      <c r="B516" s="64"/>
      <c r="C516" s="64"/>
      <c r="D516" s="64"/>
      <c r="E516" s="64"/>
      <c r="F516" s="64"/>
      <c r="G516" s="64"/>
      <c r="H516" s="64"/>
      <c r="I516" s="64"/>
      <c r="J516" s="64"/>
    </row>
    <row r="517" spans="2:10" x14ac:dyDescent="0.25">
      <c r="B517" s="64"/>
      <c r="C517" s="64"/>
      <c r="D517" s="64"/>
      <c r="E517" s="64"/>
      <c r="F517" s="64"/>
      <c r="G517" s="64"/>
      <c r="H517" s="64"/>
      <c r="I517" s="64"/>
      <c r="J517" s="64"/>
    </row>
    <row r="518" spans="2:10" x14ac:dyDescent="0.25">
      <c r="B518" s="64"/>
      <c r="C518" s="64"/>
      <c r="D518" s="64"/>
      <c r="E518" s="64"/>
      <c r="F518" s="64"/>
      <c r="G518" s="64"/>
      <c r="H518" s="64"/>
      <c r="I518" s="64"/>
      <c r="J518" s="64"/>
    </row>
    <row r="519" spans="2:10" x14ac:dyDescent="0.25">
      <c r="B519" s="64"/>
      <c r="C519" s="64"/>
      <c r="D519" s="64"/>
      <c r="E519" s="64"/>
      <c r="F519" s="64"/>
      <c r="G519" s="64"/>
      <c r="H519" s="64"/>
      <c r="I519" s="64"/>
      <c r="J519" s="64"/>
    </row>
    <row r="520" spans="2:10" x14ac:dyDescent="0.25">
      <c r="B520" s="64"/>
      <c r="C520" s="64"/>
      <c r="D520" s="64"/>
      <c r="E520" s="64"/>
      <c r="F520" s="64"/>
      <c r="G520" s="64"/>
      <c r="H520" s="64"/>
      <c r="I520" s="64"/>
      <c r="J520" s="64"/>
    </row>
    <row r="521" spans="2:10" x14ac:dyDescent="0.25">
      <c r="B521" s="64"/>
      <c r="C521" s="64"/>
      <c r="D521" s="64"/>
      <c r="E521" s="64"/>
      <c r="F521" s="64"/>
      <c r="G521" s="64"/>
      <c r="H521" s="64"/>
      <c r="I521" s="64"/>
      <c r="J521" s="64"/>
    </row>
    <row r="522" spans="2:10" x14ac:dyDescent="0.25">
      <c r="B522" s="64"/>
      <c r="C522" s="64"/>
      <c r="D522" s="64"/>
      <c r="E522" s="64"/>
      <c r="F522" s="64"/>
      <c r="G522" s="64"/>
      <c r="H522" s="64"/>
      <c r="I522" s="64"/>
      <c r="J522" s="64"/>
    </row>
    <row r="523" spans="2:10" x14ac:dyDescent="0.25">
      <c r="B523" s="64"/>
      <c r="C523" s="64"/>
      <c r="D523" s="64"/>
      <c r="E523" s="64"/>
      <c r="F523" s="64"/>
      <c r="G523" s="64"/>
      <c r="H523" s="64"/>
      <c r="I523" s="64"/>
      <c r="J523" s="64"/>
    </row>
    <row r="524" spans="2:10" x14ac:dyDescent="0.25">
      <c r="B524" s="64"/>
      <c r="C524" s="64"/>
      <c r="D524" s="64"/>
      <c r="E524" s="64"/>
      <c r="F524" s="64"/>
      <c r="G524" s="64"/>
      <c r="H524" s="64"/>
      <c r="I524" s="64"/>
      <c r="J524" s="64"/>
    </row>
    <row r="525" spans="2:10" x14ac:dyDescent="0.25">
      <c r="B525" s="64"/>
      <c r="C525" s="64"/>
      <c r="D525" s="64"/>
      <c r="E525" s="64"/>
      <c r="F525" s="64"/>
      <c r="G525" s="64"/>
      <c r="H525" s="64"/>
      <c r="I525" s="64"/>
      <c r="J525" s="64"/>
    </row>
    <row r="526" spans="2:10" x14ac:dyDescent="0.25">
      <c r="B526" s="64"/>
      <c r="C526" s="64"/>
      <c r="D526" s="64"/>
      <c r="E526" s="64"/>
      <c r="F526" s="64"/>
      <c r="G526" s="64"/>
      <c r="H526" s="64"/>
      <c r="I526" s="64"/>
      <c r="J526" s="64"/>
    </row>
    <row r="527" spans="2:10" x14ac:dyDescent="0.25">
      <c r="B527" s="64"/>
      <c r="C527" s="64"/>
      <c r="D527" s="64"/>
      <c r="E527" s="64"/>
      <c r="F527" s="64"/>
      <c r="G527" s="64"/>
      <c r="H527" s="64"/>
      <c r="I527" s="64"/>
      <c r="J527" s="64"/>
    </row>
    <row r="528" spans="2:10" x14ac:dyDescent="0.25">
      <c r="B528" s="64"/>
      <c r="C528" s="64"/>
      <c r="D528" s="64"/>
      <c r="E528" s="64"/>
      <c r="F528" s="64"/>
      <c r="G528" s="64"/>
      <c r="H528" s="64"/>
      <c r="I528" s="64"/>
      <c r="J528" s="64"/>
    </row>
    <row r="529" spans="2:10" x14ac:dyDescent="0.25">
      <c r="B529" s="64"/>
      <c r="C529" s="64"/>
      <c r="D529" s="64"/>
      <c r="E529" s="64"/>
      <c r="F529" s="64"/>
      <c r="G529" s="64"/>
      <c r="H529" s="64"/>
      <c r="I529" s="64"/>
      <c r="J529" s="64"/>
    </row>
    <row r="530" spans="2:10" x14ac:dyDescent="0.25">
      <c r="B530" s="64"/>
      <c r="C530" s="64"/>
      <c r="D530" s="64"/>
      <c r="E530" s="64"/>
      <c r="F530" s="64"/>
      <c r="G530" s="64"/>
      <c r="H530" s="64"/>
      <c r="I530" s="64"/>
      <c r="J530" s="64"/>
    </row>
    <row r="531" spans="2:10" x14ac:dyDescent="0.25">
      <c r="B531" s="64"/>
      <c r="C531" s="64"/>
      <c r="D531" s="64"/>
      <c r="E531" s="64"/>
      <c r="F531" s="64"/>
      <c r="G531" s="64"/>
      <c r="H531" s="64"/>
      <c r="I531" s="64"/>
      <c r="J531" s="64"/>
    </row>
    <row r="532" spans="2:10" x14ac:dyDescent="0.25">
      <c r="B532" s="64"/>
      <c r="C532" s="64"/>
      <c r="D532" s="64"/>
      <c r="E532" s="64"/>
      <c r="F532" s="64"/>
      <c r="G532" s="64"/>
      <c r="H532" s="64"/>
      <c r="I532" s="64"/>
      <c r="J532" s="64"/>
    </row>
    <row r="533" spans="2:10" x14ac:dyDescent="0.25">
      <c r="B533" s="64"/>
      <c r="C533" s="64"/>
      <c r="D533" s="64"/>
      <c r="E533" s="64"/>
      <c r="F533" s="64"/>
      <c r="G533" s="64"/>
      <c r="H533" s="64"/>
      <c r="I533" s="64"/>
      <c r="J533" s="64"/>
    </row>
    <row r="534" spans="2:10" x14ac:dyDescent="0.25">
      <c r="B534" s="64"/>
      <c r="C534" s="64"/>
      <c r="D534" s="64"/>
      <c r="E534" s="64"/>
      <c r="F534" s="64"/>
      <c r="G534" s="64"/>
      <c r="H534" s="64"/>
      <c r="I534" s="64"/>
      <c r="J534" s="64"/>
    </row>
    <row r="535" spans="2:10" x14ac:dyDescent="0.25">
      <c r="B535" s="64"/>
      <c r="C535" s="64"/>
      <c r="D535" s="64"/>
      <c r="E535" s="64"/>
      <c r="F535" s="64"/>
      <c r="G535" s="64"/>
      <c r="H535" s="64"/>
      <c r="I535" s="64"/>
      <c r="J535" s="64"/>
    </row>
    <row r="536" spans="2:10" x14ac:dyDescent="0.25">
      <c r="B536" s="64"/>
      <c r="C536" s="64"/>
      <c r="D536" s="64"/>
      <c r="E536" s="64"/>
      <c r="F536" s="64"/>
      <c r="G536" s="64"/>
      <c r="H536" s="64"/>
      <c r="I536" s="64"/>
      <c r="J536" s="64"/>
    </row>
    <row r="537" spans="2:10" x14ac:dyDescent="0.25">
      <c r="B537" s="64"/>
      <c r="C537" s="64"/>
      <c r="D537" s="64"/>
      <c r="E537" s="64"/>
      <c r="F537" s="64"/>
      <c r="G537" s="64"/>
      <c r="H537" s="64"/>
      <c r="I537" s="64"/>
      <c r="J537" s="64"/>
    </row>
    <row r="538" spans="2:10" x14ac:dyDescent="0.25">
      <c r="B538" s="64"/>
      <c r="C538" s="64"/>
      <c r="D538" s="64"/>
      <c r="E538" s="64"/>
      <c r="F538" s="64"/>
      <c r="G538" s="64"/>
      <c r="H538" s="64"/>
      <c r="I538" s="64"/>
      <c r="J538" s="64"/>
    </row>
    <row r="539" spans="2:10" x14ac:dyDescent="0.25">
      <c r="B539" s="64"/>
      <c r="C539" s="64"/>
      <c r="D539" s="64"/>
      <c r="E539" s="64"/>
      <c r="F539" s="64"/>
      <c r="G539" s="64"/>
      <c r="H539" s="64"/>
      <c r="I539" s="64"/>
      <c r="J539" s="64"/>
    </row>
    <row r="540" spans="2:10" x14ac:dyDescent="0.25">
      <c r="B540" s="64"/>
      <c r="C540" s="64"/>
      <c r="D540" s="64"/>
      <c r="E540" s="64"/>
      <c r="F540" s="64"/>
      <c r="G540" s="64"/>
      <c r="H540" s="64"/>
      <c r="I540" s="64"/>
      <c r="J540" s="64"/>
    </row>
    <row r="541" spans="2:10" x14ac:dyDescent="0.25">
      <c r="B541" s="64"/>
      <c r="C541" s="64"/>
      <c r="D541" s="64"/>
      <c r="E541" s="64"/>
      <c r="F541" s="64"/>
      <c r="G541" s="64"/>
      <c r="H541" s="64"/>
      <c r="I541" s="64"/>
      <c r="J541" s="64"/>
    </row>
    <row r="542" spans="2:10" x14ac:dyDescent="0.25">
      <c r="B542" s="64"/>
      <c r="C542" s="64"/>
      <c r="D542" s="64"/>
      <c r="E542" s="64"/>
      <c r="F542" s="64"/>
      <c r="G542" s="64"/>
      <c r="H542" s="64"/>
      <c r="I542" s="64"/>
      <c r="J542" s="64"/>
    </row>
    <row r="543" spans="2:10" x14ac:dyDescent="0.25">
      <c r="B543" s="64"/>
      <c r="C543" s="64"/>
      <c r="D543" s="64"/>
      <c r="E543" s="64"/>
      <c r="F543" s="64"/>
      <c r="G543" s="64"/>
      <c r="H543" s="64"/>
      <c r="I543" s="64"/>
      <c r="J543" s="64"/>
    </row>
    <row r="544" spans="2:10" x14ac:dyDescent="0.25">
      <c r="B544" s="64"/>
      <c r="C544" s="64"/>
      <c r="D544" s="64"/>
      <c r="E544" s="64"/>
      <c r="F544" s="64"/>
      <c r="G544" s="64"/>
      <c r="H544" s="64"/>
      <c r="I544" s="64"/>
      <c r="J544" s="64"/>
    </row>
    <row r="545" spans="2:10" x14ac:dyDescent="0.25">
      <c r="B545" s="64"/>
      <c r="C545" s="64"/>
      <c r="D545" s="64"/>
      <c r="E545" s="64"/>
      <c r="F545" s="64"/>
      <c r="G545" s="64"/>
      <c r="H545" s="64"/>
      <c r="I545" s="64"/>
      <c r="J545" s="64"/>
    </row>
    <row r="546" spans="2:10" x14ac:dyDescent="0.25">
      <c r="B546" s="64"/>
      <c r="C546" s="64"/>
      <c r="D546" s="64"/>
      <c r="E546" s="64"/>
      <c r="F546" s="64"/>
      <c r="G546" s="64"/>
      <c r="H546" s="64"/>
      <c r="I546" s="64"/>
      <c r="J546" s="64"/>
    </row>
    <row r="547" spans="2:10" x14ac:dyDescent="0.25">
      <c r="B547" s="64"/>
      <c r="C547" s="64"/>
      <c r="D547" s="64"/>
      <c r="E547" s="64"/>
      <c r="F547" s="64"/>
      <c r="G547" s="64"/>
      <c r="H547" s="64"/>
      <c r="I547" s="64"/>
      <c r="J547" s="64"/>
    </row>
    <row r="548" spans="2:10" x14ac:dyDescent="0.25">
      <c r="B548" s="64"/>
      <c r="C548" s="64"/>
      <c r="D548" s="64"/>
      <c r="E548" s="64"/>
      <c r="F548" s="64"/>
      <c r="G548" s="64"/>
      <c r="H548" s="64"/>
      <c r="I548" s="64"/>
      <c r="J548" s="64"/>
    </row>
    <row r="549" spans="2:10" x14ac:dyDescent="0.25">
      <c r="B549" s="64"/>
      <c r="C549" s="64"/>
      <c r="D549" s="64"/>
      <c r="E549" s="64"/>
      <c r="F549" s="64"/>
      <c r="G549" s="64"/>
      <c r="H549" s="64"/>
      <c r="I549" s="64"/>
      <c r="J549" s="64"/>
    </row>
    <row r="550" spans="2:10" x14ac:dyDescent="0.25">
      <c r="B550" s="64"/>
      <c r="C550" s="64"/>
      <c r="D550" s="64"/>
      <c r="E550" s="64"/>
      <c r="F550" s="64"/>
      <c r="G550" s="64"/>
      <c r="H550" s="64"/>
      <c r="I550" s="64"/>
      <c r="J550" s="64"/>
    </row>
    <row r="551" spans="2:10" x14ac:dyDescent="0.25">
      <c r="B551" s="64"/>
      <c r="C551" s="64"/>
      <c r="D551" s="64"/>
      <c r="E551" s="64"/>
      <c r="F551" s="64"/>
      <c r="G551" s="64"/>
      <c r="H551" s="64"/>
      <c r="I551" s="64"/>
      <c r="J551" s="64"/>
    </row>
    <row r="552" spans="2:10" x14ac:dyDescent="0.25">
      <c r="B552" s="64"/>
      <c r="C552" s="64"/>
      <c r="D552" s="64"/>
      <c r="E552" s="64"/>
      <c r="F552" s="64"/>
      <c r="G552" s="64"/>
      <c r="H552" s="64"/>
      <c r="I552" s="64"/>
      <c r="J552" s="64"/>
    </row>
    <row r="553" spans="2:10" x14ac:dyDescent="0.25">
      <c r="B553" s="64"/>
      <c r="C553" s="64"/>
      <c r="D553" s="64"/>
      <c r="E553" s="64"/>
      <c r="F553" s="64"/>
      <c r="G553" s="64"/>
      <c r="H553" s="64"/>
      <c r="I553" s="64"/>
      <c r="J553" s="64"/>
    </row>
    <row r="554" spans="2:10" x14ac:dyDescent="0.25">
      <c r="B554" s="64"/>
      <c r="C554" s="64"/>
      <c r="D554" s="64"/>
      <c r="E554" s="64"/>
      <c r="F554" s="64"/>
      <c r="G554" s="64"/>
      <c r="H554" s="64"/>
      <c r="I554" s="64"/>
      <c r="J554" s="64"/>
    </row>
    <row r="555" spans="2:10" x14ac:dyDescent="0.25">
      <c r="B555" s="64"/>
      <c r="C555" s="64"/>
      <c r="D555" s="64"/>
      <c r="E555" s="64"/>
      <c r="F555" s="64"/>
      <c r="G555" s="64"/>
      <c r="H555" s="64"/>
      <c r="I555" s="64"/>
      <c r="J555" s="64"/>
    </row>
    <row r="556" spans="2:10" x14ac:dyDescent="0.25">
      <c r="B556" s="64"/>
      <c r="C556" s="64"/>
      <c r="D556" s="64"/>
      <c r="E556" s="64"/>
      <c r="F556" s="64"/>
      <c r="G556" s="64"/>
      <c r="H556" s="64"/>
      <c r="I556" s="64"/>
      <c r="J556" s="64"/>
    </row>
    <row r="557" spans="2:10" x14ac:dyDescent="0.25">
      <c r="B557" s="64"/>
      <c r="C557" s="64"/>
      <c r="D557" s="64"/>
      <c r="E557" s="64"/>
      <c r="F557" s="64"/>
      <c r="G557" s="64"/>
      <c r="H557" s="64"/>
      <c r="I557" s="64"/>
      <c r="J557" s="64"/>
    </row>
    <row r="558" spans="2:10" x14ac:dyDescent="0.25">
      <c r="B558" s="64"/>
      <c r="C558" s="64"/>
      <c r="D558" s="64"/>
      <c r="E558" s="64"/>
      <c r="F558" s="64"/>
      <c r="G558" s="64"/>
      <c r="H558" s="64"/>
      <c r="I558" s="64"/>
      <c r="J558" s="64"/>
    </row>
    <row r="559" spans="2:10" x14ac:dyDescent="0.25">
      <c r="B559" s="64"/>
      <c r="C559" s="64"/>
      <c r="D559" s="64"/>
      <c r="E559" s="64"/>
      <c r="F559" s="64"/>
      <c r="G559" s="64"/>
      <c r="H559" s="64"/>
      <c r="I559" s="64"/>
      <c r="J559" s="64"/>
    </row>
    <row r="560" spans="2:10" x14ac:dyDescent="0.25">
      <c r="B560" s="64"/>
      <c r="C560" s="64"/>
      <c r="D560" s="64"/>
      <c r="E560" s="64"/>
      <c r="F560" s="64"/>
      <c r="G560" s="64"/>
      <c r="H560" s="64"/>
      <c r="I560" s="64"/>
      <c r="J560" s="64"/>
    </row>
    <row r="561" spans="2:10" x14ac:dyDescent="0.25">
      <c r="B561" s="64"/>
      <c r="C561" s="64"/>
      <c r="D561" s="64"/>
      <c r="E561" s="64"/>
      <c r="F561" s="64"/>
      <c r="G561" s="64"/>
      <c r="H561" s="64"/>
      <c r="I561" s="64"/>
      <c r="J561" s="64"/>
    </row>
    <row r="562" spans="2:10" x14ac:dyDescent="0.25">
      <c r="B562" s="64"/>
      <c r="C562" s="64"/>
      <c r="D562" s="64"/>
      <c r="E562" s="64"/>
      <c r="F562" s="64"/>
      <c r="G562" s="64"/>
      <c r="H562" s="64"/>
      <c r="I562" s="64"/>
      <c r="J562" s="64"/>
    </row>
    <row r="563" spans="2:10" x14ac:dyDescent="0.25">
      <c r="B563" s="64"/>
      <c r="C563" s="64"/>
      <c r="D563" s="64"/>
      <c r="E563" s="64"/>
      <c r="F563" s="64"/>
      <c r="G563" s="64"/>
      <c r="H563" s="64"/>
      <c r="I563" s="64"/>
      <c r="J563" s="64"/>
    </row>
    <row r="564" spans="2:10" x14ac:dyDescent="0.25">
      <c r="B564" s="64"/>
      <c r="C564" s="64"/>
      <c r="D564" s="64"/>
      <c r="E564" s="64"/>
      <c r="F564" s="64"/>
      <c r="G564" s="64"/>
      <c r="H564" s="64"/>
      <c r="I564" s="64"/>
      <c r="J564" s="64"/>
    </row>
    <row r="565" spans="2:10" x14ac:dyDescent="0.25">
      <c r="B565" s="64"/>
      <c r="C565" s="64"/>
      <c r="D565" s="64"/>
      <c r="E565" s="64"/>
      <c r="F565" s="64"/>
      <c r="G565" s="64"/>
      <c r="H565" s="64"/>
      <c r="I565" s="64"/>
      <c r="J565" s="64"/>
    </row>
    <row r="566" spans="2:10" x14ac:dyDescent="0.25">
      <c r="B566" s="64"/>
      <c r="C566" s="64"/>
      <c r="D566" s="64"/>
      <c r="E566" s="64"/>
      <c r="F566" s="64"/>
      <c r="G566" s="64"/>
      <c r="H566" s="64"/>
      <c r="I566" s="64"/>
      <c r="J566" s="64"/>
    </row>
    <row r="567" spans="2:10" x14ac:dyDescent="0.25">
      <c r="B567" s="64"/>
      <c r="C567" s="64"/>
      <c r="D567" s="64"/>
      <c r="E567" s="64"/>
      <c r="F567" s="64"/>
      <c r="G567" s="64"/>
      <c r="H567" s="64"/>
      <c r="I567" s="64"/>
      <c r="J567" s="64"/>
    </row>
    <row r="568" spans="2:10" x14ac:dyDescent="0.25">
      <c r="B568" s="64"/>
      <c r="C568" s="64"/>
      <c r="D568" s="64"/>
      <c r="E568" s="64"/>
      <c r="F568" s="64"/>
      <c r="G568" s="64"/>
      <c r="H568" s="64"/>
      <c r="I568" s="64"/>
      <c r="J568" s="64"/>
    </row>
    <row r="569" spans="2:10" x14ac:dyDescent="0.25">
      <c r="B569" s="64"/>
      <c r="C569" s="64"/>
      <c r="D569" s="64"/>
      <c r="E569" s="64"/>
      <c r="F569" s="64"/>
      <c r="G569" s="64"/>
      <c r="H569" s="64"/>
      <c r="I569" s="64"/>
      <c r="J569" s="64"/>
    </row>
    <row r="570" spans="2:10" x14ac:dyDescent="0.25">
      <c r="B570" s="64"/>
      <c r="C570" s="64"/>
      <c r="D570" s="64"/>
      <c r="E570" s="64"/>
      <c r="F570" s="64"/>
      <c r="G570" s="64"/>
      <c r="H570" s="64"/>
      <c r="I570" s="64"/>
      <c r="J570" s="64"/>
    </row>
    <row r="571" spans="2:10" x14ac:dyDescent="0.25">
      <c r="B571" s="64"/>
      <c r="C571" s="64"/>
      <c r="D571" s="64"/>
      <c r="E571" s="64"/>
      <c r="F571" s="64"/>
      <c r="G571" s="64"/>
      <c r="H571" s="64"/>
      <c r="I571" s="64"/>
      <c r="J571" s="64"/>
    </row>
    <row r="572" spans="2:10" x14ac:dyDescent="0.25">
      <c r="B572" s="64"/>
      <c r="C572" s="64"/>
      <c r="D572" s="64"/>
      <c r="E572" s="64"/>
      <c r="F572" s="64"/>
      <c r="G572" s="64"/>
      <c r="H572" s="64"/>
      <c r="I572" s="64"/>
      <c r="J572" s="64"/>
    </row>
    <row r="573" spans="2:10" x14ac:dyDescent="0.25">
      <c r="B573" s="64"/>
      <c r="C573" s="64"/>
      <c r="D573" s="64"/>
      <c r="E573" s="64"/>
      <c r="F573" s="64"/>
      <c r="G573" s="64"/>
      <c r="H573" s="64"/>
      <c r="I573" s="64"/>
      <c r="J573" s="64"/>
    </row>
    <row r="574" spans="2:10" x14ac:dyDescent="0.25">
      <c r="B574" s="64"/>
      <c r="C574" s="64"/>
      <c r="D574" s="64"/>
      <c r="E574" s="64"/>
      <c r="F574" s="64"/>
      <c r="G574" s="64"/>
      <c r="H574" s="64"/>
      <c r="I574" s="64"/>
      <c r="J574" s="64"/>
    </row>
    <row r="575" spans="2:10" x14ac:dyDescent="0.25">
      <c r="B575" s="64"/>
      <c r="C575" s="64"/>
      <c r="D575" s="64"/>
      <c r="E575" s="64"/>
      <c r="F575" s="64"/>
      <c r="G575" s="64"/>
      <c r="H575" s="64"/>
      <c r="I575" s="64"/>
      <c r="J575" s="64"/>
    </row>
    <row r="576" spans="2:10" x14ac:dyDescent="0.25">
      <c r="B576" s="64"/>
      <c r="C576" s="64"/>
      <c r="D576" s="64"/>
      <c r="E576" s="64"/>
      <c r="F576" s="64"/>
      <c r="G576" s="64"/>
      <c r="H576" s="64"/>
      <c r="I576" s="64"/>
      <c r="J576" s="64"/>
    </row>
    <row r="577" spans="2:10" x14ac:dyDescent="0.25">
      <c r="B577" s="64"/>
      <c r="C577" s="64"/>
      <c r="D577" s="64"/>
      <c r="E577" s="64"/>
      <c r="F577" s="64"/>
      <c r="G577" s="64"/>
      <c r="H577" s="64"/>
      <c r="I577" s="64"/>
      <c r="J577" s="64"/>
    </row>
    <row r="578" spans="2:10" x14ac:dyDescent="0.25">
      <c r="B578" s="64"/>
      <c r="C578" s="64"/>
      <c r="D578" s="64"/>
      <c r="E578" s="64"/>
      <c r="F578" s="64"/>
      <c r="G578" s="64"/>
      <c r="H578" s="64"/>
      <c r="I578" s="64"/>
      <c r="J578" s="64"/>
    </row>
    <row r="579" spans="2:10" x14ac:dyDescent="0.25">
      <c r="B579" s="64"/>
      <c r="C579" s="64"/>
      <c r="D579" s="64"/>
      <c r="E579" s="64"/>
      <c r="F579" s="64"/>
      <c r="G579" s="64"/>
      <c r="H579" s="64"/>
      <c r="I579" s="64"/>
      <c r="J579" s="64"/>
    </row>
    <row r="580" spans="2:10" x14ac:dyDescent="0.25">
      <c r="B580" s="64"/>
      <c r="C580" s="64"/>
      <c r="D580" s="64"/>
      <c r="E580" s="64"/>
      <c r="F580" s="64"/>
      <c r="G580" s="64"/>
      <c r="H580" s="64"/>
      <c r="I580" s="64"/>
      <c r="J580" s="64"/>
    </row>
    <row r="581" spans="2:10" x14ac:dyDescent="0.25">
      <c r="B581" s="64"/>
      <c r="C581" s="64"/>
      <c r="D581" s="64"/>
      <c r="E581" s="64"/>
      <c r="F581" s="64"/>
      <c r="G581" s="64"/>
      <c r="H581" s="64"/>
      <c r="I581" s="64"/>
      <c r="J581" s="64"/>
    </row>
    <row r="582" spans="2:10" x14ac:dyDescent="0.25">
      <c r="B582" s="64"/>
      <c r="C582" s="64"/>
      <c r="D582" s="64"/>
      <c r="E582" s="64"/>
      <c r="F582" s="64"/>
      <c r="G582" s="64"/>
      <c r="H582" s="64"/>
      <c r="I582" s="64"/>
      <c r="J582" s="64"/>
    </row>
    <row r="583" spans="2:10" x14ac:dyDescent="0.25">
      <c r="B583" s="64"/>
      <c r="C583" s="64"/>
      <c r="D583" s="64"/>
      <c r="E583" s="64"/>
      <c r="F583" s="64"/>
      <c r="G583" s="64"/>
      <c r="H583" s="64"/>
      <c r="I583" s="64"/>
      <c r="J583" s="64"/>
    </row>
    <row r="584" spans="2:10" x14ac:dyDescent="0.25">
      <c r="B584" s="64"/>
      <c r="C584" s="64"/>
      <c r="D584" s="64"/>
      <c r="E584" s="64"/>
      <c r="F584" s="64"/>
      <c r="G584" s="64"/>
      <c r="H584" s="64"/>
      <c r="I584" s="64"/>
      <c r="J584" s="64"/>
    </row>
    <row r="585" spans="2:10" x14ac:dyDescent="0.25">
      <c r="B585" s="64"/>
      <c r="C585" s="64"/>
      <c r="D585" s="64"/>
      <c r="E585" s="64"/>
      <c r="F585" s="64"/>
      <c r="G585" s="64"/>
      <c r="H585" s="64"/>
      <c r="I585" s="64"/>
      <c r="J585" s="64"/>
    </row>
    <row r="586" spans="2:10" x14ac:dyDescent="0.25">
      <c r="B586" s="64"/>
      <c r="C586" s="64"/>
      <c r="D586" s="64"/>
      <c r="E586" s="64"/>
      <c r="F586" s="64"/>
      <c r="G586" s="64"/>
      <c r="H586" s="64"/>
      <c r="I586" s="64"/>
      <c r="J586" s="64"/>
    </row>
    <row r="587" spans="2:10" x14ac:dyDescent="0.25">
      <c r="B587" s="64"/>
      <c r="C587" s="64"/>
      <c r="D587" s="64"/>
      <c r="E587" s="64"/>
      <c r="F587" s="64"/>
      <c r="G587" s="64"/>
      <c r="H587" s="64"/>
      <c r="I587" s="64"/>
      <c r="J587" s="64"/>
    </row>
    <row r="588" spans="2:10" x14ac:dyDescent="0.25">
      <c r="B588" s="64"/>
      <c r="C588" s="64"/>
      <c r="D588" s="64"/>
      <c r="E588" s="64"/>
      <c r="F588" s="64"/>
      <c r="G588" s="64"/>
      <c r="H588" s="64"/>
      <c r="I588" s="64"/>
      <c r="J588" s="64"/>
    </row>
    <row r="589" spans="2:10" x14ac:dyDescent="0.25">
      <c r="B589" s="64"/>
      <c r="C589" s="64"/>
      <c r="D589" s="64"/>
      <c r="E589" s="64"/>
      <c r="F589" s="64"/>
      <c r="G589" s="64"/>
      <c r="H589" s="64"/>
      <c r="I589" s="64"/>
      <c r="J589" s="64"/>
    </row>
    <row r="590" spans="2:10" x14ac:dyDescent="0.25">
      <c r="B590" s="64"/>
      <c r="C590" s="64"/>
      <c r="D590" s="64"/>
      <c r="E590" s="64"/>
      <c r="F590" s="64"/>
      <c r="G590" s="64"/>
      <c r="H590" s="64"/>
      <c r="I590" s="64"/>
      <c r="J590" s="64"/>
    </row>
    <row r="591" spans="2:10" x14ac:dyDescent="0.25">
      <c r="B591" s="64"/>
      <c r="C591" s="64"/>
      <c r="D591" s="64"/>
      <c r="E591" s="64"/>
      <c r="F591" s="64"/>
      <c r="G591" s="64"/>
      <c r="H591" s="64"/>
      <c r="I591" s="64"/>
      <c r="J591" s="64"/>
    </row>
    <row r="592" spans="2:10" x14ac:dyDescent="0.25">
      <c r="B592" s="64"/>
      <c r="C592" s="64"/>
      <c r="D592" s="64"/>
      <c r="E592" s="64"/>
      <c r="F592" s="64"/>
      <c r="G592" s="64"/>
      <c r="H592" s="64"/>
      <c r="I592" s="64"/>
      <c r="J592" s="64"/>
    </row>
    <row r="593" spans="2:10" x14ac:dyDescent="0.25">
      <c r="B593" s="64"/>
      <c r="C593" s="64"/>
      <c r="D593" s="64"/>
      <c r="E593" s="64"/>
      <c r="F593" s="64"/>
      <c r="G593" s="64"/>
      <c r="H593" s="64"/>
      <c r="I593" s="64"/>
      <c r="J593" s="64"/>
    </row>
    <row r="594" spans="2:10" x14ac:dyDescent="0.25">
      <c r="B594" s="64"/>
      <c r="C594" s="64"/>
      <c r="D594" s="64"/>
      <c r="E594" s="64"/>
      <c r="F594" s="64"/>
      <c r="G594" s="64"/>
      <c r="H594" s="64"/>
      <c r="I594" s="64"/>
      <c r="J594" s="64"/>
    </row>
    <row r="595" spans="2:10" x14ac:dyDescent="0.25">
      <c r="B595" s="64"/>
      <c r="C595" s="64"/>
      <c r="D595" s="64"/>
      <c r="E595" s="64"/>
      <c r="F595" s="64"/>
      <c r="G595" s="64"/>
      <c r="H595" s="64"/>
      <c r="I595" s="64"/>
      <c r="J595" s="64"/>
    </row>
    <row r="596" spans="2:10" x14ac:dyDescent="0.25">
      <c r="B596" s="64"/>
      <c r="C596" s="64"/>
      <c r="D596" s="64"/>
      <c r="E596" s="64"/>
      <c r="F596" s="64"/>
      <c r="G596" s="64"/>
      <c r="H596" s="64"/>
      <c r="I596" s="64"/>
      <c r="J596" s="64"/>
    </row>
    <row r="597" spans="2:10" x14ac:dyDescent="0.25">
      <c r="B597" s="64"/>
      <c r="C597" s="64"/>
      <c r="D597" s="64"/>
      <c r="E597" s="64"/>
      <c r="F597" s="64"/>
      <c r="G597" s="64"/>
      <c r="H597" s="64"/>
      <c r="I597" s="64"/>
      <c r="J597" s="64"/>
    </row>
    <row r="598" spans="2:10" x14ac:dyDescent="0.25">
      <c r="B598" s="64"/>
      <c r="C598" s="64"/>
      <c r="D598" s="64"/>
      <c r="E598" s="64"/>
      <c r="F598" s="64"/>
      <c r="G598" s="64"/>
      <c r="H598" s="64"/>
      <c r="I598" s="64"/>
      <c r="J598" s="64"/>
    </row>
    <row r="599" spans="2:10" x14ac:dyDescent="0.25">
      <c r="B599" s="64"/>
      <c r="C599" s="64"/>
      <c r="D599" s="64"/>
      <c r="E599" s="64"/>
      <c r="F599" s="64"/>
      <c r="G599" s="64"/>
      <c r="H599" s="64"/>
      <c r="I599" s="64"/>
      <c r="J599" s="64"/>
    </row>
    <row r="600" spans="2:10" x14ac:dyDescent="0.25">
      <c r="B600" s="64"/>
      <c r="C600" s="64"/>
      <c r="D600" s="64"/>
      <c r="E600" s="64"/>
      <c r="F600" s="64"/>
      <c r="G600" s="64"/>
      <c r="H600" s="64"/>
      <c r="I600" s="64"/>
      <c r="J600" s="64"/>
    </row>
    <row r="601" spans="2:10" x14ac:dyDescent="0.25">
      <c r="B601" s="64"/>
      <c r="C601" s="64"/>
      <c r="D601" s="64"/>
      <c r="E601" s="64"/>
      <c r="F601" s="64"/>
      <c r="G601" s="64"/>
      <c r="H601" s="64"/>
      <c r="I601" s="64"/>
      <c r="J601" s="64"/>
    </row>
    <row r="602" spans="2:10" x14ac:dyDescent="0.25">
      <c r="B602" s="64"/>
      <c r="C602" s="64"/>
      <c r="D602" s="64"/>
      <c r="E602" s="64"/>
      <c r="F602" s="64"/>
      <c r="G602" s="64"/>
      <c r="H602" s="64"/>
      <c r="I602" s="64"/>
      <c r="J602" s="64"/>
    </row>
    <row r="603" spans="2:10" x14ac:dyDescent="0.25">
      <c r="B603" s="64"/>
      <c r="C603" s="64"/>
      <c r="D603" s="64"/>
      <c r="E603" s="64"/>
      <c r="F603" s="64"/>
      <c r="G603" s="64"/>
      <c r="H603" s="64"/>
      <c r="I603" s="64"/>
      <c r="J603" s="64"/>
    </row>
    <row r="604" spans="2:10" x14ac:dyDescent="0.25">
      <c r="B604" s="64"/>
      <c r="C604" s="64"/>
      <c r="D604" s="64"/>
      <c r="E604" s="64"/>
      <c r="F604" s="64"/>
      <c r="G604" s="64"/>
      <c r="H604" s="64"/>
      <c r="I604" s="64"/>
      <c r="J604" s="64"/>
    </row>
    <row r="605" spans="2:10" x14ac:dyDescent="0.25">
      <c r="B605" s="64"/>
      <c r="C605" s="64"/>
      <c r="D605" s="64"/>
      <c r="E605" s="64"/>
      <c r="F605" s="64"/>
      <c r="G605" s="64"/>
      <c r="H605" s="64"/>
      <c r="I605" s="64"/>
      <c r="J605" s="64"/>
    </row>
    <row r="606" spans="2:10" x14ac:dyDescent="0.25">
      <c r="B606" s="64"/>
      <c r="C606" s="64"/>
      <c r="D606" s="64"/>
      <c r="E606" s="64"/>
      <c r="F606" s="64"/>
      <c r="G606" s="64"/>
      <c r="H606" s="64"/>
      <c r="I606" s="64"/>
      <c r="J606" s="64"/>
    </row>
    <row r="607" spans="2:10" x14ac:dyDescent="0.25">
      <c r="B607" s="64"/>
      <c r="C607" s="64"/>
      <c r="D607" s="64"/>
      <c r="E607" s="64"/>
      <c r="F607" s="64"/>
      <c r="G607" s="64"/>
      <c r="H607" s="64"/>
      <c r="I607" s="64"/>
      <c r="J607" s="64"/>
    </row>
    <row r="608" spans="2:10" x14ac:dyDescent="0.25">
      <c r="B608" s="64"/>
      <c r="C608" s="64"/>
      <c r="D608" s="64"/>
      <c r="E608" s="64"/>
      <c r="F608" s="64"/>
      <c r="G608" s="64"/>
      <c r="H608" s="64"/>
      <c r="I608" s="64"/>
      <c r="J608" s="64"/>
    </row>
    <row r="609" spans="2:10" x14ac:dyDescent="0.25">
      <c r="B609" s="64"/>
      <c r="C609" s="64"/>
      <c r="D609" s="64"/>
      <c r="E609" s="64"/>
      <c r="F609" s="64"/>
      <c r="G609" s="64"/>
      <c r="H609" s="64"/>
      <c r="I609" s="64"/>
      <c r="J609" s="64"/>
    </row>
    <row r="610" spans="2:10" x14ac:dyDescent="0.25">
      <c r="B610" s="64"/>
      <c r="C610" s="64"/>
      <c r="D610" s="64"/>
      <c r="E610" s="64"/>
      <c r="F610" s="64"/>
      <c r="G610" s="64"/>
      <c r="H610" s="64"/>
      <c r="I610" s="64"/>
      <c r="J610" s="64"/>
    </row>
    <row r="611" spans="2:10" x14ac:dyDescent="0.25">
      <c r="B611" s="64"/>
      <c r="C611" s="64"/>
      <c r="D611" s="64"/>
      <c r="E611" s="64"/>
      <c r="F611" s="64"/>
      <c r="G611" s="64"/>
      <c r="H611" s="64"/>
      <c r="I611" s="64"/>
      <c r="J611" s="64"/>
    </row>
    <row r="612" spans="2:10" x14ac:dyDescent="0.25">
      <c r="B612" s="64"/>
      <c r="C612" s="64"/>
      <c r="D612" s="64"/>
      <c r="E612" s="64"/>
      <c r="F612" s="64"/>
      <c r="G612" s="64"/>
      <c r="H612" s="64"/>
      <c r="I612" s="64"/>
      <c r="J612" s="64"/>
    </row>
    <row r="613" spans="2:10" x14ac:dyDescent="0.25">
      <c r="B613" s="64"/>
      <c r="C613" s="64"/>
      <c r="D613" s="64"/>
      <c r="E613" s="64"/>
      <c r="F613" s="64"/>
      <c r="G613" s="64"/>
      <c r="H613" s="64"/>
      <c r="I613" s="64"/>
      <c r="J613" s="64"/>
    </row>
    <row r="614" spans="2:10" x14ac:dyDescent="0.25">
      <c r="B614" s="64"/>
      <c r="C614" s="64"/>
      <c r="D614" s="64"/>
      <c r="E614" s="64"/>
      <c r="F614" s="64"/>
      <c r="G614" s="64"/>
      <c r="H614" s="64"/>
      <c r="I614" s="64"/>
      <c r="J614" s="64"/>
    </row>
    <row r="615" spans="2:10" x14ac:dyDescent="0.25">
      <c r="B615" s="64"/>
      <c r="C615" s="64"/>
      <c r="D615" s="64"/>
      <c r="E615" s="64"/>
      <c r="F615" s="64"/>
      <c r="G615" s="64"/>
      <c r="H615" s="64"/>
      <c r="I615" s="64"/>
      <c r="J615" s="64"/>
    </row>
    <row r="616" spans="2:10" x14ac:dyDescent="0.25">
      <c r="B616" s="64"/>
      <c r="C616" s="64"/>
      <c r="D616" s="64"/>
      <c r="E616" s="64"/>
      <c r="F616" s="64"/>
      <c r="G616" s="64"/>
      <c r="H616" s="64"/>
      <c r="I616" s="64"/>
      <c r="J616" s="64"/>
    </row>
    <row r="617" spans="2:10" x14ac:dyDescent="0.25">
      <c r="B617" s="64"/>
      <c r="C617" s="64"/>
      <c r="D617" s="64"/>
      <c r="E617" s="64"/>
      <c r="F617" s="64"/>
      <c r="G617" s="64"/>
      <c r="H617" s="64"/>
      <c r="I617" s="64"/>
      <c r="J617" s="64"/>
    </row>
    <row r="618" spans="2:10" x14ac:dyDescent="0.25">
      <c r="B618" s="64"/>
      <c r="C618" s="64"/>
      <c r="D618" s="64"/>
      <c r="E618" s="64"/>
      <c r="F618" s="64"/>
      <c r="G618" s="64"/>
      <c r="H618" s="64"/>
      <c r="I618" s="64"/>
      <c r="J618" s="64"/>
    </row>
    <row r="619" spans="2:10" x14ac:dyDescent="0.25">
      <c r="B619" s="64"/>
      <c r="C619" s="64"/>
      <c r="D619" s="64"/>
      <c r="E619" s="64"/>
      <c r="F619" s="64"/>
      <c r="G619" s="64"/>
      <c r="H619" s="64"/>
      <c r="I619" s="64"/>
      <c r="J619" s="64"/>
    </row>
    <row r="620" spans="2:10" x14ac:dyDescent="0.25">
      <c r="B620" s="64"/>
      <c r="C620" s="64"/>
      <c r="D620" s="64"/>
      <c r="E620" s="64"/>
      <c r="F620" s="64"/>
      <c r="G620" s="64"/>
      <c r="H620" s="64"/>
      <c r="I620" s="64"/>
      <c r="J620" s="64"/>
    </row>
    <row r="621" spans="2:10" x14ac:dyDescent="0.25">
      <c r="B621" s="64"/>
      <c r="C621" s="64"/>
      <c r="D621" s="64"/>
      <c r="E621" s="64"/>
      <c r="F621" s="64"/>
      <c r="G621" s="64"/>
      <c r="H621" s="64"/>
      <c r="I621" s="64"/>
      <c r="J621" s="64"/>
    </row>
    <row r="622" spans="2:10" x14ac:dyDescent="0.25">
      <c r="B622" s="64"/>
      <c r="C622" s="64"/>
      <c r="D622" s="64"/>
      <c r="E622" s="64"/>
      <c r="F622" s="64"/>
      <c r="G622" s="64"/>
      <c r="H622" s="64"/>
      <c r="I622" s="64"/>
      <c r="J622" s="64"/>
    </row>
    <row r="623" spans="2:10" x14ac:dyDescent="0.25">
      <c r="B623" s="64"/>
      <c r="C623" s="64"/>
      <c r="D623" s="64"/>
      <c r="E623" s="64"/>
      <c r="F623" s="64"/>
      <c r="G623" s="64"/>
      <c r="H623" s="64"/>
      <c r="I623" s="64"/>
      <c r="J623" s="64"/>
    </row>
    <row r="624" spans="2:10" x14ac:dyDescent="0.25">
      <c r="B624" s="64"/>
      <c r="C624" s="64"/>
      <c r="D624" s="64"/>
      <c r="E624" s="64"/>
      <c r="F624" s="64"/>
      <c r="G624" s="64"/>
      <c r="H624" s="64"/>
      <c r="I624" s="64"/>
      <c r="J624" s="64"/>
    </row>
    <row r="625" spans="2:10" x14ac:dyDescent="0.25">
      <c r="B625" s="64"/>
      <c r="C625" s="64"/>
      <c r="D625" s="64"/>
      <c r="E625" s="64"/>
      <c r="F625" s="64"/>
      <c r="G625" s="64"/>
      <c r="H625" s="64"/>
      <c r="I625" s="64"/>
      <c r="J625" s="64"/>
    </row>
    <row r="626" spans="2:10" x14ac:dyDescent="0.25">
      <c r="B626" s="64"/>
      <c r="C626" s="64"/>
      <c r="D626" s="64"/>
      <c r="E626" s="64"/>
      <c r="F626" s="64"/>
      <c r="G626" s="64"/>
      <c r="H626" s="64"/>
      <c r="I626" s="64"/>
      <c r="J626" s="64"/>
    </row>
    <row r="627" spans="2:10" x14ac:dyDescent="0.25">
      <c r="B627" s="64"/>
      <c r="C627" s="64"/>
      <c r="D627" s="64"/>
      <c r="E627" s="64"/>
      <c r="F627" s="64"/>
      <c r="G627" s="64"/>
      <c r="H627" s="64"/>
      <c r="I627" s="64"/>
      <c r="J627" s="64"/>
    </row>
    <row r="628" spans="2:10" x14ac:dyDescent="0.25">
      <c r="B628" s="64"/>
      <c r="C628" s="64"/>
      <c r="D628" s="64"/>
      <c r="E628" s="64"/>
      <c r="F628" s="64"/>
      <c r="G628" s="64"/>
      <c r="H628" s="64"/>
      <c r="I628" s="64"/>
      <c r="J628" s="64"/>
    </row>
    <row r="629" spans="2:10" x14ac:dyDescent="0.25">
      <c r="B629" s="64"/>
      <c r="C629" s="64"/>
      <c r="D629" s="64"/>
      <c r="E629" s="64"/>
      <c r="F629" s="64"/>
      <c r="G629" s="64"/>
      <c r="H629" s="64"/>
      <c r="I629" s="64"/>
      <c r="J629" s="64"/>
    </row>
    <row r="630" spans="2:10" x14ac:dyDescent="0.25">
      <c r="B630" s="64"/>
      <c r="C630" s="64"/>
      <c r="D630" s="64"/>
      <c r="E630" s="64"/>
      <c r="F630" s="64"/>
      <c r="G630" s="64"/>
      <c r="H630" s="64"/>
      <c r="I630" s="64"/>
      <c r="J630" s="64"/>
    </row>
    <row r="631" spans="2:10" x14ac:dyDescent="0.25">
      <c r="B631" s="64"/>
      <c r="C631" s="64"/>
      <c r="D631" s="64"/>
      <c r="E631" s="64"/>
      <c r="F631" s="64"/>
      <c r="G631" s="64"/>
      <c r="H631" s="64"/>
      <c r="I631" s="64"/>
      <c r="J631" s="64"/>
    </row>
    <row r="632" spans="2:10" x14ac:dyDescent="0.25">
      <c r="B632" s="64"/>
      <c r="C632" s="64"/>
      <c r="D632" s="64"/>
      <c r="E632" s="64"/>
      <c r="F632" s="64"/>
      <c r="G632" s="64"/>
      <c r="H632" s="64"/>
      <c r="I632" s="64"/>
      <c r="J632" s="64"/>
    </row>
    <row r="633" spans="2:10" x14ac:dyDescent="0.25">
      <c r="B633" s="64"/>
      <c r="C633" s="64"/>
      <c r="D633" s="64"/>
      <c r="E633" s="64"/>
      <c r="F633" s="64"/>
      <c r="G633" s="64"/>
      <c r="H633" s="64"/>
      <c r="I633" s="64"/>
      <c r="J633" s="64"/>
    </row>
    <row r="634" spans="2:10" x14ac:dyDescent="0.25">
      <c r="B634" s="64"/>
      <c r="C634" s="64"/>
      <c r="D634" s="64"/>
      <c r="E634" s="64"/>
      <c r="F634" s="64"/>
      <c r="G634" s="64"/>
      <c r="H634" s="64"/>
      <c r="I634" s="64"/>
      <c r="J634" s="64"/>
    </row>
    <row r="635" spans="2:10" x14ac:dyDescent="0.25">
      <c r="B635" s="64"/>
      <c r="C635" s="64"/>
      <c r="D635" s="64"/>
      <c r="E635" s="64"/>
      <c r="F635" s="64"/>
      <c r="G635" s="64"/>
      <c r="H635" s="64"/>
      <c r="I635" s="64"/>
      <c r="J635" s="64"/>
    </row>
    <row r="636" spans="2:10" x14ac:dyDescent="0.25">
      <c r="B636" s="64"/>
      <c r="C636" s="64"/>
      <c r="D636" s="64"/>
      <c r="E636" s="64"/>
      <c r="F636" s="64"/>
      <c r="G636" s="64"/>
      <c r="H636" s="64"/>
      <c r="I636" s="64"/>
      <c r="J636" s="64"/>
    </row>
    <row r="637" spans="2:10" x14ac:dyDescent="0.25">
      <c r="B637" s="64"/>
      <c r="C637" s="64"/>
      <c r="D637" s="64"/>
      <c r="E637" s="64"/>
      <c r="F637" s="64"/>
      <c r="G637" s="64"/>
      <c r="H637" s="64"/>
      <c r="I637" s="64"/>
      <c r="J637" s="64"/>
    </row>
    <row r="638" spans="2:10" x14ac:dyDescent="0.25">
      <c r="B638" s="64"/>
      <c r="C638" s="64"/>
      <c r="D638" s="64"/>
      <c r="E638" s="64"/>
      <c r="F638" s="64"/>
      <c r="G638" s="64"/>
      <c r="H638" s="64"/>
      <c r="I638" s="64"/>
      <c r="J638" s="64"/>
    </row>
    <row r="639" spans="2:10" x14ac:dyDescent="0.25">
      <c r="B639" s="64"/>
      <c r="C639" s="64"/>
      <c r="D639" s="64"/>
      <c r="E639" s="64"/>
      <c r="F639" s="64"/>
      <c r="G639" s="64"/>
      <c r="H639" s="64"/>
      <c r="I639" s="64"/>
      <c r="J639" s="64"/>
    </row>
    <row r="640" spans="2:10" x14ac:dyDescent="0.25">
      <c r="B640" s="64"/>
      <c r="C640" s="64"/>
      <c r="D640" s="64"/>
      <c r="E640" s="64"/>
      <c r="F640" s="64"/>
      <c r="G640" s="64"/>
      <c r="H640" s="64"/>
      <c r="I640" s="64"/>
      <c r="J640" s="64"/>
    </row>
    <row r="641" spans="2:10" x14ac:dyDescent="0.25">
      <c r="B641" s="64"/>
      <c r="C641" s="64"/>
      <c r="D641" s="64"/>
      <c r="E641" s="64"/>
      <c r="F641" s="64"/>
      <c r="G641" s="64"/>
      <c r="H641" s="64"/>
      <c r="I641" s="64"/>
      <c r="J641" s="64"/>
    </row>
    <row r="642" spans="2:10" x14ac:dyDescent="0.25">
      <c r="B642" s="64"/>
      <c r="C642" s="64"/>
      <c r="D642" s="64"/>
      <c r="E642" s="64"/>
      <c r="F642" s="64"/>
      <c r="G642" s="64"/>
      <c r="H642" s="64"/>
      <c r="I642" s="64"/>
      <c r="J642" s="64"/>
    </row>
    <row r="643" spans="2:10" x14ac:dyDescent="0.25">
      <c r="B643" s="64"/>
      <c r="C643" s="64"/>
      <c r="D643" s="64"/>
      <c r="E643" s="64"/>
      <c r="F643" s="64"/>
      <c r="G643" s="64"/>
      <c r="H643" s="64"/>
      <c r="I643" s="64"/>
      <c r="J643" s="64"/>
    </row>
    <row r="644" spans="2:10" x14ac:dyDescent="0.25">
      <c r="B644" s="64"/>
      <c r="C644" s="64"/>
      <c r="D644" s="64"/>
      <c r="E644" s="64"/>
      <c r="F644" s="64"/>
      <c r="G644" s="64"/>
      <c r="H644" s="64"/>
      <c r="I644" s="64"/>
      <c r="J644" s="64"/>
    </row>
    <row r="645" spans="2:10" x14ac:dyDescent="0.25">
      <c r="B645" s="64"/>
      <c r="C645" s="64"/>
      <c r="D645" s="64"/>
      <c r="E645" s="64"/>
      <c r="F645" s="64"/>
      <c r="G645" s="64"/>
      <c r="H645" s="64"/>
      <c r="I645" s="64"/>
      <c r="J645" s="64"/>
    </row>
    <row r="646" spans="2:10" x14ac:dyDescent="0.25">
      <c r="B646" s="64"/>
      <c r="C646" s="64"/>
      <c r="D646" s="64"/>
      <c r="E646" s="64"/>
      <c r="F646" s="64"/>
      <c r="G646" s="64"/>
      <c r="H646" s="64"/>
      <c r="I646" s="64"/>
      <c r="J646" s="64"/>
    </row>
    <row r="647" spans="2:10" x14ac:dyDescent="0.25">
      <c r="B647" s="64"/>
      <c r="C647" s="64"/>
      <c r="D647" s="64"/>
      <c r="E647" s="64"/>
      <c r="F647" s="64"/>
      <c r="G647" s="64"/>
      <c r="H647" s="64"/>
      <c r="I647" s="64"/>
      <c r="J647" s="64"/>
    </row>
    <row r="648" spans="2:10" x14ac:dyDescent="0.25">
      <c r="B648" s="64"/>
      <c r="C648" s="64"/>
      <c r="D648" s="64"/>
      <c r="E648" s="64"/>
      <c r="F648" s="64"/>
      <c r="G648" s="64"/>
      <c r="H648" s="64"/>
      <c r="I648" s="64"/>
      <c r="J648" s="64"/>
    </row>
    <row r="649" spans="2:10" x14ac:dyDescent="0.25">
      <c r="B649" s="64"/>
      <c r="C649" s="64"/>
      <c r="D649" s="64"/>
      <c r="E649" s="64"/>
      <c r="F649" s="64"/>
      <c r="G649" s="64"/>
      <c r="H649" s="64"/>
      <c r="I649" s="64"/>
      <c r="J649" s="64"/>
    </row>
    <row r="650" spans="2:10" x14ac:dyDescent="0.25">
      <c r="B650" s="64"/>
      <c r="C650" s="64"/>
      <c r="D650" s="64"/>
      <c r="E650" s="64"/>
      <c r="F650" s="64"/>
      <c r="G650" s="64"/>
      <c r="H650" s="64"/>
      <c r="I650" s="64"/>
      <c r="J650" s="64"/>
    </row>
    <row r="651" spans="2:10" x14ac:dyDescent="0.25">
      <c r="B651" s="64"/>
      <c r="C651" s="64"/>
      <c r="D651" s="64"/>
      <c r="E651" s="64"/>
      <c r="F651" s="64"/>
      <c r="G651" s="64"/>
      <c r="H651" s="64"/>
      <c r="I651" s="64"/>
      <c r="J651" s="64"/>
    </row>
    <row r="652" spans="2:10" x14ac:dyDescent="0.25">
      <c r="B652" s="64"/>
      <c r="C652" s="64"/>
      <c r="D652" s="64"/>
      <c r="E652" s="64"/>
      <c r="F652" s="64"/>
      <c r="G652" s="64"/>
      <c r="H652" s="64"/>
      <c r="I652" s="64"/>
      <c r="J652" s="64"/>
    </row>
    <row r="653" spans="2:10" x14ac:dyDescent="0.25">
      <c r="B653" s="64"/>
      <c r="C653" s="64"/>
      <c r="D653" s="64"/>
      <c r="E653" s="64"/>
      <c r="F653" s="64"/>
      <c r="G653" s="64"/>
      <c r="H653" s="64"/>
      <c r="I653" s="64"/>
      <c r="J653" s="64"/>
    </row>
    <row r="654" spans="2:10" x14ac:dyDescent="0.25">
      <c r="B654" s="64"/>
      <c r="C654" s="64"/>
      <c r="D654" s="64"/>
      <c r="E654" s="64"/>
      <c r="F654" s="64"/>
      <c r="G654" s="64"/>
      <c r="H654" s="64"/>
      <c r="I654" s="64"/>
      <c r="J654" s="64"/>
    </row>
    <row r="655" spans="2:10" x14ac:dyDescent="0.25">
      <c r="B655" s="64"/>
      <c r="C655" s="64"/>
      <c r="D655" s="64"/>
      <c r="E655" s="64"/>
      <c r="F655" s="64"/>
      <c r="G655" s="64"/>
      <c r="H655" s="64"/>
      <c r="I655" s="64"/>
      <c r="J655" s="64"/>
    </row>
    <row r="656" spans="2:10" x14ac:dyDescent="0.25">
      <c r="B656" s="64"/>
      <c r="C656" s="64"/>
      <c r="D656" s="64"/>
      <c r="E656" s="64"/>
      <c r="F656" s="64"/>
      <c r="G656" s="64"/>
      <c r="H656" s="64"/>
      <c r="I656" s="64"/>
      <c r="J656" s="64"/>
    </row>
    <row r="657" spans="2:10" x14ac:dyDescent="0.25">
      <c r="B657" s="64"/>
      <c r="C657" s="64"/>
      <c r="D657" s="64"/>
      <c r="E657" s="64"/>
      <c r="F657" s="64"/>
      <c r="G657" s="64"/>
      <c r="H657" s="64"/>
      <c r="I657" s="64"/>
      <c r="J657" s="64"/>
    </row>
    <row r="658" spans="2:10" x14ac:dyDescent="0.25">
      <c r="B658" s="64"/>
      <c r="C658" s="64"/>
      <c r="D658" s="64"/>
      <c r="E658" s="64"/>
      <c r="F658" s="64"/>
      <c r="G658" s="64"/>
      <c r="H658" s="64"/>
      <c r="I658" s="64"/>
      <c r="J658" s="64"/>
    </row>
    <row r="659" spans="2:10" x14ac:dyDescent="0.25">
      <c r="B659" s="64"/>
      <c r="C659" s="64"/>
      <c r="D659" s="64"/>
      <c r="E659" s="64"/>
      <c r="F659" s="64"/>
      <c r="G659" s="64"/>
      <c r="H659" s="64"/>
      <c r="I659" s="64"/>
      <c r="J659" s="64"/>
    </row>
    <row r="660" spans="2:10" x14ac:dyDescent="0.25">
      <c r="B660" s="64"/>
      <c r="C660" s="64"/>
      <c r="D660" s="64"/>
      <c r="E660" s="64"/>
      <c r="F660" s="64"/>
      <c r="G660" s="64"/>
      <c r="H660" s="64"/>
      <c r="I660" s="64"/>
      <c r="J660" s="64"/>
    </row>
    <row r="661" spans="2:10" x14ac:dyDescent="0.25">
      <c r="B661" s="64"/>
      <c r="C661" s="64"/>
      <c r="D661" s="64"/>
      <c r="E661" s="64"/>
      <c r="F661" s="64"/>
      <c r="G661" s="64"/>
      <c r="H661" s="64"/>
      <c r="I661" s="64"/>
      <c r="J661" s="64"/>
    </row>
    <row r="662" spans="2:10" x14ac:dyDescent="0.25">
      <c r="B662" s="64"/>
      <c r="C662" s="64"/>
      <c r="D662" s="64"/>
      <c r="E662" s="64"/>
      <c r="F662" s="64"/>
      <c r="G662" s="64"/>
      <c r="H662" s="64"/>
      <c r="I662" s="64"/>
      <c r="J662" s="64"/>
    </row>
    <row r="663" spans="2:10" x14ac:dyDescent="0.25">
      <c r="B663" s="64"/>
      <c r="C663" s="64"/>
      <c r="D663" s="64"/>
      <c r="E663" s="64"/>
      <c r="F663" s="64"/>
      <c r="G663" s="64"/>
      <c r="H663" s="64"/>
      <c r="I663" s="64"/>
      <c r="J663" s="64"/>
    </row>
    <row r="664" spans="2:10" x14ac:dyDescent="0.25">
      <c r="B664" s="64"/>
      <c r="C664" s="64"/>
      <c r="D664" s="64"/>
      <c r="E664" s="64"/>
      <c r="F664" s="64"/>
      <c r="G664" s="64"/>
      <c r="H664" s="64"/>
      <c r="I664" s="64"/>
      <c r="J664" s="64"/>
    </row>
    <row r="665" spans="2:10" x14ac:dyDescent="0.25">
      <c r="B665" s="64"/>
      <c r="C665" s="64"/>
      <c r="D665" s="64"/>
      <c r="E665" s="64"/>
      <c r="F665" s="64"/>
      <c r="G665" s="64"/>
      <c r="H665" s="64"/>
      <c r="I665" s="64"/>
      <c r="J665" s="64"/>
    </row>
    <row r="666" spans="2:10" x14ac:dyDescent="0.25">
      <c r="B666" s="64"/>
      <c r="C666" s="64"/>
      <c r="D666" s="64"/>
      <c r="E666" s="64"/>
      <c r="F666" s="64"/>
      <c r="G666" s="64"/>
      <c r="H666" s="64"/>
      <c r="I666" s="64"/>
      <c r="J666" s="64"/>
    </row>
    <row r="667" spans="2:10" x14ac:dyDescent="0.25">
      <c r="B667" s="64"/>
      <c r="C667" s="64"/>
      <c r="D667" s="64"/>
      <c r="E667" s="64"/>
      <c r="F667" s="64"/>
      <c r="G667" s="64"/>
      <c r="H667" s="64"/>
      <c r="I667" s="64"/>
      <c r="J667" s="64"/>
    </row>
    <row r="668" spans="2:10" x14ac:dyDescent="0.25">
      <c r="B668" s="64"/>
      <c r="C668" s="64"/>
      <c r="D668" s="64"/>
      <c r="E668" s="64"/>
      <c r="F668" s="64"/>
      <c r="G668" s="64"/>
      <c r="H668" s="64"/>
      <c r="I668" s="64"/>
      <c r="J668" s="64"/>
    </row>
    <row r="669" spans="2:10" x14ac:dyDescent="0.25">
      <c r="B669" s="64"/>
      <c r="C669" s="64"/>
      <c r="D669" s="64"/>
      <c r="E669" s="64"/>
      <c r="F669" s="64"/>
      <c r="G669" s="64"/>
      <c r="H669" s="64"/>
      <c r="I669" s="64"/>
      <c r="J669" s="64"/>
    </row>
    <row r="670" spans="2:10" x14ac:dyDescent="0.25">
      <c r="B670" s="64"/>
      <c r="C670" s="64"/>
      <c r="D670" s="64"/>
      <c r="E670" s="64"/>
      <c r="F670" s="64"/>
      <c r="G670" s="64"/>
      <c r="H670" s="64"/>
      <c r="I670" s="64"/>
      <c r="J670" s="64"/>
    </row>
    <row r="671" spans="2:10" x14ac:dyDescent="0.25">
      <c r="B671" s="64"/>
      <c r="C671" s="64"/>
      <c r="D671" s="64"/>
      <c r="E671" s="64"/>
      <c r="F671" s="64"/>
      <c r="G671" s="64"/>
      <c r="H671" s="64"/>
      <c r="I671" s="64"/>
      <c r="J671" s="64"/>
    </row>
    <row r="672" spans="2:10" x14ac:dyDescent="0.25">
      <c r="B672" s="64"/>
      <c r="C672" s="64"/>
      <c r="D672" s="64"/>
      <c r="E672" s="64"/>
      <c r="F672" s="64"/>
      <c r="G672" s="64"/>
      <c r="H672" s="64"/>
      <c r="I672" s="64"/>
      <c r="J672" s="64"/>
    </row>
    <row r="673" spans="2:10" x14ac:dyDescent="0.25">
      <c r="B673" s="64"/>
      <c r="C673" s="64"/>
      <c r="D673" s="64"/>
      <c r="E673" s="64"/>
      <c r="F673" s="64"/>
      <c r="G673" s="64"/>
      <c r="H673" s="64"/>
      <c r="I673" s="64"/>
      <c r="J673" s="64"/>
    </row>
    <row r="674" spans="2:10" x14ac:dyDescent="0.25">
      <c r="B674" s="64"/>
      <c r="C674" s="64"/>
      <c r="D674" s="64"/>
      <c r="E674" s="64"/>
      <c r="F674" s="64"/>
      <c r="G674" s="64"/>
      <c r="H674" s="64"/>
      <c r="I674" s="64"/>
      <c r="J674" s="64"/>
    </row>
    <row r="675" spans="2:10" x14ac:dyDescent="0.25">
      <c r="B675" s="64"/>
      <c r="C675" s="64"/>
      <c r="D675" s="64"/>
      <c r="E675" s="64"/>
      <c r="F675" s="64"/>
      <c r="G675" s="64"/>
      <c r="H675" s="64"/>
      <c r="I675" s="64"/>
      <c r="J675" s="64"/>
    </row>
    <row r="676" spans="2:10" x14ac:dyDescent="0.25">
      <c r="B676" s="64"/>
      <c r="C676" s="64"/>
      <c r="D676" s="64"/>
      <c r="E676" s="64"/>
      <c r="F676" s="64"/>
      <c r="G676" s="64"/>
      <c r="H676" s="64"/>
      <c r="I676" s="64"/>
      <c r="J676" s="64"/>
    </row>
    <row r="677" spans="2:10" x14ac:dyDescent="0.25">
      <c r="B677" s="64"/>
      <c r="C677" s="64"/>
      <c r="D677" s="64"/>
      <c r="E677" s="64"/>
      <c r="F677" s="64"/>
      <c r="G677" s="64"/>
      <c r="H677" s="64"/>
      <c r="I677" s="64"/>
      <c r="J677" s="64"/>
    </row>
    <row r="678" spans="2:10" x14ac:dyDescent="0.25">
      <c r="B678" s="64"/>
      <c r="C678" s="64"/>
      <c r="D678" s="64"/>
      <c r="E678" s="64"/>
      <c r="F678" s="64"/>
      <c r="G678" s="64"/>
      <c r="H678" s="64"/>
      <c r="I678" s="64"/>
      <c r="J678" s="64"/>
    </row>
    <row r="679" spans="2:10" x14ac:dyDescent="0.25">
      <c r="B679" s="64"/>
      <c r="C679" s="64"/>
      <c r="D679" s="64"/>
      <c r="E679" s="64"/>
      <c r="F679" s="64"/>
      <c r="G679" s="64"/>
      <c r="H679" s="64"/>
      <c r="I679" s="64"/>
      <c r="J679" s="64"/>
    </row>
    <row r="680" spans="2:10" x14ac:dyDescent="0.25">
      <c r="B680" s="64"/>
      <c r="C680" s="64"/>
      <c r="D680" s="64"/>
      <c r="E680" s="64"/>
      <c r="F680" s="64"/>
      <c r="G680" s="64"/>
      <c r="H680" s="64"/>
      <c r="I680" s="64"/>
      <c r="J680" s="64"/>
    </row>
    <row r="681" spans="2:10" x14ac:dyDescent="0.25">
      <c r="B681" s="64"/>
      <c r="C681" s="64"/>
      <c r="D681" s="64"/>
      <c r="E681" s="64"/>
      <c r="F681" s="64"/>
      <c r="G681" s="64"/>
      <c r="H681" s="64"/>
      <c r="I681" s="64"/>
      <c r="J681" s="64"/>
    </row>
    <row r="682" spans="2:10" x14ac:dyDescent="0.25">
      <c r="B682" s="64"/>
      <c r="C682" s="64"/>
      <c r="D682" s="64"/>
      <c r="E682" s="64"/>
      <c r="F682" s="64"/>
      <c r="G682" s="64"/>
      <c r="H682" s="64"/>
      <c r="I682" s="64"/>
      <c r="J682" s="64"/>
    </row>
    <row r="683" spans="2:10" x14ac:dyDescent="0.25">
      <c r="B683" s="64"/>
      <c r="C683" s="64"/>
      <c r="D683" s="64"/>
      <c r="E683" s="64"/>
      <c r="F683" s="64"/>
      <c r="G683" s="64"/>
      <c r="H683" s="64"/>
      <c r="I683" s="64"/>
      <c r="J683" s="64"/>
    </row>
    <row r="684" spans="2:10" x14ac:dyDescent="0.25">
      <c r="B684" s="64"/>
      <c r="C684" s="64"/>
      <c r="D684" s="64"/>
      <c r="E684" s="64"/>
      <c r="F684" s="64"/>
      <c r="G684" s="64"/>
      <c r="H684" s="64"/>
      <c r="I684" s="64"/>
      <c r="J684" s="64"/>
    </row>
    <row r="685" spans="2:10" x14ac:dyDescent="0.25">
      <c r="B685" s="64"/>
      <c r="C685" s="64"/>
      <c r="D685" s="64"/>
      <c r="E685" s="64"/>
      <c r="F685" s="64"/>
      <c r="G685" s="64"/>
      <c r="H685" s="64"/>
      <c r="I685" s="64"/>
      <c r="J685" s="64"/>
    </row>
    <row r="686" spans="2:10" x14ac:dyDescent="0.25">
      <c r="B686" s="64"/>
      <c r="C686" s="64"/>
      <c r="D686" s="64"/>
      <c r="E686" s="64"/>
      <c r="F686" s="64"/>
      <c r="G686" s="64"/>
      <c r="H686" s="64"/>
      <c r="I686" s="64"/>
      <c r="J686" s="64"/>
    </row>
    <row r="687" spans="2:10" x14ac:dyDescent="0.25">
      <c r="B687" s="64"/>
      <c r="C687" s="64"/>
      <c r="D687" s="64"/>
      <c r="E687" s="64"/>
      <c r="F687" s="64"/>
      <c r="G687" s="64"/>
      <c r="H687" s="64"/>
      <c r="I687" s="64"/>
      <c r="J687" s="64"/>
    </row>
    <row r="688" spans="2:10" x14ac:dyDescent="0.25">
      <c r="B688" s="64"/>
      <c r="C688" s="64"/>
      <c r="D688" s="64"/>
      <c r="E688" s="64"/>
      <c r="F688" s="64"/>
      <c r="G688" s="64"/>
      <c r="H688" s="64"/>
      <c r="I688" s="64"/>
      <c r="J688" s="64"/>
    </row>
    <row r="689" spans="2:10" x14ac:dyDescent="0.25">
      <c r="B689" s="64"/>
      <c r="C689" s="64"/>
      <c r="D689" s="64"/>
      <c r="E689" s="64"/>
      <c r="F689" s="64"/>
      <c r="G689" s="64"/>
      <c r="H689" s="64"/>
      <c r="I689" s="64"/>
      <c r="J689" s="64"/>
    </row>
    <row r="690" spans="2:10" x14ac:dyDescent="0.25">
      <c r="B690" s="64"/>
      <c r="C690" s="64"/>
      <c r="D690" s="64"/>
      <c r="E690" s="64"/>
      <c r="F690" s="64"/>
      <c r="G690" s="64"/>
      <c r="H690" s="64"/>
      <c r="I690" s="64"/>
      <c r="J690" s="64"/>
    </row>
    <row r="691" spans="2:10" x14ac:dyDescent="0.25">
      <c r="B691" s="64"/>
      <c r="C691" s="64"/>
      <c r="D691" s="64"/>
      <c r="E691" s="64"/>
      <c r="F691" s="64"/>
      <c r="G691" s="64"/>
      <c r="H691" s="64"/>
      <c r="I691" s="64"/>
      <c r="J691" s="64"/>
    </row>
    <row r="692" spans="2:10" x14ac:dyDescent="0.25">
      <c r="B692" s="64"/>
      <c r="C692" s="64"/>
      <c r="D692" s="64"/>
      <c r="E692" s="64"/>
      <c r="F692" s="64"/>
      <c r="G692" s="64"/>
      <c r="H692" s="64"/>
      <c r="I692" s="64"/>
      <c r="J692" s="64"/>
    </row>
  </sheetData>
  <hyperlinks>
    <hyperlink ref="B3" r:id="rId1" display="www.cboe.com/BXM" xr:uid="{00000000-0004-0000-0100-000000000000}"/>
    <hyperlink ref="D3" r:id="rId2" display="www.cboe.com/SPX" xr:uid="{00000000-0004-0000-0100-000001000000}"/>
    <hyperlink ref="I3" r:id="rId3" display="www.cboe.com/VXO" xr:uid="{00000000-0004-0000-0100-000002000000}"/>
    <hyperlink ref="G3" r:id="rId4" display="www.cboe.com/BXY" xr:uid="{00000000-0004-0000-0100-000003000000}"/>
    <hyperlink ref="E3" r:id="rId5" display="www.cboe.com/PUT" xr:uid="{00000000-0004-0000-0100-000004000000}"/>
    <hyperlink ref="F3" r:id="rId6" display="www.cboe.com/CLL" xr:uid="{00000000-0004-0000-0100-000005000000}"/>
    <hyperlink ref="H3" r:id="rId7" display="www.cboe.com/VIX" xr:uid="{00000000-0004-0000-0100-000006000000}"/>
    <hyperlink ref="K3" r:id="rId8" display="www.cboe.com/BFLY " xr:uid="{00000000-0004-0000-0100-000007000000}"/>
    <hyperlink ref="L3" r:id="rId9" display="www.cboe.com/CLLZ " xr:uid="{00000000-0004-0000-0100-000008000000}"/>
    <hyperlink ref="M3" r:id="rId10" display="www.cboe.com/CMBO " xr:uid="{00000000-0004-0000-0100-000009000000}"/>
    <hyperlink ref="N3" r:id="rId11" display="www.cboe.com/CNDR " xr:uid="{00000000-0004-0000-0100-00000A000000}"/>
    <hyperlink ref="O3" r:id="rId12" display="www.cboe.com/PPUT " xr:uid="{00000000-0004-0000-0100-00000B000000}"/>
    <hyperlink ref="C417" r:id="rId13" display="www.cboe.com/benchmarks" xr:uid="{00000000-0004-0000-0100-00000C000000}"/>
    <hyperlink ref="C419" r:id="rId14" display="www.cboe.com/volatility" xr:uid="{00000000-0004-0000-0100-00000D000000}"/>
    <hyperlink ref="A440" r:id="rId15" display="http://www.cboe.com/aboutcboe/legal/cboelegalregulatoryhome.aspx" xr:uid="{00000000-0004-0000-0100-00000E000000}"/>
    <hyperlink ref="A441" r:id="rId16" display="http://www.cboe.com/legal/privacy" xr:uid="{00000000-0004-0000-0100-00000F000000}"/>
    <hyperlink ref="A442" r:id="rId17" display="http://www.cboe.com/aboutcboe/legal/pdfs/fingerprint-information-privacy-policy.pdf" xr:uid="{00000000-0004-0000-0100-000010000000}"/>
    <hyperlink ref="A443" r:id="rId18" display="http://www.cboe.com/common/termsconditions.aspx" xr:uid="{00000000-0004-0000-0100-000011000000}"/>
    <hyperlink ref="A444" r:id="rId19" display="http://www.cboe.com/common/copyright.aspx" xr:uid="{00000000-0004-0000-0100-000012000000}"/>
    <hyperlink ref="A445" r:id="rId20" display="http://www.cboe.com/resources/intro.aspx" xr:uid="{00000000-0004-0000-0100-000013000000}"/>
    <hyperlink ref="A446" r:id="rId21" display="http://www.cboe.com/aboutcboe/investorprotection.aspx" xr:uid="{00000000-0004-0000-0100-000014000000}"/>
    <hyperlink ref="A427" r:id="rId22" xr:uid="{00000000-0004-0000-0100-000015000000}"/>
    <hyperlink ref="A424" r:id="rId23" xr:uid="{00000000-0004-0000-0100-000016000000}"/>
  </hyperlinks>
  <pageMargins left="0.75" right="0.75" top="1" bottom="1" header="0.5" footer="0.5"/>
  <pageSetup orientation="portrait" r:id="rId2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88"/>
  <sheetViews>
    <sheetView zoomScale="70" zoomScaleNormal="70" workbookViewId="0">
      <pane ySplit="1" topLeftCell="A2" activePane="bottomLeft" state="frozen"/>
      <selection pane="bottomLeft" activeCell="H45" sqref="H45"/>
    </sheetView>
  </sheetViews>
  <sheetFormatPr defaultRowHeight="13.2" x14ac:dyDescent="0.25"/>
  <cols>
    <col min="1" max="1" width="16.44140625" customWidth="1"/>
    <col min="2" max="2" width="15.33203125" customWidth="1"/>
    <col min="3" max="3" width="14.5546875" customWidth="1"/>
    <col min="4" max="4" width="17" customWidth="1"/>
    <col min="5" max="5" width="15.5546875" customWidth="1"/>
    <col min="6" max="6" width="18.109375" customWidth="1"/>
    <col min="7" max="8" width="14" customWidth="1"/>
    <col min="9" max="9" width="13.44140625" customWidth="1"/>
    <col min="10" max="10" width="15.44140625" style="4" customWidth="1"/>
    <col min="11" max="11" width="15.33203125" style="4" customWidth="1"/>
    <col min="12" max="12" width="16.44140625" style="4" customWidth="1"/>
    <col min="13" max="13" width="18.109375" customWidth="1"/>
    <col min="14" max="14" width="17.33203125" customWidth="1"/>
    <col min="15" max="15" width="14.5546875" customWidth="1"/>
  </cols>
  <sheetData>
    <row r="1" spans="1:20" ht="19.8" x14ac:dyDescent="0.35">
      <c r="A1" s="46"/>
      <c r="B1" s="47" t="s">
        <v>55</v>
      </c>
      <c r="C1" s="47" t="s">
        <v>4</v>
      </c>
      <c r="D1" s="47" t="s">
        <v>15</v>
      </c>
      <c r="E1" s="47" t="s">
        <v>56</v>
      </c>
      <c r="F1" s="48" t="s">
        <v>5</v>
      </c>
      <c r="G1" s="47" t="s">
        <v>57</v>
      </c>
      <c r="H1" s="47" t="s">
        <v>58</v>
      </c>
      <c r="I1" s="47" t="s">
        <v>6</v>
      </c>
      <c r="J1" s="49" t="s">
        <v>9</v>
      </c>
      <c r="K1" s="49" t="s">
        <v>10</v>
      </c>
      <c r="L1" s="49" t="s">
        <v>11</v>
      </c>
      <c r="M1" s="50" t="s">
        <v>12</v>
      </c>
      <c r="N1" s="50" t="s">
        <v>13</v>
      </c>
      <c r="O1" s="50" t="s">
        <v>14</v>
      </c>
      <c r="P1" s="2"/>
      <c r="Q1" s="2"/>
      <c r="R1" s="2"/>
      <c r="S1" s="2"/>
      <c r="T1" s="2"/>
    </row>
    <row r="2" spans="1:20" ht="13.8" x14ac:dyDescent="0.3">
      <c r="A2" s="52">
        <v>31593</v>
      </c>
      <c r="B2" s="53">
        <v>92.205520191461048</v>
      </c>
      <c r="C2" s="54">
        <v>239.03664628751065</v>
      </c>
      <c r="D2" s="55">
        <v>250.84</v>
      </c>
      <c r="E2" s="53">
        <v>89.913945146950354</v>
      </c>
      <c r="F2" s="56">
        <v>100</v>
      </c>
      <c r="G2" s="57"/>
      <c r="H2" s="57"/>
      <c r="I2" s="58">
        <v>18.309999999999999</v>
      </c>
      <c r="J2" s="59">
        <v>100</v>
      </c>
      <c r="K2" s="59">
        <v>100</v>
      </c>
      <c r="L2" s="59">
        <v>100</v>
      </c>
      <c r="M2" s="59">
        <v>100</v>
      </c>
      <c r="N2" s="59">
        <v>100</v>
      </c>
      <c r="O2" s="59">
        <v>100</v>
      </c>
      <c r="P2" s="43"/>
      <c r="Q2" s="43"/>
      <c r="R2" s="2"/>
      <c r="S2" s="2"/>
      <c r="T2" s="2"/>
    </row>
    <row r="3" spans="1:20" ht="13.8" x14ac:dyDescent="0.3">
      <c r="A3" s="9">
        <v>31624</v>
      </c>
      <c r="B3" s="10">
        <v>88.960592835960369</v>
      </c>
      <c r="C3" s="11">
        <v>225.66683227294448</v>
      </c>
      <c r="D3" s="11">
        <v>236.12</v>
      </c>
      <c r="E3" s="10">
        <v>88.095912810226011</v>
      </c>
      <c r="F3" s="12">
        <v>95.89</v>
      </c>
      <c r="G3" s="13"/>
      <c r="H3" s="13"/>
      <c r="I3" s="14">
        <v>19.57</v>
      </c>
      <c r="J3" s="15">
        <v>95.57</v>
      </c>
      <c r="K3" s="15">
        <v>96.18</v>
      </c>
      <c r="L3" s="15">
        <v>96.47</v>
      </c>
      <c r="M3" s="15">
        <v>96.73</v>
      </c>
      <c r="N3" s="15">
        <v>99.89</v>
      </c>
      <c r="O3" s="15">
        <v>94.04</v>
      </c>
    </row>
    <row r="4" spans="1:20" ht="13.8" x14ac:dyDescent="0.3">
      <c r="A4" s="9">
        <v>31653</v>
      </c>
      <c r="B4" s="10">
        <v>92.783044377704726</v>
      </c>
      <c r="C4" s="11">
        <v>242.40165453746786</v>
      </c>
      <c r="D4" s="11">
        <v>252.93</v>
      </c>
      <c r="E4" s="10">
        <v>90.394579635826375</v>
      </c>
      <c r="F4" s="12">
        <v>100.78</v>
      </c>
      <c r="G4" s="13" t="s">
        <v>7</v>
      </c>
      <c r="H4" s="13" t="s">
        <v>7</v>
      </c>
      <c r="I4" s="14">
        <v>18.53</v>
      </c>
      <c r="J4" s="15">
        <v>101.67</v>
      </c>
      <c r="K4" s="15">
        <v>97.57</v>
      </c>
      <c r="L4" s="15">
        <v>101.5</v>
      </c>
      <c r="M4" s="15">
        <v>101.04</v>
      </c>
      <c r="N4" s="15">
        <v>102.29</v>
      </c>
      <c r="O4" s="15">
        <v>100.79</v>
      </c>
      <c r="P4" s="1"/>
      <c r="Q4" s="1"/>
      <c r="R4" s="1"/>
      <c r="S4" s="1"/>
      <c r="T4" s="1"/>
    </row>
    <row r="5" spans="1:20" ht="13.8" x14ac:dyDescent="0.3">
      <c r="A5" s="9">
        <v>31685</v>
      </c>
      <c r="B5" s="10">
        <v>86.943383907667993</v>
      </c>
      <c r="C5" s="11">
        <v>222.36204438296483</v>
      </c>
      <c r="D5" s="11">
        <v>231.32</v>
      </c>
      <c r="E5" s="10">
        <v>86.621450663931512</v>
      </c>
      <c r="F5" s="12">
        <v>93.49</v>
      </c>
      <c r="G5" s="13"/>
      <c r="H5" s="13"/>
      <c r="I5" s="14">
        <v>24.76</v>
      </c>
      <c r="J5" s="15">
        <v>94.5</v>
      </c>
      <c r="K5" s="15">
        <v>92.43</v>
      </c>
      <c r="L5" s="15">
        <v>96.78</v>
      </c>
      <c r="M5" s="15">
        <v>95.3</v>
      </c>
      <c r="N5" s="15">
        <v>96.4</v>
      </c>
      <c r="O5" s="15">
        <v>92.08</v>
      </c>
    </row>
    <row r="6" spans="1:20" ht="13.8" x14ac:dyDescent="0.3">
      <c r="A6" s="9">
        <v>31716</v>
      </c>
      <c r="B6" s="10">
        <v>90.631636320441544</v>
      </c>
      <c r="C6" s="11">
        <v>235.18544777250636</v>
      </c>
      <c r="D6" s="11">
        <v>243.98</v>
      </c>
      <c r="E6" s="10">
        <v>89.760772067326144</v>
      </c>
      <c r="F6" s="12">
        <v>97.19</v>
      </c>
      <c r="G6" s="13"/>
      <c r="H6" s="13"/>
      <c r="I6" s="14">
        <v>19.23</v>
      </c>
      <c r="J6" s="15">
        <v>100.05</v>
      </c>
      <c r="K6" s="15">
        <v>96.73</v>
      </c>
      <c r="L6" s="15">
        <v>101.38</v>
      </c>
      <c r="M6" s="15">
        <v>99.82</v>
      </c>
      <c r="N6" s="15">
        <v>99.03</v>
      </c>
      <c r="O6" s="15">
        <v>96.48</v>
      </c>
    </row>
    <row r="7" spans="1:20" ht="13.8" x14ac:dyDescent="0.3">
      <c r="A7" s="9">
        <v>31744</v>
      </c>
      <c r="B7" s="10">
        <v>92.488804096266577</v>
      </c>
      <c r="C7" s="11">
        <v>240.90169379796325</v>
      </c>
      <c r="D7" s="11">
        <v>249.22</v>
      </c>
      <c r="E7" s="10">
        <v>91.179119525634206</v>
      </c>
      <c r="F7" s="12">
        <v>99.74</v>
      </c>
      <c r="G7" s="13"/>
      <c r="H7" s="13"/>
      <c r="I7" s="14">
        <v>18.989999999999998</v>
      </c>
      <c r="J7" s="15">
        <v>103.01</v>
      </c>
      <c r="K7" s="15">
        <v>98.42</v>
      </c>
      <c r="L7" s="15">
        <v>104.01</v>
      </c>
      <c r="M7" s="15">
        <v>102.13</v>
      </c>
      <c r="N7" s="15">
        <v>100.48</v>
      </c>
      <c r="O7" s="15">
        <v>98.47</v>
      </c>
    </row>
    <row r="8" spans="1:20" ht="13.8" x14ac:dyDescent="0.3">
      <c r="A8" s="9">
        <v>31777</v>
      </c>
      <c r="B8" s="10">
        <v>92.123212648126426</v>
      </c>
      <c r="C8" s="11">
        <v>234.7539738214162</v>
      </c>
      <c r="D8" s="11">
        <v>242.17</v>
      </c>
      <c r="E8" s="10">
        <v>91.675707634417336</v>
      </c>
      <c r="F8" s="12">
        <v>97.38</v>
      </c>
      <c r="G8" s="13"/>
      <c r="H8" s="13"/>
      <c r="I8" s="14">
        <v>18.71</v>
      </c>
      <c r="J8" s="15">
        <v>102.1</v>
      </c>
      <c r="K8" s="15">
        <v>101.63</v>
      </c>
      <c r="L8" s="15">
        <v>102.19</v>
      </c>
      <c r="M8" s="15">
        <v>101.58</v>
      </c>
      <c r="N8" s="15">
        <v>102.11</v>
      </c>
      <c r="O8" s="15">
        <v>95.85</v>
      </c>
    </row>
    <row r="9" spans="1:20" ht="13.8" x14ac:dyDescent="0.3">
      <c r="A9" s="9">
        <v>31807</v>
      </c>
      <c r="B9" s="10">
        <v>96.857034640953657</v>
      </c>
      <c r="C9" s="11">
        <v>266.36535048374594</v>
      </c>
      <c r="D9" s="11">
        <v>274.08</v>
      </c>
      <c r="E9" s="10">
        <v>95.229569993498885</v>
      </c>
      <c r="F9" s="12">
        <v>107.15</v>
      </c>
      <c r="G9" s="13"/>
      <c r="H9" s="13"/>
      <c r="I9" s="14">
        <v>24.71</v>
      </c>
      <c r="J9" s="15">
        <v>109.38</v>
      </c>
      <c r="K9" s="15">
        <v>98.77</v>
      </c>
      <c r="L9" s="15">
        <v>110.31</v>
      </c>
      <c r="M9" s="15">
        <v>107.13</v>
      </c>
      <c r="N9" s="15">
        <v>99.91</v>
      </c>
      <c r="O9" s="15">
        <v>107.93</v>
      </c>
    </row>
    <row r="10" spans="1:20" ht="13.8" x14ac:dyDescent="0.3">
      <c r="A10" s="9">
        <v>31835</v>
      </c>
      <c r="B10" s="10">
        <v>98.30460048778464</v>
      </c>
      <c r="C10" s="11">
        <v>276.89051374169605</v>
      </c>
      <c r="D10" s="11">
        <v>284.2</v>
      </c>
      <c r="E10" s="10">
        <v>96.364013108498057</v>
      </c>
      <c r="F10" s="12">
        <v>108.41</v>
      </c>
      <c r="G10" s="13"/>
      <c r="H10" s="13"/>
      <c r="I10" s="14">
        <v>22.77</v>
      </c>
      <c r="J10" s="15">
        <v>110.93</v>
      </c>
      <c r="K10" s="15">
        <v>99.55</v>
      </c>
      <c r="L10" s="15">
        <v>113.81</v>
      </c>
      <c r="M10" s="15">
        <v>108.51</v>
      </c>
      <c r="N10" s="15">
        <v>99.03</v>
      </c>
      <c r="O10" s="15">
        <v>111.93</v>
      </c>
    </row>
    <row r="11" spans="1:20" ht="13.8" x14ac:dyDescent="0.3">
      <c r="A11" s="9">
        <v>31867</v>
      </c>
      <c r="B11" s="10">
        <v>100.07710217917348</v>
      </c>
      <c r="C11" s="11">
        <v>284.87961371594628</v>
      </c>
      <c r="D11" s="11">
        <v>291.7</v>
      </c>
      <c r="E11" s="10">
        <v>98.235807799207194</v>
      </c>
      <c r="F11" s="12">
        <v>112.61</v>
      </c>
      <c r="G11" s="13"/>
      <c r="H11" s="13"/>
      <c r="I11" s="14">
        <v>23.03</v>
      </c>
      <c r="J11" s="15">
        <v>114.04</v>
      </c>
      <c r="K11" s="15">
        <v>100.29</v>
      </c>
      <c r="L11" s="15">
        <v>117.62</v>
      </c>
      <c r="M11" s="15">
        <v>111.04</v>
      </c>
      <c r="N11" s="15">
        <v>99.77</v>
      </c>
      <c r="O11" s="15">
        <v>114.7</v>
      </c>
    </row>
    <row r="12" spans="1:20" ht="13.8" x14ac:dyDescent="0.3">
      <c r="A12" s="9">
        <v>31897</v>
      </c>
      <c r="B12" s="10">
        <v>100.17263561006433</v>
      </c>
      <c r="C12" s="11">
        <v>282.35017182522188</v>
      </c>
      <c r="D12" s="11">
        <v>288.36</v>
      </c>
      <c r="E12" s="10">
        <v>98.979040699362798</v>
      </c>
      <c r="F12" s="12">
        <v>112.37</v>
      </c>
      <c r="G12" s="13"/>
      <c r="H12" s="13"/>
      <c r="I12" s="14">
        <v>28.45</v>
      </c>
      <c r="J12" s="15">
        <v>113.87</v>
      </c>
      <c r="K12" s="15">
        <v>99.72</v>
      </c>
      <c r="L12" s="15">
        <v>116.92</v>
      </c>
      <c r="M12" s="15">
        <v>111.31</v>
      </c>
      <c r="N12" s="15">
        <v>103.91</v>
      </c>
      <c r="O12" s="15">
        <v>112.8</v>
      </c>
    </row>
    <row r="13" spans="1:20" ht="13.8" x14ac:dyDescent="0.3">
      <c r="A13" s="9">
        <v>31926</v>
      </c>
      <c r="B13" s="10">
        <v>103.08168382033375</v>
      </c>
      <c r="C13" s="11">
        <v>284.79806830726886</v>
      </c>
      <c r="D13" s="11">
        <v>290.10000000000002</v>
      </c>
      <c r="E13" s="10">
        <v>101.94118419775826</v>
      </c>
      <c r="F13" s="12">
        <v>111.73</v>
      </c>
      <c r="G13" s="13"/>
      <c r="H13" s="13"/>
      <c r="I13" s="14">
        <v>22.52</v>
      </c>
      <c r="J13" s="15">
        <v>116.06</v>
      </c>
      <c r="K13" s="15">
        <v>105.1</v>
      </c>
      <c r="L13" s="15">
        <v>117.8</v>
      </c>
      <c r="M13" s="15">
        <v>114.22</v>
      </c>
      <c r="N13" s="15">
        <v>107.87</v>
      </c>
      <c r="O13" s="15">
        <v>112.87</v>
      </c>
    </row>
    <row r="14" spans="1:20" ht="13.8" x14ac:dyDescent="0.3">
      <c r="A14" s="9">
        <v>31958</v>
      </c>
      <c r="B14" s="10">
        <v>104.70998139266115</v>
      </c>
      <c r="C14" s="11">
        <v>299.18032167059698</v>
      </c>
      <c r="D14" s="11">
        <v>304</v>
      </c>
      <c r="E14" s="10">
        <v>103.61911727529622</v>
      </c>
      <c r="F14" s="12">
        <v>117</v>
      </c>
      <c r="G14" s="13"/>
      <c r="H14" s="13"/>
      <c r="I14" s="14">
        <v>21.33</v>
      </c>
      <c r="J14" s="15">
        <v>120.35</v>
      </c>
      <c r="K14" s="15">
        <v>102.7</v>
      </c>
      <c r="L14" s="15">
        <v>121.81</v>
      </c>
      <c r="M14" s="15">
        <v>116.49</v>
      </c>
      <c r="N14" s="15">
        <v>108.53</v>
      </c>
      <c r="O14" s="15">
        <v>118.17</v>
      </c>
    </row>
    <row r="15" spans="1:20" ht="13.8" x14ac:dyDescent="0.3">
      <c r="A15" s="9">
        <v>31989</v>
      </c>
      <c r="B15" s="10">
        <v>108.46605825190056</v>
      </c>
      <c r="C15" s="11">
        <v>314.33616691312062</v>
      </c>
      <c r="D15" s="11">
        <v>318.66000000000003</v>
      </c>
      <c r="E15" s="10">
        <v>106.7586662399782</v>
      </c>
      <c r="F15" s="12">
        <v>121.42</v>
      </c>
      <c r="G15" s="13"/>
      <c r="H15" s="13"/>
      <c r="I15" s="14">
        <v>16.45</v>
      </c>
      <c r="J15" s="15">
        <v>126.47</v>
      </c>
      <c r="K15" s="15">
        <v>106.4</v>
      </c>
      <c r="L15" s="15">
        <v>126.79</v>
      </c>
      <c r="M15" s="15">
        <v>121.3</v>
      </c>
      <c r="N15" s="15">
        <v>110.71</v>
      </c>
      <c r="O15" s="15">
        <v>123.54</v>
      </c>
    </row>
    <row r="16" spans="1:20" ht="13.8" x14ac:dyDescent="0.3">
      <c r="A16" s="9">
        <v>32020</v>
      </c>
      <c r="B16" s="10">
        <v>108.46709934580838</v>
      </c>
      <c r="C16" s="11">
        <v>326.06483390802742</v>
      </c>
      <c r="D16" s="11">
        <v>329.8</v>
      </c>
      <c r="E16" s="10">
        <v>107.21869010957863</v>
      </c>
      <c r="F16" s="12">
        <v>122.58</v>
      </c>
      <c r="G16" s="13"/>
      <c r="H16" s="13"/>
      <c r="I16" s="14">
        <v>22.33</v>
      </c>
      <c r="J16" s="15">
        <v>127.1</v>
      </c>
      <c r="K16" s="15">
        <v>105.13</v>
      </c>
      <c r="L16" s="15">
        <v>127.22</v>
      </c>
      <c r="M16" s="15">
        <v>122.35</v>
      </c>
      <c r="N16" s="15">
        <v>108.41</v>
      </c>
      <c r="O16" s="15">
        <v>127.99</v>
      </c>
    </row>
    <row r="17" spans="1:15" ht="13.8" x14ac:dyDescent="0.3">
      <c r="A17" s="9">
        <v>32050</v>
      </c>
      <c r="B17" s="10">
        <v>105.94213127256432</v>
      </c>
      <c r="C17" s="11">
        <v>318.91671762799393</v>
      </c>
      <c r="D17" s="11">
        <v>321.83</v>
      </c>
      <c r="E17" s="10">
        <v>104.70062173918249</v>
      </c>
      <c r="F17" s="12">
        <v>119.38</v>
      </c>
      <c r="G17" s="13"/>
      <c r="H17" s="13"/>
      <c r="I17" s="14">
        <v>22.38</v>
      </c>
      <c r="J17" s="15">
        <v>124.46</v>
      </c>
      <c r="K17" s="15">
        <v>100.18</v>
      </c>
      <c r="L17" s="15">
        <v>127.05</v>
      </c>
      <c r="M17" s="15">
        <v>119.59</v>
      </c>
      <c r="N17" s="15">
        <v>106.33</v>
      </c>
      <c r="O17" s="15">
        <v>124.48</v>
      </c>
    </row>
    <row r="18" spans="1:15" ht="13.8" x14ac:dyDescent="0.3">
      <c r="A18" s="9">
        <v>32080</v>
      </c>
      <c r="B18" s="10">
        <v>87.478302206812501</v>
      </c>
      <c r="C18" s="11">
        <v>250.23412837653734</v>
      </c>
      <c r="D18" s="11">
        <v>251.79</v>
      </c>
      <c r="E18" s="10">
        <v>88.107180886675181</v>
      </c>
      <c r="F18" s="12">
        <v>109.13</v>
      </c>
      <c r="G18" s="13"/>
      <c r="H18" s="13"/>
      <c r="I18" s="14">
        <v>61.41</v>
      </c>
      <c r="J18" s="15">
        <v>100.09</v>
      </c>
      <c r="K18" s="15">
        <v>94.53</v>
      </c>
      <c r="L18" s="15">
        <v>105.36</v>
      </c>
      <c r="M18" s="15">
        <v>98.85</v>
      </c>
      <c r="N18" s="15">
        <v>95.79</v>
      </c>
      <c r="O18" s="15">
        <v>111.28</v>
      </c>
    </row>
    <row r="19" spans="1:15" ht="13.8" x14ac:dyDescent="0.3">
      <c r="A19" s="9">
        <v>32111</v>
      </c>
      <c r="B19" s="10">
        <v>82.646043257899692</v>
      </c>
      <c r="C19" s="11">
        <v>229.61234767113547</v>
      </c>
      <c r="D19" s="11">
        <v>230.3</v>
      </c>
      <c r="E19" s="10">
        <v>83.741770762956818</v>
      </c>
      <c r="F19" s="12">
        <v>110.17</v>
      </c>
      <c r="G19" s="13"/>
      <c r="H19" s="13"/>
      <c r="I19" s="14">
        <v>46.13</v>
      </c>
      <c r="J19" s="15">
        <v>93.54</v>
      </c>
      <c r="K19" s="15">
        <v>92.13</v>
      </c>
      <c r="L19" s="15">
        <v>100.53</v>
      </c>
      <c r="M19" s="15">
        <v>93.48</v>
      </c>
      <c r="N19" s="15">
        <v>95.84</v>
      </c>
      <c r="O19" s="15">
        <v>106.47</v>
      </c>
    </row>
    <row r="20" spans="1:15" ht="13.8" x14ac:dyDescent="0.3">
      <c r="A20" s="9">
        <v>32142</v>
      </c>
      <c r="B20" s="10">
        <v>89.346692101963583</v>
      </c>
      <c r="C20" s="11">
        <v>247.08003473669476</v>
      </c>
      <c r="D20" s="11">
        <v>247.08</v>
      </c>
      <c r="E20" s="10">
        <v>89.341903447298023</v>
      </c>
      <c r="F20" s="12">
        <v>109.34</v>
      </c>
      <c r="G20" s="13"/>
      <c r="H20" s="13"/>
      <c r="I20" s="14">
        <v>39.450000000000003</v>
      </c>
      <c r="J20" s="15">
        <v>101.88</v>
      </c>
      <c r="K20" s="15">
        <v>96.94</v>
      </c>
      <c r="L20" s="15">
        <v>106.51</v>
      </c>
      <c r="M20" s="15">
        <v>100.83</v>
      </c>
      <c r="N20" s="15">
        <v>97.99</v>
      </c>
      <c r="O20" s="15">
        <v>110.84</v>
      </c>
    </row>
    <row r="21" spans="1:15" ht="13.8" x14ac:dyDescent="0.3">
      <c r="A21" s="9">
        <v>32171</v>
      </c>
      <c r="B21" s="10">
        <v>94.152522723151222</v>
      </c>
      <c r="C21" s="11">
        <v>257.47257350458307</v>
      </c>
      <c r="D21" s="11">
        <v>257.07</v>
      </c>
      <c r="E21" s="10">
        <v>93.52382357829994</v>
      </c>
      <c r="F21" s="12">
        <v>112.49</v>
      </c>
      <c r="G21" s="13"/>
      <c r="H21" s="13"/>
      <c r="I21" s="14">
        <v>35.549999999999997</v>
      </c>
      <c r="J21" s="15">
        <v>107.17</v>
      </c>
      <c r="K21" s="15">
        <v>103.16</v>
      </c>
      <c r="L21" s="15">
        <v>110.17</v>
      </c>
      <c r="M21" s="15">
        <v>105.99</v>
      </c>
      <c r="N21" s="15">
        <v>100.17</v>
      </c>
      <c r="O21" s="15">
        <v>112.7</v>
      </c>
    </row>
    <row r="22" spans="1:15" ht="13.8" x14ac:dyDescent="0.3">
      <c r="A22" s="9">
        <v>32202</v>
      </c>
      <c r="B22" s="10">
        <v>98.173076665695831</v>
      </c>
      <c r="C22" s="11">
        <v>269.47464363493856</v>
      </c>
      <c r="D22" s="11">
        <v>267.82</v>
      </c>
      <c r="E22" s="10">
        <v>96.755327027532161</v>
      </c>
      <c r="F22" s="12">
        <v>116.25</v>
      </c>
      <c r="G22" s="13"/>
      <c r="H22" s="13"/>
      <c r="I22" s="14">
        <v>29.83</v>
      </c>
      <c r="J22" s="15">
        <v>113.15</v>
      </c>
      <c r="K22" s="15">
        <v>105.39</v>
      </c>
      <c r="L22" s="15">
        <v>114.74</v>
      </c>
      <c r="M22" s="15">
        <v>110.74</v>
      </c>
      <c r="N22" s="15">
        <v>103.34</v>
      </c>
      <c r="O22" s="15">
        <v>116.54</v>
      </c>
    </row>
    <row r="23" spans="1:15" ht="13.8" x14ac:dyDescent="0.3">
      <c r="A23" s="9">
        <v>32233</v>
      </c>
      <c r="B23" s="10">
        <v>96.96263059568038</v>
      </c>
      <c r="C23" s="11">
        <v>261.15005326996635</v>
      </c>
      <c r="D23" s="11">
        <v>258.89</v>
      </c>
      <c r="E23" s="10">
        <v>96.19762167105165</v>
      </c>
      <c r="F23" s="12">
        <v>114.2</v>
      </c>
      <c r="G23" s="13"/>
      <c r="H23" s="13"/>
      <c r="I23" s="14">
        <v>26.94</v>
      </c>
      <c r="J23" s="15">
        <v>112.11</v>
      </c>
      <c r="K23" s="15">
        <v>105.52</v>
      </c>
      <c r="L23" s="15">
        <v>112.67</v>
      </c>
      <c r="M23" s="15">
        <v>109.9</v>
      </c>
      <c r="N23" s="15">
        <v>104.35</v>
      </c>
      <c r="O23" s="15">
        <v>113.3</v>
      </c>
    </row>
    <row r="24" spans="1:15" ht="13.8" x14ac:dyDescent="0.3">
      <c r="A24" s="9">
        <v>32262</v>
      </c>
      <c r="B24" s="10">
        <v>98.404265261304417</v>
      </c>
      <c r="C24" s="11">
        <v>264.03814816174469</v>
      </c>
      <c r="D24" s="11">
        <v>261.33</v>
      </c>
      <c r="E24" s="10">
        <v>98.635892506315486</v>
      </c>
      <c r="F24" s="12">
        <v>113.93</v>
      </c>
      <c r="G24" s="13"/>
      <c r="H24" s="13"/>
      <c r="I24" s="14">
        <v>27.04</v>
      </c>
      <c r="J24" s="15">
        <v>113.98</v>
      </c>
      <c r="K24" s="15">
        <v>105.02</v>
      </c>
      <c r="L24" s="15">
        <v>113.38</v>
      </c>
      <c r="M24" s="15">
        <v>112.22</v>
      </c>
      <c r="N24" s="15">
        <v>107.62</v>
      </c>
      <c r="O24" s="15">
        <v>111.63</v>
      </c>
    </row>
    <row r="25" spans="1:15" ht="13.8" x14ac:dyDescent="0.3">
      <c r="A25" s="9">
        <v>32294</v>
      </c>
      <c r="B25" s="10">
        <v>99.200598566590557</v>
      </c>
      <c r="C25" s="11">
        <v>266.32218800094591</v>
      </c>
      <c r="D25" s="11">
        <v>262.16000000000003</v>
      </c>
      <c r="E25" s="10">
        <v>101.18027340456381</v>
      </c>
      <c r="F25" s="12">
        <v>112.66</v>
      </c>
      <c r="G25" s="13"/>
      <c r="H25" s="13"/>
      <c r="I25" s="14">
        <v>23.34</v>
      </c>
      <c r="J25" s="15">
        <v>113.73</v>
      </c>
      <c r="K25" s="15">
        <v>106.56</v>
      </c>
      <c r="L25" s="15">
        <v>112.11</v>
      </c>
      <c r="M25" s="15">
        <v>113.77</v>
      </c>
      <c r="N25" s="15">
        <v>108.07</v>
      </c>
      <c r="O25" s="15">
        <v>111.16</v>
      </c>
    </row>
    <row r="26" spans="1:15" ht="13.8" x14ac:dyDescent="0.3">
      <c r="A26" s="9">
        <v>32324</v>
      </c>
      <c r="B26" s="16">
        <v>103.63</v>
      </c>
      <c r="C26" s="16">
        <v>278.54399999999998</v>
      </c>
      <c r="D26" s="15">
        <v>273.5</v>
      </c>
      <c r="E26" s="15">
        <v>101.48</v>
      </c>
      <c r="F26" s="15">
        <v>116.46</v>
      </c>
      <c r="G26" s="15">
        <v>103.56</v>
      </c>
      <c r="H26" s="13"/>
      <c r="I26" s="14">
        <v>24.69</v>
      </c>
      <c r="J26" s="15">
        <v>117.55</v>
      </c>
      <c r="K26" s="15">
        <v>103.77</v>
      </c>
      <c r="L26" s="15">
        <v>115.87</v>
      </c>
      <c r="M26" s="15">
        <v>116.74</v>
      </c>
      <c r="N26" s="15">
        <v>108.41</v>
      </c>
      <c r="O26" s="15">
        <v>115.57</v>
      </c>
    </row>
    <row r="27" spans="1:15" ht="13.8" x14ac:dyDescent="0.3">
      <c r="A27" s="9">
        <v>32353</v>
      </c>
      <c r="B27" s="16">
        <v>105.14</v>
      </c>
      <c r="C27" s="16">
        <v>277.48700000000002</v>
      </c>
      <c r="D27" s="15">
        <v>272.02</v>
      </c>
      <c r="E27" s="15">
        <v>103.42</v>
      </c>
      <c r="F27" s="15">
        <v>115.48</v>
      </c>
      <c r="G27" s="15">
        <v>104.29</v>
      </c>
      <c r="H27" s="13"/>
      <c r="I27" s="14">
        <v>22.84</v>
      </c>
      <c r="J27" s="15">
        <v>118.51</v>
      </c>
      <c r="K27" s="15">
        <v>107.06</v>
      </c>
      <c r="L27" s="15">
        <v>115.69</v>
      </c>
      <c r="M27" s="15">
        <v>118.23</v>
      </c>
      <c r="N27" s="15">
        <v>110.31</v>
      </c>
      <c r="O27" s="15">
        <v>114.58</v>
      </c>
    </row>
    <row r="28" spans="1:15" ht="13.8" x14ac:dyDescent="0.3">
      <c r="A28" s="9">
        <v>32386</v>
      </c>
      <c r="B28" s="16">
        <v>103.5</v>
      </c>
      <c r="C28" s="16">
        <v>268.06700000000001</v>
      </c>
      <c r="D28" s="15">
        <v>261.52</v>
      </c>
      <c r="E28" s="15">
        <v>102.46</v>
      </c>
      <c r="F28" s="15">
        <v>111.37</v>
      </c>
      <c r="G28" s="15">
        <v>101.88</v>
      </c>
      <c r="H28" s="13"/>
      <c r="I28" s="14">
        <v>21.42</v>
      </c>
      <c r="J28" s="15">
        <v>115.83</v>
      </c>
      <c r="K28" s="15">
        <v>105.44</v>
      </c>
      <c r="L28" s="15">
        <v>113.86</v>
      </c>
      <c r="M28" s="15">
        <v>116.31</v>
      </c>
      <c r="N28" s="15">
        <v>113.11</v>
      </c>
      <c r="O28" s="15">
        <v>110.06</v>
      </c>
    </row>
    <row r="29" spans="1:15" ht="13.8" x14ac:dyDescent="0.3">
      <c r="A29" s="9">
        <v>32416</v>
      </c>
      <c r="B29" s="16">
        <v>106.87</v>
      </c>
      <c r="C29" s="16">
        <v>279.488</v>
      </c>
      <c r="D29" s="15">
        <v>271.91000000000003</v>
      </c>
      <c r="E29" s="15">
        <v>105.19</v>
      </c>
      <c r="F29" s="15">
        <v>115.06</v>
      </c>
      <c r="G29" s="15">
        <v>106.63</v>
      </c>
      <c r="H29" s="13"/>
      <c r="I29" s="14">
        <v>18.739999999999998</v>
      </c>
      <c r="J29" s="15">
        <v>121.28</v>
      </c>
      <c r="K29" s="15">
        <v>107.71</v>
      </c>
      <c r="L29" s="15">
        <v>118.62</v>
      </c>
      <c r="M29" s="15">
        <v>120.52</v>
      </c>
      <c r="N29" s="15">
        <v>114.86</v>
      </c>
      <c r="O29" s="15">
        <v>114.14</v>
      </c>
    </row>
    <row r="30" spans="1:15" ht="13.8" x14ac:dyDescent="0.3">
      <c r="A30" s="9">
        <v>32447</v>
      </c>
      <c r="B30" s="16">
        <v>108.46</v>
      </c>
      <c r="C30" s="16">
        <v>287.27</v>
      </c>
      <c r="D30" s="15">
        <v>278.97000000000003</v>
      </c>
      <c r="E30" s="15">
        <v>106.22</v>
      </c>
      <c r="F30" s="15">
        <v>116.87</v>
      </c>
      <c r="G30" s="15">
        <v>109.13</v>
      </c>
      <c r="H30" s="13"/>
      <c r="I30" s="14">
        <v>22.68</v>
      </c>
      <c r="J30" s="15">
        <v>124.24</v>
      </c>
      <c r="K30" s="15">
        <v>108.61</v>
      </c>
      <c r="L30" s="15">
        <v>122.02</v>
      </c>
      <c r="M30" s="15">
        <v>122.48</v>
      </c>
      <c r="N30" s="15">
        <v>113.71</v>
      </c>
      <c r="O30" s="15">
        <v>117.24</v>
      </c>
    </row>
    <row r="31" spans="1:15" ht="13.8" x14ac:dyDescent="0.3">
      <c r="A31" s="9">
        <v>32477</v>
      </c>
      <c r="B31" s="16">
        <v>106.7</v>
      </c>
      <c r="C31" s="16">
        <v>283.17599999999999</v>
      </c>
      <c r="D31" s="15">
        <v>273.7</v>
      </c>
      <c r="E31" s="15">
        <v>105.18</v>
      </c>
      <c r="F31" s="15">
        <v>114.65</v>
      </c>
      <c r="G31" s="15">
        <v>107.39</v>
      </c>
      <c r="H31" s="13"/>
      <c r="I31" s="14">
        <v>18.18</v>
      </c>
      <c r="J31" s="15">
        <v>122.31</v>
      </c>
      <c r="K31" s="15">
        <v>104.82</v>
      </c>
      <c r="L31" s="15">
        <v>122.83</v>
      </c>
      <c r="M31" s="15">
        <v>120.87</v>
      </c>
      <c r="N31" s="15">
        <v>111.98</v>
      </c>
      <c r="O31" s="15">
        <v>114.61</v>
      </c>
    </row>
    <row r="32" spans="1:15" ht="13.8" x14ac:dyDescent="0.3">
      <c r="A32" s="9">
        <v>32507</v>
      </c>
      <c r="B32" s="16">
        <v>108.13</v>
      </c>
      <c r="C32" s="16">
        <v>288.11599999999999</v>
      </c>
      <c r="D32" s="15">
        <v>277.72000000000003</v>
      </c>
      <c r="E32" s="15">
        <v>106.9</v>
      </c>
      <c r="F32" s="15">
        <v>116.15</v>
      </c>
      <c r="G32" s="15">
        <v>109.76</v>
      </c>
      <c r="H32" s="13"/>
      <c r="I32" s="14">
        <v>18.53</v>
      </c>
      <c r="J32" s="15">
        <v>125.07</v>
      </c>
      <c r="K32" s="15">
        <v>106.07</v>
      </c>
      <c r="L32" s="15">
        <v>125.17</v>
      </c>
      <c r="M32" s="15">
        <v>123.15</v>
      </c>
      <c r="N32" s="15">
        <v>114.09</v>
      </c>
      <c r="O32" s="15">
        <v>116.32</v>
      </c>
    </row>
    <row r="33" spans="1:15" ht="13.8" x14ac:dyDescent="0.3">
      <c r="A33" s="9">
        <v>32539</v>
      </c>
      <c r="B33" s="16">
        <v>112.43</v>
      </c>
      <c r="C33" s="16">
        <v>309.214</v>
      </c>
      <c r="D33" s="15">
        <v>297.47000000000003</v>
      </c>
      <c r="E33" s="15">
        <v>109.64</v>
      </c>
      <c r="F33" s="15">
        <v>123.5</v>
      </c>
      <c r="G33" s="15">
        <v>116.17</v>
      </c>
      <c r="H33" s="13"/>
      <c r="I33" s="14">
        <v>18.14</v>
      </c>
      <c r="J33" s="15">
        <v>132.43</v>
      </c>
      <c r="K33" s="15">
        <v>106.53</v>
      </c>
      <c r="L33" s="15">
        <v>132.94999999999999</v>
      </c>
      <c r="M33" s="15">
        <v>128.25</v>
      </c>
      <c r="N33" s="15">
        <v>115.91</v>
      </c>
      <c r="O33" s="15">
        <v>124.45</v>
      </c>
    </row>
    <row r="34" spans="1:15" ht="13.8" x14ac:dyDescent="0.3">
      <c r="A34" s="9">
        <v>32567</v>
      </c>
      <c r="B34" s="16">
        <v>111.54</v>
      </c>
      <c r="C34" s="16">
        <v>301.50799999999998</v>
      </c>
      <c r="D34" s="15">
        <v>288.86</v>
      </c>
      <c r="E34" s="15">
        <v>109.05</v>
      </c>
      <c r="F34" s="15">
        <v>120.65</v>
      </c>
      <c r="G34" s="15">
        <v>115.25</v>
      </c>
      <c r="H34" s="13"/>
      <c r="I34" s="14">
        <v>17.899999999999999</v>
      </c>
      <c r="J34" s="15">
        <v>131.41</v>
      </c>
      <c r="K34" s="15">
        <v>107.02</v>
      </c>
      <c r="L34" s="15">
        <v>131.38999999999999</v>
      </c>
      <c r="M34" s="15">
        <v>127.34</v>
      </c>
      <c r="N34" s="15">
        <v>117.02</v>
      </c>
      <c r="O34" s="15">
        <v>121.48</v>
      </c>
    </row>
    <row r="35" spans="1:15" ht="13.8" x14ac:dyDescent="0.3">
      <c r="A35" s="9">
        <v>32598</v>
      </c>
      <c r="B35" s="16">
        <v>114.55</v>
      </c>
      <c r="C35" s="16">
        <v>308.54199999999997</v>
      </c>
      <c r="D35" s="15">
        <v>294.87</v>
      </c>
      <c r="E35" s="15">
        <v>112.58</v>
      </c>
      <c r="F35" s="15">
        <v>122.78</v>
      </c>
      <c r="G35" s="15">
        <v>118.34</v>
      </c>
      <c r="H35" s="13"/>
      <c r="I35" s="14">
        <v>17.079999999999998</v>
      </c>
      <c r="J35" s="15">
        <v>134.94999999999999</v>
      </c>
      <c r="K35" s="15">
        <v>110.46</v>
      </c>
      <c r="L35" s="15">
        <v>133.88</v>
      </c>
      <c r="M35" s="15">
        <v>131.06</v>
      </c>
      <c r="N35" s="15">
        <v>121.65</v>
      </c>
      <c r="O35" s="15">
        <v>123.34</v>
      </c>
    </row>
    <row r="36" spans="1:15" ht="13.8" x14ac:dyDescent="0.3">
      <c r="A36" s="9">
        <v>32626</v>
      </c>
      <c r="B36" s="16">
        <v>116.39</v>
      </c>
      <c r="C36" s="16">
        <v>324.56200000000001</v>
      </c>
      <c r="D36" s="15">
        <v>309.64</v>
      </c>
      <c r="E36" s="15">
        <v>114.12</v>
      </c>
      <c r="F36" s="15">
        <v>128.46</v>
      </c>
      <c r="G36" s="15">
        <v>121.34</v>
      </c>
      <c r="H36" s="13"/>
      <c r="I36" s="14">
        <v>16.95</v>
      </c>
      <c r="J36" s="15">
        <v>140.18</v>
      </c>
      <c r="K36" s="15">
        <v>107.01</v>
      </c>
      <c r="L36" s="15">
        <v>138.28</v>
      </c>
      <c r="M36" s="15">
        <v>133.6</v>
      </c>
      <c r="N36" s="15">
        <v>123.32</v>
      </c>
      <c r="O36" s="15">
        <v>129.57</v>
      </c>
    </row>
    <row r="37" spans="1:15" ht="13.8" x14ac:dyDescent="0.3">
      <c r="A37" s="9">
        <v>32659</v>
      </c>
      <c r="B37" s="16">
        <v>119.01</v>
      </c>
      <c r="C37" s="16">
        <v>337.69299999999998</v>
      </c>
      <c r="D37" s="15">
        <v>320.52</v>
      </c>
      <c r="E37" s="15">
        <v>116.15</v>
      </c>
      <c r="F37" s="15">
        <v>133.37</v>
      </c>
      <c r="G37" s="15">
        <v>126.65</v>
      </c>
      <c r="H37" s="13"/>
      <c r="I37" s="14">
        <v>17.489999999999998</v>
      </c>
      <c r="J37" s="15">
        <v>144.57</v>
      </c>
      <c r="K37" s="15">
        <v>106.75</v>
      </c>
      <c r="L37" s="15">
        <v>142.74</v>
      </c>
      <c r="M37" s="15">
        <v>137.63999999999999</v>
      </c>
      <c r="N37" s="15">
        <v>121.5</v>
      </c>
      <c r="O37" s="15">
        <v>134.47</v>
      </c>
    </row>
    <row r="38" spans="1:15" ht="13.8" x14ac:dyDescent="0.3">
      <c r="A38" s="9">
        <v>32689</v>
      </c>
      <c r="B38" s="16">
        <v>119.98</v>
      </c>
      <c r="C38" s="16">
        <v>335.77800000000002</v>
      </c>
      <c r="D38" s="15">
        <v>317.98</v>
      </c>
      <c r="E38" s="15">
        <v>117.78</v>
      </c>
      <c r="F38" s="15">
        <v>133.11000000000001</v>
      </c>
      <c r="G38" s="15">
        <v>126.77</v>
      </c>
      <c r="H38" s="13"/>
      <c r="I38" s="14">
        <v>18.16</v>
      </c>
      <c r="J38" s="15">
        <v>144.82</v>
      </c>
      <c r="K38" s="15">
        <v>109.1</v>
      </c>
      <c r="L38" s="15">
        <v>142.06</v>
      </c>
      <c r="M38" s="15">
        <v>138.62</v>
      </c>
      <c r="N38" s="15">
        <v>123.56</v>
      </c>
      <c r="O38" s="15">
        <v>133.52000000000001</v>
      </c>
    </row>
    <row r="39" spans="1:15" ht="13.8" x14ac:dyDescent="0.3">
      <c r="A39" s="9">
        <v>32720</v>
      </c>
      <c r="B39" s="16">
        <v>125.12</v>
      </c>
      <c r="C39" s="16">
        <v>366.09500000000003</v>
      </c>
      <c r="D39" s="15">
        <v>346.08</v>
      </c>
      <c r="E39" s="15">
        <v>121.59</v>
      </c>
      <c r="F39" s="15">
        <v>142.91999999999999</v>
      </c>
      <c r="G39" s="15">
        <v>134.56</v>
      </c>
      <c r="H39" s="13"/>
      <c r="I39" s="14">
        <v>18.079999999999998</v>
      </c>
      <c r="J39" s="15">
        <v>153.74</v>
      </c>
      <c r="K39" s="15">
        <v>108.44</v>
      </c>
      <c r="L39" s="15">
        <v>152.35</v>
      </c>
      <c r="M39" s="15">
        <v>145.01</v>
      </c>
      <c r="N39" s="15">
        <v>126.01</v>
      </c>
      <c r="O39" s="15">
        <v>144.86000000000001</v>
      </c>
    </row>
    <row r="40" spans="1:15" ht="13.8" x14ac:dyDescent="0.3">
      <c r="A40" s="9">
        <v>32751</v>
      </c>
      <c r="B40" s="16">
        <v>127.98</v>
      </c>
      <c r="C40" s="16">
        <v>373.25200000000001</v>
      </c>
      <c r="D40" s="15">
        <v>351.45</v>
      </c>
      <c r="E40" s="15">
        <v>123.79</v>
      </c>
      <c r="F40" s="15">
        <v>146.15</v>
      </c>
      <c r="G40" s="15">
        <v>138.76</v>
      </c>
      <c r="H40" s="13"/>
      <c r="I40" s="14">
        <v>18.329999999999998</v>
      </c>
      <c r="J40" s="15">
        <v>158.57</v>
      </c>
      <c r="K40" s="15">
        <v>111.07</v>
      </c>
      <c r="L40" s="15">
        <v>156.53</v>
      </c>
      <c r="M40" s="15">
        <v>148.54</v>
      </c>
      <c r="N40" s="15">
        <v>128.75</v>
      </c>
      <c r="O40" s="15">
        <v>147.33000000000001</v>
      </c>
    </row>
    <row r="41" spans="1:15" ht="13.8" x14ac:dyDescent="0.3">
      <c r="A41" s="9">
        <v>32780</v>
      </c>
      <c r="B41" s="16">
        <v>129.11000000000001</v>
      </c>
      <c r="C41" s="16">
        <v>371.738</v>
      </c>
      <c r="D41" s="15">
        <v>349.15</v>
      </c>
      <c r="E41" s="15">
        <v>126.28</v>
      </c>
      <c r="F41" s="15">
        <v>144.99</v>
      </c>
      <c r="G41" s="15">
        <v>139.4</v>
      </c>
      <c r="H41" s="13"/>
      <c r="I41" s="14">
        <v>15.99</v>
      </c>
      <c r="J41" s="15">
        <v>159.41999999999999</v>
      </c>
      <c r="K41" s="15">
        <v>114.22</v>
      </c>
      <c r="L41" s="15">
        <v>156.22999999999999</v>
      </c>
      <c r="M41" s="15">
        <v>150.31</v>
      </c>
      <c r="N41" s="15">
        <v>131.53</v>
      </c>
      <c r="O41" s="15">
        <v>146.26</v>
      </c>
    </row>
    <row r="42" spans="1:15" ht="13.8" x14ac:dyDescent="0.3">
      <c r="A42" s="9">
        <v>32812</v>
      </c>
      <c r="B42" s="16">
        <v>129.25</v>
      </c>
      <c r="C42" s="16">
        <v>363.10599999999999</v>
      </c>
      <c r="D42" s="15">
        <v>340.36</v>
      </c>
      <c r="E42" s="15">
        <v>127.39</v>
      </c>
      <c r="F42" s="15">
        <v>142.63</v>
      </c>
      <c r="G42" s="15">
        <v>138.03</v>
      </c>
      <c r="H42" s="13"/>
      <c r="I42" s="14">
        <v>23.2</v>
      </c>
      <c r="J42" s="15">
        <v>157.33000000000001</v>
      </c>
      <c r="K42" s="15">
        <v>117.11</v>
      </c>
      <c r="L42" s="15">
        <v>153.47</v>
      </c>
      <c r="M42" s="15">
        <v>150.16</v>
      </c>
      <c r="N42" s="15">
        <v>133.4</v>
      </c>
      <c r="O42" s="15">
        <v>142.30000000000001</v>
      </c>
    </row>
    <row r="43" spans="1:15" ht="13.8" x14ac:dyDescent="0.3">
      <c r="A43" s="9">
        <v>32842</v>
      </c>
      <c r="B43" s="16">
        <v>131.91</v>
      </c>
      <c r="C43" s="16">
        <v>370.51100000000002</v>
      </c>
      <c r="D43" s="15">
        <v>345.99</v>
      </c>
      <c r="E43" s="15">
        <v>130.66</v>
      </c>
      <c r="F43" s="15">
        <v>143.79</v>
      </c>
      <c r="G43" s="15">
        <v>140.85</v>
      </c>
      <c r="H43" s="13"/>
      <c r="I43" s="14">
        <v>19.21</v>
      </c>
      <c r="J43" s="15">
        <v>160.54</v>
      </c>
      <c r="K43" s="15">
        <v>119.36</v>
      </c>
      <c r="L43" s="15">
        <v>155.41999999999999</v>
      </c>
      <c r="M43" s="15">
        <v>153.55000000000001</v>
      </c>
      <c r="N43" s="15">
        <v>134.85</v>
      </c>
      <c r="O43" s="15">
        <v>144.24</v>
      </c>
    </row>
    <row r="44" spans="1:15" ht="13.8" x14ac:dyDescent="0.3">
      <c r="A44" s="9">
        <v>32871</v>
      </c>
      <c r="B44" s="16">
        <v>135.16999999999999</v>
      </c>
      <c r="C44" s="16">
        <v>379.40899999999999</v>
      </c>
      <c r="D44" s="15">
        <v>353.4</v>
      </c>
      <c r="E44" s="15">
        <v>133.16999999999999</v>
      </c>
      <c r="F44" s="15">
        <v>146.38999999999999</v>
      </c>
      <c r="G44" s="15">
        <v>145.53</v>
      </c>
      <c r="H44" s="13"/>
      <c r="I44" s="14">
        <v>17.39</v>
      </c>
      <c r="J44" s="15">
        <v>165.96</v>
      </c>
      <c r="K44" s="15">
        <v>122.01</v>
      </c>
      <c r="L44" s="15">
        <v>159.47999999999999</v>
      </c>
      <c r="M44" s="15">
        <v>157.47</v>
      </c>
      <c r="N44" s="15">
        <v>137.28</v>
      </c>
      <c r="O44" s="15">
        <v>146.99</v>
      </c>
    </row>
    <row r="45" spans="1:15" ht="13.8" x14ac:dyDescent="0.3">
      <c r="A45" s="9">
        <v>32904</v>
      </c>
      <c r="B45" s="16">
        <v>129.66</v>
      </c>
      <c r="C45" s="16">
        <v>353.93700000000001</v>
      </c>
      <c r="D45" s="15">
        <v>329.08</v>
      </c>
      <c r="E45" s="15">
        <v>129.44999999999999</v>
      </c>
      <c r="F45" s="15">
        <v>139.19</v>
      </c>
      <c r="G45" s="15">
        <v>137.32</v>
      </c>
      <c r="H45" s="14">
        <v>25.36</v>
      </c>
      <c r="I45" s="14">
        <v>25.99</v>
      </c>
      <c r="J45" s="15">
        <v>156.84</v>
      </c>
      <c r="K45" s="15">
        <v>119.38</v>
      </c>
      <c r="L45" s="15">
        <v>150.74</v>
      </c>
      <c r="M45" s="15">
        <v>150.88</v>
      </c>
      <c r="N45" s="15">
        <v>138.63999999999999</v>
      </c>
      <c r="O45" s="15">
        <v>137.21</v>
      </c>
    </row>
    <row r="46" spans="1:15" ht="13.8" x14ac:dyDescent="0.3">
      <c r="A46" s="9">
        <v>32932</v>
      </c>
      <c r="B46" s="16">
        <v>132.5</v>
      </c>
      <c r="C46" s="16">
        <v>358.49599999999998</v>
      </c>
      <c r="D46" s="15">
        <v>331.89</v>
      </c>
      <c r="E46" s="15">
        <v>133.19</v>
      </c>
      <c r="F46" s="15">
        <v>138.44999999999999</v>
      </c>
      <c r="G46" s="15">
        <v>139.74</v>
      </c>
      <c r="H46" s="14">
        <v>21.99</v>
      </c>
      <c r="I46" s="14">
        <v>20.81</v>
      </c>
      <c r="J46" s="15">
        <v>159.72</v>
      </c>
      <c r="K46" s="15">
        <v>123.39</v>
      </c>
      <c r="L46" s="15">
        <v>151.37</v>
      </c>
      <c r="M46" s="15">
        <v>154.24</v>
      </c>
      <c r="N46" s="15">
        <v>142.54</v>
      </c>
      <c r="O46" s="15">
        <v>137.54</v>
      </c>
    </row>
    <row r="47" spans="1:15" ht="13.8" x14ac:dyDescent="0.3">
      <c r="A47" s="9">
        <v>32962</v>
      </c>
      <c r="B47" s="16">
        <v>135.15</v>
      </c>
      <c r="C47" s="16">
        <v>367.995</v>
      </c>
      <c r="D47" s="15">
        <v>339.94</v>
      </c>
      <c r="E47" s="15">
        <v>135.13</v>
      </c>
      <c r="F47" s="15">
        <v>140.66</v>
      </c>
      <c r="G47" s="15">
        <v>143.57</v>
      </c>
      <c r="H47" s="14">
        <v>19.73</v>
      </c>
      <c r="I47" s="14">
        <v>20.73</v>
      </c>
      <c r="J47" s="15">
        <v>164.57</v>
      </c>
      <c r="K47" s="15">
        <v>124.38</v>
      </c>
      <c r="L47" s="15">
        <v>155.56</v>
      </c>
      <c r="M47" s="15">
        <v>157.5</v>
      </c>
      <c r="N47" s="15">
        <v>144.66999999999999</v>
      </c>
      <c r="O47" s="15">
        <v>140.46</v>
      </c>
    </row>
    <row r="48" spans="1:15" ht="13.8" x14ac:dyDescent="0.3">
      <c r="A48" s="9">
        <v>32993</v>
      </c>
      <c r="B48" s="16">
        <v>133.65</v>
      </c>
      <c r="C48" s="16">
        <v>358.815</v>
      </c>
      <c r="D48" s="15">
        <v>330.8</v>
      </c>
      <c r="E48" s="15">
        <v>136.27000000000001</v>
      </c>
      <c r="F48" s="15">
        <v>136.96</v>
      </c>
      <c r="G48" s="15">
        <v>141.05000000000001</v>
      </c>
      <c r="H48" s="14">
        <v>19.52</v>
      </c>
      <c r="I48" s="14">
        <v>19.59</v>
      </c>
      <c r="J48" s="15">
        <v>161.66999999999999</v>
      </c>
      <c r="K48" s="15">
        <v>124.89</v>
      </c>
      <c r="L48" s="15">
        <v>151.88</v>
      </c>
      <c r="M48" s="15">
        <v>156.68</v>
      </c>
      <c r="N48" s="15">
        <v>147.01</v>
      </c>
      <c r="O48" s="15">
        <v>136.41999999999999</v>
      </c>
    </row>
    <row r="49" spans="1:15" ht="13.8" x14ac:dyDescent="0.3">
      <c r="A49" s="9">
        <v>33024</v>
      </c>
      <c r="B49" s="16">
        <v>139.69999999999999</v>
      </c>
      <c r="C49" s="16">
        <v>393.80099999999999</v>
      </c>
      <c r="D49" s="15">
        <v>361.23</v>
      </c>
      <c r="E49" s="15">
        <v>140.94999999999999</v>
      </c>
      <c r="F49" s="15">
        <v>148.29</v>
      </c>
      <c r="G49" s="15">
        <v>150.22999999999999</v>
      </c>
      <c r="H49" s="14">
        <v>17.37</v>
      </c>
      <c r="I49" s="14">
        <v>18.37</v>
      </c>
      <c r="J49" s="15">
        <v>174.57</v>
      </c>
      <c r="K49" s="15">
        <v>124.82</v>
      </c>
      <c r="L49" s="15">
        <v>163.9</v>
      </c>
      <c r="M49" s="15">
        <v>164.44</v>
      </c>
      <c r="N49" s="15">
        <v>146.9</v>
      </c>
      <c r="O49" s="15">
        <v>148.54</v>
      </c>
    </row>
    <row r="50" spans="1:15" ht="13.8" x14ac:dyDescent="0.3">
      <c r="A50" s="9">
        <v>33053</v>
      </c>
      <c r="B50" s="16">
        <v>140.18</v>
      </c>
      <c r="C50" s="16">
        <v>391.14400000000001</v>
      </c>
      <c r="D50" s="15">
        <v>358.02</v>
      </c>
      <c r="E50" s="15">
        <v>141.97</v>
      </c>
      <c r="F50" s="15">
        <v>147.75</v>
      </c>
      <c r="G50" s="15">
        <v>150.94999999999999</v>
      </c>
      <c r="H50" s="14">
        <v>15.5</v>
      </c>
      <c r="I50" s="14">
        <v>18.77</v>
      </c>
      <c r="J50" s="15">
        <v>175.59</v>
      </c>
      <c r="K50" s="15">
        <v>127.5</v>
      </c>
      <c r="L50" s="15">
        <v>164.28</v>
      </c>
      <c r="M50" s="15">
        <v>165.52</v>
      </c>
      <c r="N50" s="15">
        <v>150.47999999999999</v>
      </c>
      <c r="O50" s="15">
        <v>147.33000000000001</v>
      </c>
    </row>
    <row r="51" spans="1:15" ht="13.8" x14ac:dyDescent="0.3">
      <c r="A51" s="9">
        <v>33085</v>
      </c>
      <c r="B51" s="16">
        <v>141.81</v>
      </c>
      <c r="C51" s="16">
        <v>389.89</v>
      </c>
      <c r="D51" s="15">
        <v>356.15</v>
      </c>
      <c r="E51" s="15">
        <v>144.19</v>
      </c>
      <c r="F51" s="15">
        <v>147.29</v>
      </c>
      <c r="G51" s="15">
        <v>151.34</v>
      </c>
      <c r="H51" s="14">
        <v>21.11</v>
      </c>
      <c r="I51" s="14">
        <v>19.350000000000001</v>
      </c>
      <c r="J51" s="15">
        <v>176.22</v>
      </c>
      <c r="K51" s="15">
        <v>130.99</v>
      </c>
      <c r="L51" s="15">
        <v>164.14</v>
      </c>
      <c r="M51" s="15">
        <v>166.87</v>
      </c>
      <c r="N51" s="15">
        <v>151.91999999999999</v>
      </c>
      <c r="O51" s="15">
        <v>146.78</v>
      </c>
    </row>
    <row r="52" spans="1:15" ht="13.8" x14ac:dyDescent="0.3">
      <c r="A52" s="9">
        <v>33116</v>
      </c>
      <c r="B52" s="16">
        <v>131.44</v>
      </c>
      <c r="C52" s="16">
        <v>354.64800000000002</v>
      </c>
      <c r="D52" s="15">
        <v>322.56</v>
      </c>
      <c r="E52" s="15">
        <v>134.38</v>
      </c>
      <c r="F52" s="15">
        <v>140.38</v>
      </c>
      <c r="G52" s="15">
        <v>139.51</v>
      </c>
      <c r="H52" s="14">
        <v>29.9</v>
      </c>
      <c r="I52" s="14">
        <v>28.57</v>
      </c>
      <c r="J52" s="15">
        <v>161.74</v>
      </c>
      <c r="K52" s="15">
        <v>124.87</v>
      </c>
      <c r="L52" s="15">
        <v>153.56</v>
      </c>
      <c r="M52" s="15">
        <v>155.1</v>
      </c>
      <c r="N52" s="15">
        <v>141.11000000000001</v>
      </c>
      <c r="O52" s="15">
        <v>137.75</v>
      </c>
    </row>
    <row r="53" spans="1:15" ht="13.8" x14ac:dyDescent="0.3">
      <c r="A53" s="9">
        <v>33144</v>
      </c>
      <c r="B53" s="16">
        <v>127.9</v>
      </c>
      <c r="C53" s="16">
        <v>337.38799999999998</v>
      </c>
      <c r="D53" s="15">
        <v>306.05</v>
      </c>
      <c r="E53" s="15">
        <v>132.41999999999999</v>
      </c>
      <c r="F53" s="15">
        <v>138.13999999999999</v>
      </c>
      <c r="G53" s="15">
        <v>134.55000000000001</v>
      </c>
      <c r="H53" s="14">
        <v>29.11</v>
      </c>
      <c r="I53" s="14">
        <v>29.99</v>
      </c>
      <c r="J53" s="15">
        <v>154.9</v>
      </c>
      <c r="K53" s="15">
        <v>119.99</v>
      </c>
      <c r="L53" s="15">
        <v>147.91</v>
      </c>
      <c r="M53" s="15">
        <v>151.35</v>
      </c>
      <c r="N53" s="15">
        <v>143.22</v>
      </c>
      <c r="O53" s="15">
        <v>129.5</v>
      </c>
    </row>
    <row r="54" spans="1:15" ht="13.8" x14ac:dyDescent="0.3">
      <c r="A54" s="9">
        <v>33177</v>
      </c>
      <c r="B54" s="16">
        <v>130.13999999999999</v>
      </c>
      <c r="C54" s="16">
        <v>335.952</v>
      </c>
      <c r="D54" s="15">
        <v>304</v>
      </c>
      <c r="E54" s="15">
        <v>136.15</v>
      </c>
      <c r="F54" s="15">
        <v>137.4</v>
      </c>
      <c r="G54" s="15">
        <v>135.84</v>
      </c>
      <c r="H54" s="14">
        <v>30.04</v>
      </c>
      <c r="I54" s="14">
        <v>30.61</v>
      </c>
      <c r="J54" s="15">
        <v>155.97</v>
      </c>
      <c r="K54" s="15">
        <v>126.08</v>
      </c>
      <c r="L54" s="15">
        <v>147.29</v>
      </c>
      <c r="M54" s="15">
        <v>154.29</v>
      </c>
      <c r="N54" s="15">
        <v>145.63999999999999</v>
      </c>
      <c r="O54" s="15">
        <v>127.25</v>
      </c>
    </row>
    <row r="55" spans="1:15" ht="13.8" x14ac:dyDescent="0.3">
      <c r="A55" s="9">
        <v>33207</v>
      </c>
      <c r="B55" s="16">
        <v>137.63</v>
      </c>
      <c r="C55" s="16">
        <v>357.66800000000001</v>
      </c>
      <c r="D55" s="15">
        <v>322.22000000000003</v>
      </c>
      <c r="E55" s="15">
        <v>143.13</v>
      </c>
      <c r="F55" s="15">
        <v>142.37</v>
      </c>
      <c r="G55" s="15">
        <v>144.6</v>
      </c>
      <c r="H55" s="14">
        <v>22.16</v>
      </c>
      <c r="I55" s="14">
        <v>22.45</v>
      </c>
      <c r="J55" s="15">
        <v>166.58</v>
      </c>
      <c r="K55" s="15">
        <v>133.65</v>
      </c>
      <c r="L55" s="15">
        <v>156.02000000000001</v>
      </c>
      <c r="M55" s="15">
        <v>163.35</v>
      </c>
      <c r="N55" s="15">
        <v>148.28</v>
      </c>
      <c r="O55" s="15">
        <v>133.18</v>
      </c>
    </row>
    <row r="56" spans="1:15" ht="13.8" x14ac:dyDescent="0.3">
      <c r="A56" s="9">
        <v>33238</v>
      </c>
      <c r="B56" s="16">
        <v>140.56</v>
      </c>
      <c r="C56" s="16">
        <v>367.63099999999997</v>
      </c>
      <c r="D56" s="15">
        <v>330.22</v>
      </c>
      <c r="E56" s="15">
        <v>145</v>
      </c>
      <c r="F56" s="15">
        <v>146.31</v>
      </c>
      <c r="G56" s="15">
        <v>148.33000000000001</v>
      </c>
      <c r="H56" s="14">
        <v>26.38</v>
      </c>
      <c r="I56" s="14">
        <v>23.55</v>
      </c>
      <c r="J56" s="15">
        <v>172.46</v>
      </c>
      <c r="K56" s="15">
        <v>132.91999999999999</v>
      </c>
      <c r="L56" s="15">
        <v>160.84</v>
      </c>
      <c r="M56" s="15">
        <v>166.59</v>
      </c>
      <c r="N56" s="15">
        <v>150.56</v>
      </c>
      <c r="O56" s="15">
        <v>136.34</v>
      </c>
    </row>
    <row r="57" spans="1:15" ht="13.8" x14ac:dyDescent="0.3">
      <c r="A57" s="9">
        <v>33269</v>
      </c>
      <c r="B57" s="16">
        <v>145.96</v>
      </c>
      <c r="C57" s="16">
        <v>383.642</v>
      </c>
      <c r="D57" s="15">
        <v>343.93</v>
      </c>
      <c r="E57" s="15">
        <v>151</v>
      </c>
      <c r="F57" s="15">
        <v>149.41</v>
      </c>
      <c r="G57" s="15">
        <v>153.99</v>
      </c>
      <c r="H57" s="14">
        <v>20.91</v>
      </c>
      <c r="I57" s="14">
        <v>20.329999999999998</v>
      </c>
      <c r="J57" s="15">
        <v>178.75</v>
      </c>
      <c r="K57" s="15">
        <v>138.59</v>
      </c>
      <c r="L57" s="15">
        <v>165.78</v>
      </c>
      <c r="M57" s="15">
        <v>172.55</v>
      </c>
      <c r="N57" s="15">
        <v>153.03</v>
      </c>
      <c r="O57" s="15">
        <v>139.65</v>
      </c>
    </row>
    <row r="58" spans="1:15" ht="13.8" x14ac:dyDescent="0.3">
      <c r="A58" s="9">
        <v>33297</v>
      </c>
      <c r="B58" s="16">
        <v>147.22999999999999</v>
      </c>
      <c r="C58" s="16">
        <v>411.07799999999997</v>
      </c>
      <c r="D58" s="15">
        <v>367.07</v>
      </c>
      <c r="E58" s="15">
        <v>152.84</v>
      </c>
      <c r="F58" s="15">
        <v>151.97999999999999</v>
      </c>
      <c r="G58" s="15">
        <v>155.51</v>
      </c>
      <c r="H58" s="14">
        <v>21.23</v>
      </c>
      <c r="I58" s="14">
        <v>20.350000000000001</v>
      </c>
      <c r="J58" s="15">
        <v>180.47</v>
      </c>
      <c r="K58" s="15">
        <v>137.41999999999999</v>
      </c>
      <c r="L58" s="15">
        <v>167.48</v>
      </c>
      <c r="M58" s="15">
        <v>174.58</v>
      </c>
      <c r="N58" s="15">
        <v>153.94999999999999</v>
      </c>
      <c r="O58" s="15">
        <v>148.86000000000001</v>
      </c>
    </row>
    <row r="59" spans="1:15" ht="13.8" x14ac:dyDescent="0.3">
      <c r="A59" s="9">
        <v>33326</v>
      </c>
      <c r="B59" s="16">
        <v>150.97</v>
      </c>
      <c r="C59" s="16">
        <v>421.03199999999998</v>
      </c>
      <c r="D59" s="15">
        <v>375.22</v>
      </c>
      <c r="E59" s="15">
        <v>154.99</v>
      </c>
      <c r="F59" s="15">
        <v>155.69</v>
      </c>
      <c r="G59" s="15">
        <v>159.84</v>
      </c>
      <c r="H59" s="14">
        <v>16.88</v>
      </c>
      <c r="I59" s="14">
        <v>19.23</v>
      </c>
      <c r="J59" s="15">
        <v>186</v>
      </c>
      <c r="K59" s="15">
        <v>142.86000000000001</v>
      </c>
      <c r="L59" s="15">
        <v>171.33</v>
      </c>
      <c r="M59" s="15">
        <v>178.91</v>
      </c>
      <c r="N59" s="15">
        <v>156.29</v>
      </c>
      <c r="O59" s="15">
        <v>151.9</v>
      </c>
    </row>
    <row r="60" spans="1:15" ht="13.8" x14ac:dyDescent="0.3">
      <c r="A60" s="9">
        <v>33358</v>
      </c>
      <c r="B60" s="16">
        <v>151.62</v>
      </c>
      <c r="C60" s="16">
        <v>422.029</v>
      </c>
      <c r="D60" s="15">
        <v>375.35</v>
      </c>
      <c r="E60" s="15">
        <v>156.05000000000001</v>
      </c>
      <c r="F60" s="15">
        <v>155.54</v>
      </c>
      <c r="G60" s="15">
        <v>161.94999999999999</v>
      </c>
      <c r="H60" s="14">
        <v>18.239999999999998</v>
      </c>
      <c r="I60" s="14">
        <v>19.350000000000001</v>
      </c>
      <c r="J60" s="15">
        <v>188.94</v>
      </c>
      <c r="K60" s="15">
        <v>143.96</v>
      </c>
      <c r="L60" s="15">
        <v>172.62</v>
      </c>
      <c r="M60" s="15">
        <v>181.15</v>
      </c>
      <c r="N60" s="15">
        <v>157.6</v>
      </c>
      <c r="O60" s="15">
        <v>152.16999999999999</v>
      </c>
    </row>
    <row r="61" spans="1:15" ht="13.8" x14ac:dyDescent="0.3">
      <c r="A61" s="9">
        <v>33389</v>
      </c>
      <c r="B61" s="16">
        <v>154.75</v>
      </c>
      <c r="C61" s="16">
        <v>440.23599999999999</v>
      </c>
      <c r="D61" s="15">
        <v>389.83</v>
      </c>
      <c r="E61" s="15">
        <v>158.38999999999999</v>
      </c>
      <c r="F61" s="15">
        <v>161.43</v>
      </c>
      <c r="G61" s="15">
        <v>165.6</v>
      </c>
      <c r="H61" s="14">
        <v>15.93</v>
      </c>
      <c r="I61" s="14">
        <v>17.420000000000002</v>
      </c>
      <c r="J61" s="15">
        <v>193.2</v>
      </c>
      <c r="K61" s="15">
        <v>142.21</v>
      </c>
      <c r="L61" s="15">
        <v>174.66</v>
      </c>
      <c r="M61" s="15">
        <v>184.66</v>
      </c>
      <c r="N61" s="15">
        <v>157.19999999999999</v>
      </c>
      <c r="O61" s="15">
        <v>157.59</v>
      </c>
    </row>
    <row r="62" spans="1:15" ht="13.8" x14ac:dyDescent="0.3">
      <c r="A62" s="9">
        <v>33417</v>
      </c>
      <c r="B62" s="16">
        <v>153.85</v>
      </c>
      <c r="C62" s="16">
        <v>420.06700000000001</v>
      </c>
      <c r="D62" s="15">
        <v>371.16</v>
      </c>
      <c r="E62" s="15">
        <v>157.94</v>
      </c>
      <c r="F62" s="15">
        <v>154.94</v>
      </c>
      <c r="G62" s="15">
        <v>163.27000000000001</v>
      </c>
      <c r="H62" s="14">
        <v>19.55</v>
      </c>
      <c r="I62" s="14">
        <v>19.53</v>
      </c>
      <c r="J62" s="15">
        <v>190.68</v>
      </c>
      <c r="K62" s="15">
        <v>148.84</v>
      </c>
      <c r="L62" s="15">
        <v>171.75</v>
      </c>
      <c r="M62" s="15">
        <v>183.09</v>
      </c>
      <c r="N62" s="15">
        <v>162.15</v>
      </c>
      <c r="O62" s="15">
        <v>150.5</v>
      </c>
    </row>
    <row r="63" spans="1:15" ht="13.8" x14ac:dyDescent="0.3">
      <c r="A63" s="9">
        <v>33450</v>
      </c>
      <c r="B63" s="16">
        <v>160.33000000000001</v>
      </c>
      <c r="C63" s="16">
        <v>439.64600000000002</v>
      </c>
      <c r="D63" s="15">
        <v>387.81</v>
      </c>
      <c r="E63" s="15">
        <v>162.96</v>
      </c>
      <c r="F63" s="15">
        <v>160.28</v>
      </c>
      <c r="G63" s="15">
        <v>171.37</v>
      </c>
      <c r="H63" s="14">
        <v>15.18</v>
      </c>
      <c r="I63" s="14">
        <v>15.8</v>
      </c>
      <c r="J63" s="15">
        <v>200.27</v>
      </c>
      <c r="K63" s="15">
        <v>155.65</v>
      </c>
      <c r="L63" s="15">
        <v>178.94</v>
      </c>
      <c r="M63" s="15">
        <v>190.61</v>
      </c>
      <c r="N63" s="15">
        <v>167.18</v>
      </c>
      <c r="O63" s="15">
        <v>156.34</v>
      </c>
    </row>
    <row r="64" spans="1:15" ht="13.8" x14ac:dyDescent="0.3">
      <c r="A64" s="9">
        <v>33480</v>
      </c>
      <c r="B64" s="16">
        <v>164.78</v>
      </c>
      <c r="C64" s="16">
        <v>450.06200000000001</v>
      </c>
      <c r="D64" s="15">
        <v>395.43</v>
      </c>
      <c r="E64" s="15">
        <v>166.25</v>
      </c>
      <c r="F64" s="15">
        <v>163.91</v>
      </c>
      <c r="G64" s="15">
        <v>175.11</v>
      </c>
      <c r="H64" s="14">
        <v>14.46</v>
      </c>
      <c r="I64" s="14">
        <v>15.22</v>
      </c>
      <c r="J64" s="15">
        <v>205.41</v>
      </c>
      <c r="K64" s="15">
        <v>163.34</v>
      </c>
      <c r="L64" s="15">
        <v>182.6</v>
      </c>
      <c r="M64" s="15">
        <v>194.63</v>
      </c>
      <c r="N64" s="15">
        <v>169.75</v>
      </c>
      <c r="O64" s="15">
        <v>159.69</v>
      </c>
    </row>
    <row r="65" spans="1:15" ht="13.8" x14ac:dyDescent="0.3">
      <c r="A65" s="9">
        <v>33511</v>
      </c>
      <c r="B65" s="16">
        <v>165.59</v>
      </c>
      <c r="C65" s="16">
        <v>442.53</v>
      </c>
      <c r="D65" s="15">
        <v>387.86</v>
      </c>
      <c r="E65" s="15">
        <v>168.27</v>
      </c>
      <c r="F65" s="15">
        <v>160.59</v>
      </c>
      <c r="G65" s="15">
        <v>174.65</v>
      </c>
      <c r="H65" s="14">
        <v>15.85</v>
      </c>
      <c r="I65" s="14">
        <v>16.09</v>
      </c>
      <c r="J65" s="15">
        <v>203.86</v>
      </c>
      <c r="K65" s="15">
        <v>169.75</v>
      </c>
      <c r="L65" s="15">
        <v>180.26</v>
      </c>
      <c r="M65" s="15">
        <v>195.47</v>
      </c>
      <c r="N65" s="15">
        <v>172.98</v>
      </c>
      <c r="O65" s="15">
        <v>156.62</v>
      </c>
    </row>
    <row r="66" spans="1:15" ht="13.8" x14ac:dyDescent="0.3">
      <c r="A66" s="9">
        <v>33542</v>
      </c>
      <c r="B66" s="16">
        <v>169.24</v>
      </c>
      <c r="C66" s="16">
        <v>448.48</v>
      </c>
      <c r="D66" s="15">
        <v>392.46</v>
      </c>
      <c r="E66" s="15">
        <v>171.04</v>
      </c>
      <c r="F66" s="15">
        <v>161.74</v>
      </c>
      <c r="G66" s="15">
        <v>177.6</v>
      </c>
      <c r="H66" s="14">
        <v>15.48</v>
      </c>
      <c r="I66" s="14">
        <v>16.07</v>
      </c>
      <c r="J66" s="15">
        <v>207.7</v>
      </c>
      <c r="K66" s="15">
        <v>176.35</v>
      </c>
      <c r="L66" s="15">
        <v>182.75</v>
      </c>
      <c r="M66" s="15">
        <v>198.85</v>
      </c>
      <c r="N66" s="15">
        <v>176.19</v>
      </c>
      <c r="O66" s="15">
        <v>158.26</v>
      </c>
    </row>
    <row r="67" spans="1:15" ht="13.8" x14ac:dyDescent="0.3">
      <c r="A67" s="9">
        <v>33571</v>
      </c>
      <c r="B67" s="16">
        <v>166.06</v>
      </c>
      <c r="C67" s="16">
        <v>430.40899999999999</v>
      </c>
      <c r="D67" s="15">
        <v>375.22</v>
      </c>
      <c r="E67" s="15">
        <v>169.5</v>
      </c>
      <c r="F67" s="15">
        <v>155.78</v>
      </c>
      <c r="G67" s="15">
        <v>172.09</v>
      </c>
      <c r="H67" s="14">
        <v>20.260000000000002</v>
      </c>
      <c r="I67" s="14">
        <v>20.57</v>
      </c>
      <c r="J67" s="15">
        <v>201.11</v>
      </c>
      <c r="K67" s="15">
        <v>175.39</v>
      </c>
      <c r="L67" s="15">
        <v>176.2</v>
      </c>
      <c r="M67" s="15">
        <v>197.03</v>
      </c>
      <c r="N67" s="15">
        <v>173.43</v>
      </c>
      <c r="O67" s="15">
        <v>152.28</v>
      </c>
    </row>
    <row r="68" spans="1:15" ht="13.8" x14ac:dyDescent="0.3">
      <c r="A68" s="9">
        <v>33603</v>
      </c>
      <c r="B68" s="16">
        <v>174.85</v>
      </c>
      <c r="C68" s="16">
        <v>479.63299999999998</v>
      </c>
      <c r="D68" s="15">
        <v>417.09</v>
      </c>
      <c r="E68" s="15">
        <v>175.92</v>
      </c>
      <c r="F68" s="15">
        <v>166.21</v>
      </c>
      <c r="G68" s="15">
        <v>182.35</v>
      </c>
      <c r="H68" s="14">
        <v>19.309999999999999</v>
      </c>
      <c r="I68" s="14">
        <v>20.170000000000002</v>
      </c>
      <c r="J68" s="15">
        <v>212.92</v>
      </c>
      <c r="K68" s="15">
        <v>177.5</v>
      </c>
      <c r="L68" s="15">
        <v>184.99</v>
      </c>
      <c r="M68" s="15">
        <v>206.6</v>
      </c>
      <c r="N68" s="15">
        <v>176.23</v>
      </c>
      <c r="O68" s="15">
        <v>168.12</v>
      </c>
    </row>
    <row r="69" spans="1:15" ht="13.8" x14ac:dyDescent="0.3">
      <c r="A69" s="9">
        <v>33634</v>
      </c>
      <c r="B69" s="16">
        <v>176</v>
      </c>
      <c r="C69" s="16">
        <v>470.69499999999999</v>
      </c>
      <c r="D69" s="15">
        <v>408.79</v>
      </c>
      <c r="E69" s="15">
        <v>175.11</v>
      </c>
      <c r="F69" s="15">
        <v>164.11</v>
      </c>
      <c r="G69" s="15">
        <v>179.51</v>
      </c>
      <c r="H69" s="14">
        <v>17.399999999999999</v>
      </c>
      <c r="I69" s="14">
        <v>17.91</v>
      </c>
      <c r="J69" s="15">
        <v>210.06</v>
      </c>
      <c r="K69" s="15">
        <v>175.37</v>
      </c>
      <c r="L69" s="15">
        <v>182.44</v>
      </c>
      <c r="M69" s="15">
        <v>204.51</v>
      </c>
      <c r="N69" s="15">
        <v>175.49</v>
      </c>
      <c r="O69" s="15">
        <v>164.96</v>
      </c>
    </row>
    <row r="70" spans="1:15" ht="13.8" x14ac:dyDescent="0.3">
      <c r="A70" s="9">
        <v>33662</v>
      </c>
      <c r="B70" s="16">
        <v>179.27</v>
      </c>
      <c r="C70" s="16">
        <v>476.791</v>
      </c>
      <c r="D70" s="15">
        <v>412.7</v>
      </c>
      <c r="E70" s="15">
        <v>179.06</v>
      </c>
      <c r="F70" s="15">
        <v>165.82</v>
      </c>
      <c r="G70" s="15">
        <v>182.58</v>
      </c>
      <c r="H70" s="14">
        <v>16.68</v>
      </c>
      <c r="I70" s="14">
        <v>15.98</v>
      </c>
      <c r="J70" s="15">
        <v>213.71</v>
      </c>
      <c r="K70" s="15">
        <v>180.68</v>
      </c>
      <c r="L70" s="15">
        <v>183.87</v>
      </c>
      <c r="M70" s="15">
        <v>208.47</v>
      </c>
      <c r="N70" s="15">
        <v>178.78</v>
      </c>
      <c r="O70" s="15">
        <v>166.01</v>
      </c>
    </row>
    <row r="71" spans="1:15" ht="13.8" x14ac:dyDescent="0.3">
      <c r="A71" s="9">
        <v>33694</v>
      </c>
      <c r="B71" s="16">
        <v>178.67</v>
      </c>
      <c r="C71" s="16">
        <v>467.51799999999997</v>
      </c>
      <c r="D71" s="15">
        <v>403.69</v>
      </c>
      <c r="E71" s="15">
        <v>180.22</v>
      </c>
      <c r="F71" s="15">
        <v>162.85</v>
      </c>
      <c r="G71" s="15">
        <v>180.71</v>
      </c>
      <c r="H71" s="14">
        <v>16.18</v>
      </c>
      <c r="I71" s="14">
        <v>15.91</v>
      </c>
      <c r="J71" s="15">
        <v>210.85</v>
      </c>
      <c r="K71" s="15">
        <v>184.16</v>
      </c>
      <c r="L71" s="15">
        <v>181.05</v>
      </c>
      <c r="M71" s="15">
        <v>208.15</v>
      </c>
      <c r="N71" s="15">
        <v>180.82</v>
      </c>
      <c r="O71" s="15">
        <v>162.44999999999999</v>
      </c>
    </row>
    <row r="72" spans="1:15" ht="13.8" x14ac:dyDescent="0.3">
      <c r="A72" s="9">
        <v>33724</v>
      </c>
      <c r="B72" s="16">
        <v>184.56</v>
      </c>
      <c r="C72" s="16">
        <v>481.245</v>
      </c>
      <c r="D72" s="15">
        <v>414.95</v>
      </c>
      <c r="E72" s="15">
        <v>185.08</v>
      </c>
      <c r="F72" s="15">
        <v>166.16</v>
      </c>
      <c r="G72" s="15">
        <v>186.71</v>
      </c>
      <c r="H72" s="14">
        <v>15.53</v>
      </c>
      <c r="I72" s="14">
        <v>15.03</v>
      </c>
      <c r="J72" s="15">
        <v>217.9</v>
      </c>
      <c r="K72" s="15">
        <v>194.42</v>
      </c>
      <c r="L72" s="15">
        <v>185.65</v>
      </c>
      <c r="M72" s="15">
        <v>214.1</v>
      </c>
      <c r="N72" s="15">
        <v>184.81</v>
      </c>
      <c r="O72" s="15">
        <v>166.19</v>
      </c>
    </row>
    <row r="73" spans="1:15" ht="13.8" x14ac:dyDescent="0.3">
      <c r="A73" s="9">
        <v>33753</v>
      </c>
      <c r="B73" s="16">
        <v>185.73</v>
      </c>
      <c r="C73" s="16">
        <v>483.60399999999998</v>
      </c>
      <c r="D73" s="15">
        <v>415.35</v>
      </c>
      <c r="E73" s="15">
        <v>187.25</v>
      </c>
      <c r="F73" s="15">
        <v>166.14</v>
      </c>
      <c r="G73" s="15">
        <v>188.01</v>
      </c>
      <c r="H73" s="14">
        <v>13.86</v>
      </c>
      <c r="I73" s="14">
        <v>14.24</v>
      </c>
      <c r="J73" s="15">
        <v>219.55</v>
      </c>
      <c r="K73" s="15">
        <v>195.86</v>
      </c>
      <c r="L73" s="15">
        <v>186.06</v>
      </c>
      <c r="M73" s="15">
        <v>216.57</v>
      </c>
      <c r="N73" s="15">
        <v>187.53</v>
      </c>
      <c r="O73" s="15">
        <v>166.21</v>
      </c>
    </row>
    <row r="74" spans="1:15" ht="13.8" x14ac:dyDescent="0.3">
      <c r="A74" s="9">
        <v>33785</v>
      </c>
      <c r="B74" s="16">
        <v>184.67</v>
      </c>
      <c r="C74" s="16">
        <v>476.40899999999999</v>
      </c>
      <c r="D74" s="15">
        <v>408.14</v>
      </c>
      <c r="E74" s="15">
        <v>187.53</v>
      </c>
      <c r="F74" s="15">
        <v>162.69999999999999</v>
      </c>
      <c r="G74" s="15">
        <v>186.54</v>
      </c>
      <c r="H74" s="14">
        <v>13.35</v>
      </c>
      <c r="I74" s="14">
        <v>13.49</v>
      </c>
      <c r="J74" s="15">
        <v>217.65</v>
      </c>
      <c r="K74" s="15">
        <v>196.28</v>
      </c>
      <c r="L74" s="15">
        <v>183.31</v>
      </c>
      <c r="M74" s="15">
        <v>215.85</v>
      </c>
      <c r="N74" s="15">
        <v>189.74</v>
      </c>
      <c r="O74" s="15">
        <v>163.21</v>
      </c>
    </row>
    <row r="75" spans="1:15" ht="13.8" x14ac:dyDescent="0.3">
      <c r="A75" s="9">
        <v>33816</v>
      </c>
      <c r="B75" s="16">
        <v>188.53</v>
      </c>
      <c r="C75" s="16">
        <v>495.87200000000001</v>
      </c>
      <c r="D75" s="15">
        <v>424.21</v>
      </c>
      <c r="E75" s="15">
        <v>190.57</v>
      </c>
      <c r="F75" s="15">
        <v>168.29</v>
      </c>
      <c r="G75" s="15">
        <v>193.48</v>
      </c>
      <c r="H75" s="14">
        <v>13.17</v>
      </c>
      <c r="I75" s="14">
        <v>13.36</v>
      </c>
      <c r="J75" s="15">
        <v>224.06</v>
      </c>
      <c r="K75" s="15">
        <v>196.14</v>
      </c>
      <c r="L75" s="15">
        <v>189.25</v>
      </c>
      <c r="M75" s="15">
        <v>221.17</v>
      </c>
      <c r="N75" s="15">
        <v>190.5</v>
      </c>
      <c r="O75" s="15">
        <v>169.46</v>
      </c>
    </row>
    <row r="76" spans="1:15" ht="13.8" x14ac:dyDescent="0.3">
      <c r="A76" s="9">
        <v>33847</v>
      </c>
      <c r="B76" s="16">
        <v>188.52</v>
      </c>
      <c r="C76" s="16">
        <v>485.72300000000001</v>
      </c>
      <c r="D76" s="15">
        <v>414.03</v>
      </c>
      <c r="E76" s="15">
        <v>192.51</v>
      </c>
      <c r="F76" s="15">
        <v>164.75</v>
      </c>
      <c r="G76" s="15">
        <v>192.33</v>
      </c>
      <c r="H76" s="14">
        <v>13.58</v>
      </c>
      <c r="I76" s="14">
        <v>13.84</v>
      </c>
      <c r="J76" s="15">
        <v>222.73</v>
      </c>
      <c r="K76" s="15">
        <v>201.82</v>
      </c>
      <c r="L76" s="15">
        <v>187.21</v>
      </c>
      <c r="M76" s="15">
        <v>222.35</v>
      </c>
      <c r="N76" s="15">
        <v>193.86</v>
      </c>
      <c r="O76" s="15">
        <v>165.75</v>
      </c>
    </row>
    <row r="77" spans="1:15" ht="13.8" x14ac:dyDescent="0.3">
      <c r="A77" s="9">
        <v>33877</v>
      </c>
      <c r="B77" s="16">
        <v>190.02</v>
      </c>
      <c r="C77" s="16">
        <v>491.43099999999998</v>
      </c>
      <c r="D77" s="15">
        <v>417.8</v>
      </c>
      <c r="E77" s="15">
        <v>193.78</v>
      </c>
      <c r="F77" s="15">
        <v>166.87</v>
      </c>
      <c r="G77" s="15">
        <v>195.36</v>
      </c>
      <c r="H77" s="14">
        <v>14.28</v>
      </c>
      <c r="I77" s="14">
        <v>15.17</v>
      </c>
      <c r="J77" s="15">
        <v>225.72</v>
      </c>
      <c r="K77" s="15">
        <v>202.13</v>
      </c>
      <c r="L77" s="15">
        <v>189.13</v>
      </c>
      <c r="M77" s="15">
        <v>224.35</v>
      </c>
      <c r="N77" s="15">
        <v>195.6</v>
      </c>
      <c r="O77" s="15">
        <v>167.53</v>
      </c>
    </row>
    <row r="78" spans="1:15" ht="13.8" x14ac:dyDescent="0.3">
      <c r="A78" s="9">
        <v>33907</v>
      </c>
      <c r="B78" s="16">
        <v>189.99</v>
      </c>
      <c r="C78" s="16">
        <v>493.12900000000002</v>
      </c>
      <c r="D78" s="15">
        <v>418.68</v>
      </c>
      <c r="E78" s="15">
        <v>195.15</v>
      </c>
      <c r="F78" s="15">
        <v>166.87</v>
      </c>
      <c r="G78" s="15">
        <v>195.17</v>
      </c>
      <c r="H78" s="14">
        <v>16.149999999999999</v>
      </c>
      <c r="I78" s="14">
        <v>16.43</v>
      </c>
      <c r="J78" s="15">
        <v>226.79</v>
      </c>
      <c r="K78" s="15">
        <v>200.9</v>
      </c>
      <c r="L78" s="15">
        <v>188.19</v>
      </c>
      <c r="M78" s="15">
        <v>225.39</v>
      </c>
      <c r="N78" s="15">
        <v>198.25</v>
      </c>
      <c r="O78" s="15">
        <v>166.81</v>
      </c>
    </row>
    <row r="79" spans="1:15" ht="13.8" x14ac:dyDescent="0.3">
      <c r="A79" s="9">
        <v>33938</v>
      </c>
      <c r="B79" s="16">
        <v>193.68</v>
      </c>
      <c r="C79" s="16">
        <v>509.92</v>
      </c>
      <c r="D79" s="15">
        <v>431.35</v>
      </c>
      <c r="E79" s="15">
        <v>198.35</v>
      </c>
      <c r="F79" s="15">
        <v>171.18</v>
      </c>
      <c r="G79" s="15">
        <v>200.16</v>
      </c>
      <c r="H79" s="14">
        <v>13.01</v>
      </c>
      <c r="I79" s="14">
        <v>13.51</v>
      </c>
      <c r="J79" s="15">
        <v>232.8</v>
      </c>
      <c r="K79" s="15">
        <v>200.9</v>
      </c>
      <c r="L79" s="15">
        <v>192.65</v>
      </c>
      <c r="M79" s="15">
        <v>229.87</v>
      </c>
      <c r="N79" s="15">
        <v>199.29</v>
      </c>
      <c r="O79" s="15">
        <v>172.01</v>
      </c>
    </row>
    <row r="80" spans="1:15" ht="13.8" x14ac:dyDescent="0.3">
      <c r="A80" s="9">
        <v>33969</v>
      </c>
      <c r="B80" s="16">
        <v>195</v>
      </c>
      <c r="C80" s="16">
        <v>516.178</v>
      </c>
      <c r="D80" s="15">
        <v>435.71</v>
      </c>
      <c r="E80" s="15">
        <v>200.19</v>
      </c>
      <c r="F80" s="15">
        <v>173.28</v>
      </c>
      <c r="G80" s="15">
        <v>202.48</v>
      </c>
      <c r="H80" s="14">
        <v>12.57</v>
      </c>
      <c r="I80" s="14">
        <v>13.55</v>
      </c>
      <c r="J80" s="15">
        <v>235.94</v>
      </c>
      <c r="K80" s="15">
        <v>202.05</v>
      </c>
      <c r="L80" s="15">
        <v>195.2</v>
      </c>
      <c r="M80" s="15">
        <v>232.26</v>
      </c>
      <c r="N80" s="15">
        <v>199.88</v>
      </c>
      <c r="O80" s="15">
        <v>173.86</v>
      </c>
    </row>
    <row r="81" spans="1:15" ht="13.8" x14ac:dyDescent="0.3">
      <c r="A81" s="9">
        <v>33998</v>
      </c>
      <c r="B81" s="16">
        <v>198.73</v>
      </c>
      <c r="C81" s="16">
        <v>520.49400000000003</v>
      </c>
      <c r="D81" s="15">
        <v>438.78</v>
      </c>
      <c r="E81" s="15">
        <v>202.43</v>
      </c>
      <c r="F81" s="15">
        <v>174.26</v>
      </c>
      <c r="G81" s="15">
        <v>204.64</v>
      </c>
      <c r="H81" s="14">
        <v>12.42</v>
      </c>
      <c r="I81" s="14">
        <v>12.29</v>
      </c>
      <c r="J81" s="15">
        <v>239.09</v>
      </c>
      <c r="K81" s="15">
        <v>207.93</v>
      </c>
      <c r="L81" s="15">
        <v>196.8</v>
      </c>
      <c r="M81" s="15">
        <v>235.37</v>
      </c>
      <c r="N81" s="15">
        <v>202.92</v>
      </c>
      <c r="O81" s="15">
        <v>174.96</v>
      </c>
    </row>
    <row r="82" spans="1:15" ht="13.8" x14ac:dyDescent="0.3">
      <c r="A82" s="9">
        <v>34026</v>
      </c>
      <c r="B82" s="16">
        <v>200.52</v>
      </c>
      <c r="C82" s="16">
        <v>527.58699999999999</v>
      </c>
      <c r="D82" s="15">
        <v>443.38</v>
      </c>
      <c r="E82" s="15">
        <v>205.33</v>
      </c>
      <c r="F82" s="15">
        <v>176</v>
      </c>
      <c r="G82" s="15">
        <v>206.6</v>
      </c>
      <c r="H82" s="14">
        <v>13.16</v>
      </c>
      <c r="I82" s="14">
        <v>12.75</v>
      </c>
      <c r="J82" s="15">
        <v>241.14</v>
      </c>
      <c r="K82" s="15">
        <v>208.24</v>
      </c>
      <c r="L82" s="15">
        <v>197.78</v>
      </c>
      <c r="M82" s="15">
        <v>237.94</v>
      </c>
      <c r="N82" s="15">
        <v>203.92</v>
      </c>
      <c r="O82" s="15">
        <v>176.75</v>
      </c>
    </row>
    <row r="83" spans="1:15" ht="13.8" x14ac:dyDescent="0.3">
      <c r="A83" s="9">
        <v>34059</v>
      </c>
      <c r="B83" s="16">
        <v>201.37</v>
      </c>
      <c r="C83" s="16">
        <v>538.71900000000005</v>
      </c>
      <c r="D83" s="15">
        <v>451.67</v>
      </c>
      <c r="E83" s="15">
        <v>207.33</v>
      </c>
      <c r="F83" s="15">
        <v>179.21</v>
      </c>
      <c r="G83" s="15">
        <v>208.77</v>
      </c>
      <c r="H83" s="14">
        <v>12.53</v>
      </c>
      <c r="I83" s="14">
        <v>13.57</v>
      </c>
      <c r="J83" s="15">
        <v>242.81</v>
      </c>
      <c r="K83" s="15">
        <v>204.19</v>
      </c>
      <c r="L83" s="15">
        <v>199.5</v>
      </c>
      <c r="M83" s="15">
        <v>239.67</v>
      </c>
      <c r="N83" s="15">
        <v>202.06</v>
      </c>
      <c r="O83" s="15">
        <v>180.07</v>
      </c>
    </row>
    <row r="84" spans="1:15" ht="13.8" x14ac:dyDescent="0.3">
      <c r="A84" s="9">
        <v>34089</v>
      </c>
      <c r="B84" s="16">
        <v>199.46</v>
      </c>
      <c r="C84" s="16">
        <v>525.69799999999998</v>
      </c>
      <c r="D84" s="15">
        <v>440.19</v>
      </c>
      <c r="E84" s="15">
        <v>207.11</v>
      </c>
      <c r="F84" s="15">
        <v>174.98</v>
      </c>
      <c r="G84" s="15">
        <v>204.39</v>
      </c>
      <c r="H84" s="14">
        <v>12.42</v>
      </c>
      <c r="I84" s="14">
        <v>13.42</v>
      </c>
      <c r="J84" s="15">
        <v>238.76</v>
      </c>
      <c r="K84" s="15">
        <v>205</v>
      </c>
      <c r="L84" s="15">
        <v>195.4</v>
      </c>
      <c r="M84" s="15">
        <v>236.86</v>
      </c>
      <c r="N84" s="15">
        <v>203.45</v>
      </c>
      <c r="O84" s="15">
        <v>175.67</v>
      </c>
    </row>
    <row r="85" spans="1:15" ht="13.8" x14ac:dyDescent="0.3">
      <c r="A85" s="9">
        <v>34120</v>
      </c>
      <c r="B85" s="16">
        <v>205.75</v>
      </c>
      <c r="C85" s="16">
        <v>539.76</v>
      </c>
      <c r="D85" s="15">
        <v>450.19</v>
      </c>
      <c r="E85" s="15">
        <v>211.66</v>
      </c>
      <c r="F85" s="15">
        <v>178.67</v>
      </c>
      <c r="G85" s="15">
        <v>210.26</v>
      </c>
      <c r="H85" s="14">
        <v>13.47</v>
      </c>
      <c r="I85" s="14">
        <v>13.21</v>
      </c>
      <c r="J85" s="15">
        <v>245.75</v>
      </c>
      <c r="K85" s="15">
        <v>215.97</v>
      </c>
      <c r="L85" s="15">
        <v>199.73</v>
      </c>
      <c r="M85" s="15">
        <v>243.19</v>
      </c>
      <c r="N85" s="15">
        <v>207.77</v>
      </c>
      <c r="O85" s="15">
        <v>179.89</v>
      </c>
    </row>
    <row r="86" spans="1:15" ht="13.8" x14ac:dyDescent="0.3">
      <c r="A86" s="9">
        <v>34150</v>
      </c>
      <c r="B86" s="16">
        <v>207.99</v>
      </c>
      <c r="C86" s="16">
        <v>541.34100000000001</v>
      </c>
      <c r="D86" s="15">
        <v>450.53</v>
      </c>
      <c r="E86" s="15">
        <v>214.83</v>
      </c>
      <c r="F86" s="15">
        <v>178.24</v>
      </c>
      <c r="G86" s="15">
        <v>211.3</v>
      </c>
      <c r="H86" s="14">
        <v>11.26</v>
      </c>
      <c r="I86" s="14">
        <v>12.15</v>
      </c>
      <c r="J86" s="15">
        <v>246.93</v>
      </c>
      <c r="K86" s="15">
        <v>223.31</v>
      </c>
      <c r="L86" s="15">
        <v>199.87</v>
      </c>
      <c r="M86" s="15">
        <v>245.38</v>
      </c>
      <c r="N86" s="15">
        <v>210.89</v>
      </c>
      <c r="O86" s="15">
        <v>179.87</v>
      </c>
    </row>
    <row r="87" spans="1:15" ht="13.8" x14ac:dyDescent="0.3">
      <c r="A87" s="9">
        <v>34180</v>
      </c>
      <c r="B87" s="16">
        <v>209.63</v>
      </c>
      <c r="C87" s="16">
        <v>539.16399999999999</v>
      </c>
      <c r="D87" s="15">
        <v>448.13</v>
      </c>
      <c r="E87" s="15">
        <v>216.7</v>
      </c>
      <c r="F87" s="15">
        <v>177.25</v>
      </c>
      <c r="G87" s="15">
        <v>211</v>
      </c>
      <c r="H87" s="14">
        <v>11.73</v>
      </c>
      <c r="I87" s="14">
        <v>12.01</v>
      </c>
      <c r="J87" s="15">
        <v>247.54</v>
      </c>
      <c r="K87" s="15">
        <v>230.14</v>
      </c>
      <c r="L87" s="15">
        <v>199.56</v>
      </c>
      <c r="M87" s="15">
        <v>245.79</v>
      </c>
      <c r="N87" s="15">
        <v>213.74</v>
      </c>
      <c r="O87" s="15">
        <v>178.96</v>
      </c>
    </row>
    <row r="88" spans="1:15" ht="13.8" x14ac:dyDescent="0.3">
      <c r="A88" s="9">
        <v>34212</v>
      </c>
      <c r="B88" s="16">
        <v>214.18</v>
      </c>
      <c r="C88" s="16">
        <v>559.62099999999998</v>
      </c>
      <c r="D88" s="15">
        <v>463.56</v>
      </c>
      <c r="E88" s="15">
        <v>220.31</v>
      </c>
      <c r="F88" s="15">
        <v>183.5</v>
      </c>
      <c r="G88" s="15">
        <v>218.43</v>
      </c>
      <c r="H88" s="14">
        <v>11.85</v>
      </c>
      <c r="I88" s="14">
        <v>11.62</v>
      </c>
      <c r="J88" s="15">
        <v>255.58</v>
      </c>
      <c r="K88" s="15">
        <v>232.11</v>
      </c>
      <c r="L88" s="15">
        <v>205.93</v>
      </c>
      <c r="M88" s="15">
        <v>251.66</v>
      </c>
      <c r="N88" s="15">
        <v>215.51</v>
      </c>
      <c r="O88" s="15">
        <v>185.46</v>
      </c>
    </row>
    <row r="89" spans="1:15" ht="13.8" x14ac:dyDescent="0.3">
      <c r="A89" s="9">
        <v>34242</v>
      </c>
      <c r="B89" s="16">
        <v>215.98</v>
      </c>
      <c r="C89" s="16">
        <v>555.33000000000004</v>
      </c>
      <c r="D89" s="15">
        <v>458.93</v>
      </c>
      <c r="E89" s="15">
        <v>221.73</v>
      </c>
      <c r="F89" s="15">
        <v>181.69</v>
      </c>
      <c r="G89" s="15">
        <v>218.45</v>
      </c>
      <c r="H89" s="14">
        <v>12.99</v>
      </c>
      <c r="I89" s="14">
        <v>12.71</v>
      </c>
      <c r="J89" s="15">
        <v>255.99</v>
      </c>
      <c r="K89" s="15">
        <v>236.6</v>
      </c>
      <c r="L89" s="15">
        <v>205.23</v>
      </c>
      <c r="M89" s="15">
        <v>253.75</v>
      </c>
      <c r="N89" s="15">
        <v>220.06</v>
      </c>
      <c r="O89" s="15">
        <v>183.65</v>
      </c>
    </row>
    <row r="90" spans="1:15" ht="13.8" x14ac:dyDescent="0.3">
      <c r="A90" s="9">
        <v>34271</v>
      </c>
      <c r="B90" s="16">
        <v>218.46</v>
      </c>
      <c r="C90" s="16">
        <v>566.81700000000001</v>
      </c>
      <c r="D90" s="15">
        <v>467.83</v>
      </c>
      <c r="E90" s="15">
        <v>223.6</v>
      </c>
      <c r="F90" s="15">
        <v>184.58</v>
      </c>
      <c r="G90" s="15">
        <v>223.51</v>
      </c>
      <c r="H90" s="14">
        <v>11.46</v>
      </c>
      <c r="I90" s="14">
        <v>11.51</v>
      </c>
      <c r="J90" s="15">
        <v>259.87</v>
      </c>
      <c r="K90" s="15">
        <v>235.17</v>
      </c>
      <c r="L90" s="15">
        <v>209.57</v>
      </c>
      <c r="M90" s="15">
        <v>257.95999999999998</v>
      </c>
      <c r="N90" s="15">
        <v>222.29</v>
      </c>
      <c r="O90" s="15">
        <v>187.09</v>
      </c>
    </row>
    <row r="91" spans="1:15" ht="13.8" x14ac:dyDescent="0.3">
      <c r="A91" s="9">
        <v>34303</v>
      </c>
      <c r="B91" s="16">
        <v>218.49</v>
      </c>
      <c r="C91" s="16">
        <v>561.41399999999999</v>
      </c>
      <c r="D91" s="15">
        <v>461.79</v>
      </c>
      <c r="E91" s="15">
        <v>225.49</v>
      </c>
      <c r="F91" s="15">
        <v>182.56</v>
      </c>
      <c r="G91" s="15">
        <v>221.87</v>
      </c>
      <c r="H91" s="14">
        <v>13.76</v>
      </c>
      <c r="I91" s="14">
        <v>12.87</v>
      </c>
      <c r="J91" s="15">
        <v>258.11</v>
      </c>
      <c r="K91" s="15">
        <v>237.66</v>
      </c>
      <c r="L91" s="15">
        <v>207.48</v>
      </c>
      <c r="M91" s="15">
        <v>258.26</v>
      </c>
      <c r="N91" s="15">
        <v>225.73</v>
      </c>
      <c r="O91" s="15">
        <v>184.81</v>
      </c>
    </row>
    <row r="92" spans="1:15" ht="13.8" x14ac:dyDescent="0.3">
      <c r="A92" s="9">
        <v>34334</v>
      </c>
      <c r="B92" s="16">
        <v>222.5</v>
      </c>
      <c r="C92" s="16">
        <v>568.202</v>
      </c>
      <c r="D92" s="15">
        <v>466.45</v>
      </c>
      <c r="E92" s="15">
        <v>228.5</v>
      </c>
      <c r="F92" s="15">
        <v>184</v>
      </c>
      <c r="G92" s="15">
        <v>224.8</v>
      </c>
      <c r="H92" s="14">
        <v>11.66</v>
      </c>
      <c r="I92" s="14">
        <v>11.46</v>
      </c>
      <c r="J92" s="15">
        <v>262.08</v>
      </c>
      <c r="K92" s="15">
        <v>244.86</v>
      </c>
      <c r="L92" s="15">
        <v>209.72</v>
      </c>
      <c r="M92" s="15">
        <v>262.11</v>
      </c>
      <c r="N92" s="15">
        <v>227.92</v>
      </c>
      <c r="O92" s="15">
        <v>186.56</v>
      </c>
    </row>
    <row r="93" spans="1:15" ht="13.8" x14ac:dyDescent="0.3">
      <c r="A93" s="9">
        <v>34365</v>
      </c>
      <c r="B93" s="16">
        <v>226.95</v>
      </c>
      <c r="C93" s="16">
        <v>587.51900000000001</v>
      </c>
      <c r="D93" s="15">
        <v>481.61</v>
      </c>
      <c r="E93" s="15">
        <v>231.65</v>
      </c>
      <c r="F93" s="15">
        <v>189.38</v>
      </c>
      <c r="G93" s="15">
        <v>232.38</v>
      </c>
      <c r="H93" s="14">
        <v>10.63</v>
      </c>
      <c r="I93" s="14">
        <v>9.82</v>
      </c>
      <c r="J93" s="15">
        <v>270.26</v>
      </c>
      <c r="K93" s="15">
        <v>244.51</v>
      </c>
      <c r="L93" s="15">
        <v>216.39</v>
      </c>
      <c r="M93" s="15">
        <v>268.48</v>
      </c>
      <c r="N93" s="15">
        <v>230.26</v>
      </c>
      <c r="O93" s="15">
        <v>192.53</v>
      </c>
    </row>
    <row r="94" spans="1:15" ht="13.8" x14ac:dyDescent="0.3">
      <c r="A94" s="9">
        <v>34393</v>
      </c>
      <c r="B94" s="16">
        <v>223.71</v>
      </c>
      <c r="C94" s="16">
        <v>571.57299999999998</v>
      </c>
      <c r="D94" s="15">
        <v>467.14</v>
      </c>
      <c r="E94" s="15">
        <v>230.31</v>
      </c>
      <c r="F94" s="15">
        <v>184.26</v>
      </c>
      <c r="G94" s="15">
        <v>227.51</v>
      </c>
      <c r="H94" s="14">
        <v>14.87</v>
      </c>
      <c r="I94" s="14">
        <v>13.75</v>
      </c>
      <c r="J94" s="15">
        <v>265.82</v>
      </c>
      <c r="K94" s="15">
        <v>244.22</v>
      </c>
      <c r="L94" s="15">
        <v>211.42</v>
      </c>
      <c r="M94" s="15">
        <v>264.66000000000003</v>
      </c>
      <c r="N94" s="15">
        <v>234.05</v>
      </c>
      <c r="O94" s="15">
        <v>187.09</v>
      </c>
    </row>
    <row r="95" spans="1:15" ht="13.8" x14ac:dyDescent="0.3">
      <c r="A95" s="9">
        <v>34424</v>
      </c>
      <c r="B95" s="16">
        <v>216.03</v>
      </c>
      <c r="C95" s="16">
        <v>546.654</v>
      </c>
      <c r="D95" s="15">
        <v>445.77</v>
      </c>
      <c r="E95" s="15">
        <v>224.4</v>
      </c>
      <c r="F95" s="15">
        <v>178.51</v>
      </c>
      <c r="G95" s="15">
        <v>218.49</v>
      </c>
      <c r="H95" s="14">
        <v>20.45</v>
      </c>
      <c r="I95" s="14">
        <v>19.149999999999999</v>
      </c>
      <c r="J95" s="15">
        <v>255.35</v>
      </c>
      <c r="K95" s="15">
        <v>237.16</v>
      </c>
      <c r="L95" s="15">
        <v>204.31</v>
      </c>
      <c r="M95" s="15">
        <v>256.04000000000002</v>
      </c>
      <c r="N95" s="15">
        <v>230.52</v>
      </c>
      <c r="O95" s="15">
        <v>180.65</v>
      </c>
    </row>
    <row r="96" spans="1:15" ht="13.8" x14ac:dyDescent="0.3">
      <c r="A96" s="9">
        <v>34453</v>
      </c>
      <c r="B96" s="16">
        <v>218.82</v>
      </c>
      <c r="C96" s="16">
        <v>553.66399999999999</v>
      </c>
      <c r="D96" s="15">
        <v>450.91</v>
      </c>
      <c r="E96" s="15">
        <v>227.43</v>
      </c>
      <c r="F96" s="15">
        <v>178.54</v>
      </c>
      <c r="G96" s="15">
        <v>221.56</v>
      </c>
      <c r="H96" s="14">
        <v>13.77</v>
      </c>
      <c r="I96" s="14">
        <v>13.32</v>
      </c>
      <c r="J96" s="15">
        <v>258.94</v>
      </c>
      <c r="K96" s="15">
        <v>236.16</v>
      </c>
      <c r="L96" s="15">
        <v>208.25</v>
      </c>
      <c r="M96" s="15">
        <v>259.77</v>
      </c>
      <c r="N96" s="15">
        <v>232.66</v>
      </c>
      <c r="O96" s="15">
        <v>179.76</v>
      </c>
    </row>
    <row r="97" spans="1:15" ht="13.8" x14ac:dyDescent="0.3">
      <c r="A97" s="9">
        <v>34485</v>
      </c>
      <c r="B97" s="16">
        <v>222.09</v>
      </c>
      <c r="C97" s="16">
        <v>562.75</v>
      </c>
      <c r="D97" s="15">
        <v>456.5</v>
      </c>
      <c r="E97" s="15">
        <v>230.42</v>
      </c>
      <c r="F97" s="15">
        <v>179.89</v>
      </c>
      <c r="G97" s="15">
        <v>225.83</v>
      </c>
      <c r="H97" s="14">
        <v>13.03</v>
      </c>
      <c r="I97" s="14">
        <v>12.1</v>
      </c>
      <c r="J97" s="15">
        <v>264.5</v>
      </c>
      <c r="K97" s="15">
        <v>240.91</v>
      </c>
      <c r="L97" s="15">
        <v>211.77</v>
      </c>
      <c r="M97" s="15">
        <v>263.88</v>
      </c>
      <c r="N97" s="15">
        <v>235.67</v>
      </c>
      <c r="O97" s="15">
        <v>182.35</v>
      </c>
    </row>
    <row r="98" spans="1:15" ht="13.8" x14ac:dyDescent="0.3">
      <c r="A98" s="9">
        <v>34515</v>
      </c>
      <c r="B98" s="16">
        <v>216.91</v>
      </c>
      <c r="C98" s="16">
        <v>548.95600000000002</v>
      </c>
      <c r="D98" s="15">
        <v>444.27</v>
      </c>
      <c r="E98" s="15">
        <v>225.85</v>
      </c>
      <c r="F98" s="15">
        <v>176.91</v>
      </c>
      <c r="G98" s="15">
        <v>220.88</v>
      </c>
      <c r="H98" s="14">
        <v>14.97</v>
      </c>
      <c r="I98" s="14">
        <v>15.82</v>
      </c>
      <c r="J98" s="15">
        <v>259.14</v>
      </c>
      <c r="K98" s="15">
        <v>233.66</v>
      </c>
      <c r="L98" s="15">
        <v>209.28</v>
      </c>
      <c r="M98" s="15">
        <v>258.41000000000003</v>
      </c>
      <c r="N98" s="15">
        <v>232.34</v>
      </c>
      <c r="O98" s="15">
        <v>178.28</v>
      </c>
    </row>
    <row r="99" spans="1:15" ht="13.8" x14ac:dyDescent="0.3">
      <c r="A99" s="9">
        <v>34544</v>
      </c>
      <c r="B99" s="16">
        <v>223.48</v>
      </c>
      <c r="C99" s="16">
        <v>566.98199999999997</v>
      </c>
      <c r="D99" s="15">
        <v>458.26</v>
      </c>
      <c r="E99" s="15">
        <v>231.4</v>
      </c>
      <c r="F99" s="15">
        <v>180.24</v>
      </c>
      <c r="G99" s="15">
        <v>228.18</v>
      </c>
      <c r="H99" s="14">
        <v>11.13</v>
      </c>
      <c r="I99" s="14">
        <v>10.64</v>
      </c>
      <c r="J99" s="15">
        <v>267.66000000000003</v>
      </c>
      <c r="K99" s="15">
        <v>239.23</v>
      </c>
      <c r="L99" s="15">
        <v>213.16</v>
      </c>
      <c r="M99" s="15">
        <v>266.67</v>
      </c>
      <c r="N99" s="15">
        <v>243.7</v>
      </c>
      <c r="O99" s="15">
        <v>182.99</v>
      </c>
    </row>
    <row r="100" spans="1:15" ht="13.8" x14ac:dyDescent="0.3">
      <c r="A100" s="9">
        <v>34577</v>
      </c>
      <c r="B100" s="16">
        <v>227.27</v>
      </c>
      <c r="C100" s="16">
        <v>590.22799999999995</v>
      </c>
      <c r="D100" s="15">
        <v>475.49</v>
      </c>
      <c r="E100" s="15">
        <v>234.86</v>
      </c>
      <c r="F100" s="15">
        <v>186.92</v>
      </c>
      <c r="G100" s="15">
        <v>236.38</v>
      </c>
      <c r="H100" s="14">
        <v>11.97</v>
      </c>
      <c r="I100" s="14">
        <v>12.32</v>
      </c>
      <c r="J100" s="15">
        <v>276.07</v>
      </c>
      <c r="K100" s="15">
        <v>236.6</v>
      </c>
      <c r="L100" s="15">
        <v>219.27</v>
      </c>
      <c r="M100" s="15">
        <v>272.88</v>
      </c>
      <c r="N100" s="15">
        <v>244.71</v>
      </c>
      <c r="O100" s="15">
        <v>190.06</v>
      </c>
    </row>
    <row r="101" spans="1:15" ht="13.8" x14ac:dyDescent="0.3">
      <c r="A101" s="9">
        <v>34607</v>
      </c>
      <c r="B101" s="16">
        <v>225.39</v>
      </c>
      <c r="C101" s="16">
        <v>575.79499999999996</v>
      </c>
      <c r="D101" s="15">
        <v>462.69</v>
      </c>
      <c r="E101" s="15">
        <v>234.3</v>
      </c>
      <c r="F101" s="15">
        <v>182.91</v>
      </c>
      <c r="G101" s="15">
        <v>232.85</v>
      </c>
      <c r="H101" s="14">
        <v>14.28</v>
      </c>
      <c r="I101" s="14">
        <v>14.29</v>
      </c>
      <c r="J101" s="15">
        <v>273.56</v>
      </c>
      <c r="K101" s="15">
        <v>240.39</v>
      </c>
      <c r="L101" s="15">
        <v>216.86</v>
      </c>
      <c r="M101" s="15">
        <v>270.29000000000002</v>
      </c>
      <c r="N101" s="15">
        <v>248.58</v>
      </c>
      <c r="O101" s="15">
        <v>185.44</v>
      </c>
    </row>
    <row r="102" spans="1:15" ht="13.8" x14ac:dyDescent="0.3">
      <c r="A102" s="9">
        <v>34638</v>
      </c>
      <c r="B102" s="16">
        <v>229.13</v>
      </c>
      <c r="C102" s="16">
        <v>588.73099999999999</v>
      </c>
      <c r="D102" s="15">
        <v>472.35</v>
      </c>
      <c r="E102" s="15">
        <v>239.92</v>
      </c>
      <c r="F102" s="15">
        <v>185.63</v>
      </c>
      <c r="G102" s="15">
        <v>237.32</v>
      </c>
      <c r="H102" s="14">
        <v>14.56</v>
      </c>
      <c r="I102" s="14">
        <v>13.73</v>
      </c>
      <c r="J102" s="15">
        <v>278.97000000000003</v>
      </c>
      <c r="K102" s="15">
        <v>245.03</v>
      </c>
      <c r="L102" s="15">
        <v>220.2</v>
      </c>
      <c r="M102" s="15">
        <v>275.95</v>
      </c>
      <c r="N102" s="15">
        <v>253.05</v>
      </c>
      <c r="O102" s="15">
        <v>188.46</v>
      </c>
    </row>
    <row r="103" spans="1:15" ht="13.8" x14ac:dyDescent="0.3">
      <c r="A103" s="9">
        <v>34668</v>
      </c>
      <c r="B103" s="16">
        <v>228.25</v>
      </c>
      <c r="C103" s="16">
        <v>567.29</v>
      </c>
      <c r="D103" s="15">
        <v>453.69</v>
      </c>
      <c r="E103" s="15">
        <v>239.47</v>
      </c>
      <c r="F103" s="15">
        <v>178.95</v>
      </c>
      <c r="G103" s="15">
        <v>231.43</v>
      </c>
      <c r="H103" s="14">
        <v>15.95</v>
      </c>
      <c r="I103" s="14">
        <v>16.559999999999999</v>
      </c>
      <c r="J103" s="15">
        <v>272</v>
      </c>
      <c r="K103" s="15">
        <v>248.42</v>
      </c>
      <c r="L103" s="15">
        <v>214.16</v>
      </c>
      <c r="M103" s="15">
        <v>272.05</v>
      </c>
      <c r="N103" s="15">
        <v>255.29</v>
      </c>
      <c r="O103" s="15">
        <v>181.35</v>
      </c>
    </row>
    <row r="104" spans="1:15" ht="13.8" x14ac:dyDescent="0.3">
      <c r="A104" s="9">
        <v>34698</v>
      </c>
      <c r="B104" s="16">
        <v>232.5</v>
      </c>
      <c r="C104" s="16">
        <v>575.70500000000004</v>
      </c>
      <c r="D104" s="15">
        <v>459.27</v>
      </c>
      <c r="E104" s="15">
        <v>244.71</v>
      </c>
      <c r="F104" s="15">
        <v>180.28</v>
      </c>
      <c r="G104" s="15">
        <v>235.14</v>
      </c>
      <c r="H104" s="14">
        <v>13.2</v>
      </c>
      <c r="I104" s="14">
        <v>13.44</v>
      </c>
      <c r="J104" s="15">
        <v>276.37</v>
      </c>
      <c r="K104" s="15">
        <v>255.19</v>
      </c>
      <c r="L104" s="15">
        <v>216.05</v>
      </c>
      <c r="M104" s="15">
        <v>276.74</v>
      </c>
      <c r="N104" s="15">
        <v>259.99</v>
      </c>
      <c r="O104" s="15">
        <v>183.4</v>
      </c>
    </row>
    <row r="105" spans="1:15" ht="13.8" x14ac:dyDescent="0.3">
      <c r="A105" s="9">
        <v>34730</v>
      </c>
      <c r="B105" s="16">
        <v>236.84</v>
      </c>
      <c r="C105" s="16">
        <v>590.63499999999999</v>
      </c>
      <c r="D105" s="15">
        <v>470.42</v>
      </c>
      <c r="E105" s="15">
        <v>248.61</v>
      </c>
      <c r="F105" s="15">
        <v>183.93</v>
      </c>
      <c r="G105" s="15">
        <v>241.52</v>
      </c>
      <c r="H105" s="14">
        <v>11.96</v>
      </c>
      <c r="I105" s="14">
        <v>11.41</v>
      </c>
      <c r="J105" s="15">
        <v>283.86</v>
      </c>
      <c r="K105" s="15">
        <v>258.02999999999997</v>
      </c>
      <c r="L105" s="15">
        <v>221.29</v>
      </c>
      <c r="M105" s="15">
        <v>281.87</v>
      </c>
      <c r="N105" s="15">
        <v>264.33</v>
      </c>
      <c r="O105" s="15">
        <v>187.68</v>
      </c>
    </row>
    <row r="106" spans="1:15" ht="13.8" x14ac:dyDescent="0.3">
      <c r="A106" s="9">
        <v>34758</v>
      </c>
      <c r="B106" s="16">
        <v>240.76</v>
      </c>
      <c r="C106" s="16">
        <v>613.65300000000002</v>
      </c>
      <c r="D106" s="15">
        <v>487.39</v>
      </c>
      <c r="E106" s="15">
        <v>251.14</v>
      </c>
      <c r="F106" s="15">
        <v>190.8</v>
      </c>
      <c r="G106" s="15">
        <v>247.25</v>
      </c>
      <c r="H106" s="14">
        <v>11.75</v>
      </c>
      <c r="I106" s="14">
        <v>11.48</v>
      </c>
      <c r="J106" s="15">
        <v>290.62</v>
      </c>
      <c r="K106" s="15">
        <v>249.58</v>
      </c>
      <c r="L106" s="15">
        <v>227.23</v>
      </c>
      <c r="M106" s="15">
        <v>286.45</v>
      </c>
      <c r="N106" s="15">
        <v>262.97000000000003</v>
      </c>
      <c r="O106" s="15">
        <v>194.72</v>
      </c>
    </row>
    <row r="107" spans="1:15" ht="13.8" x14ac:dyDescent="0.3">
      <c r="A107" s="9">
        <v>34789</v>
      </c>
      <c r="B107" s="16">
        <v>244.18</v>
      </c>
      <c r="C107" s="16">
        <v>631.76</v>
      </c>
      <c r="D107" s="15">
        <v>500.71</v>
      </c>
      <c r="E107" s="15">
        <v>254.5</v>
      </c>
      <c r="F107" s="15">
        <v>196.01</v>
      </c>
      <c r="G107" s="15">
        <v>254.33</v>
      </c>
      <c r="H107" s="14">
        <v>13.37</v>
      </c>
      <c r="I107" s="14">
        <v>13.58</v>
      </c>
      <c r="J107" s="15">
        <v>299.06</v>
      </c>
      <c r="K107" s="15">
        <v>248.72</v>
      </c>
      <c r="L107" s="15">
        <v>233.59</v>
      </c>
      <c r="M107" s="15">
        <v>292.05</v>
      </c>
      <c r="N107" s="15">
        <v>266.14</v>
      </c>
      <c r="O107" s="15">
        <v>200.24</v>
      </c>
    </row>
    <row r="108" spans="1:15" ht="13.8" x14ac:dyDescent="0.3">
      <c r="A108" s="9">
        <v>34817</v>
      </c>
      <c r="B108" s="16">
        <v>248.43</v>
      </c>
      <c r="C108" s="16">
        <v>650.36400000000003</v>
      </c>
      <c r="D108" s="15">
        <v>514.71</v>
      </c>
      <c r="E108" s="15">
        <v>258.51</v>
      </c>
      <c r="F108" s="15">
        <v>201.02</v>
      </c>
      <c r="G108" s="15">
        <v>261.81</v>
      </c>
      <c r="H108" s="14">
        <v>11.75</v>
      </c>
      <c r="I108" s="14">
        <v>12</v>
      </c>
      <c r="J108" s="15">
        <v>307.33999999999997</v>
      </c>
      <c r="K108" s="15">
        <v>250.75</v>
      </c>
      <c r="L108" s="15">
        <v>239.61</v>
      </c>
      <c r="M108" s="15">
        <v>298.39</v>
      </c>
      <c r="N108" s="15">
        <v>269.33</v>
      </c>
      <c r="O108" s="15">
        <v>205.63</v>
      </c>
    </row>
    <row r="109" spans="1:15" ht="13.8" x14ac:dyDescent="0.3">
      <c r="A109" s="9">
        <v>34850</v>
      </c>
      <c r="B109" s="16">
        <v>254.55</v>
      </c>
      <c r="C109" s="16">
        <v>676.35699999999997</v>
      </c>
      <c r="D109" s="15">
        <v>533.4</v>
      </c>
      <c r="E109" s="15">
        <v>262.72000000000003</v>
      </c>
      <c r="F109" s="15">
        <v>208.67</v>
      </c>
      <c r="G109" s="15">
        <v>270.98</v>
      </c>
      <c r="H109" s="14">
        <v>12.85</v>
      </c>
      <c r="I109" s="14">
        <v>14.56</v>
      </c>
      <c r="J109" s="15">
        <v>318.38</v>
      </c>
      <c r="K109" s="15">
        <v>251.01</v>
      </c>
      <c r="L109" s="15">
        <v>247.37</v>
      </c>
      <c r="M109" s="15">
        <v>306.27</v>
      </c>
      <c r="N109" s="15">
        <v>272.24</v>
      </c>
      <c r="O109" s="15">
        <v>213.34</v>
      </c>
    </row>
    <row r="110" spans="1:15" ht="13.8" x14ac:dyDescent="0.3">
      <c r="A110" s="9">
        <v>34880</v>
      </c>
      <c r="B110" s="16">
        <v>257.95</v>
      </c>
      <c r="C110" s="16">
        <v>692.06700000000001</v>
      </c>
      <c r="D110" s="15">
        <v>544.75</v>
      </c>
      <c r="E110" s="15">
        <v>265.19</v>
      </c>
      <c r="F110" s="15">
        <v>213.15</v>
      </c>
      <c r="G110" s="15">
        <v>276.14999999999998</v>
      </c>
      <c r="H110" s="14">
        <v>11.38</v>
      </c>
      <c r="I110" s="14">
        <v>12.88</v>
      </c>
      <c r="J110" s="15">
        <v>324.44</v>
      </c>
      <c r="K110" s="15">
        <v>249.18</v>
      </c>
      <c r="L110" s="15">
        <v>251.86</v>
      </c>
      <c r="M110" s="15">
        <v>310.81</v>
      </c>
      <c r="N110" s="15">
        <v>273.97000000000003</v>
      </c>
      <c r="O110" s="15">
        <v>218.05</v>
      </c>
    </row>
    <row r="111" spans="1:15" ht="13.8" x14ac:dyDescent="0.3">
      <c r="A111" s="9">
        <v>34911</v>
      </c>
      <c r="B111" s="16">
        <v>261.83</v>
      </c>
      <c r="C111" s="16">
        <v>715.01800000000003</v>
      </c>
      <c r="D111" s="15">
        <v>562.05999999999995</v>
      </c>
      <c r="E111" s="15">
        <v>268.89</v>
      </c>
      <c r="F111" s="15">
        <v>219.48</v>
      </c>
      <c r="G111" s="15">
        <v>284.89999999999998</v>
      </c>
      <c r="H111" s="14">
        <v>13.49</v>
      </c>
      <c r="I111" s="14">
        <v>14.3</v>
      </c>
      <c r="J111" s="15">
        <v>334.95</v>
      </c>
      <c r="K111" s="15">
        <v>247.34</v>
      </c>
      <c r="L111" s="15">
        <v>259.76</v>
      </c>
      <c r="M111" s="15">
        <v>317.70999999999998</v>
      </c>
      <c r="N111" s="15">
        <v>277.95</v>
      </c>
      <c r="O111" s="15">
        <v>224.93</v>
      </c>
    </row>
    <row r="112" spans="1:15" ht="13.8" x14ac:dyDescent="0.3">
      <c r="A112" s="9">
        <v>34942</v>
      </c>
      <c r="B112" s="16">
        <v>265.60000000000002</v>
      </c>
      <c r="C112" s="16">
        <v>716.81500000000005</v>
      </c>
      <c r="D112" s="15">
        <v>561.88</v>
      </c>
      <c r="E112" s="15">
        <v>272.37</v>
      </c>
      <c r="F112" s="15">
        <v>219.92</v>
      </c>
      <c r="G112" s="15">
        <v>288.45999999999998</v>
      </c>
      <c r="H112" s="14">
        <v>11.52</v>
      </c>
      <c r="I112" s="14">
        <v>11.99</v>
      </c>
      <c r="J112" s="15">
        <v>339.2</v>
      </c>
      <c r="K112" s="15">
        <v>257.5</v>
      </c>
      <c r="L112" s="15">
        <v>261.20999999999998</v>
      </c>
      <c r="M112" s="15">
        <v>321.42</v>
      </c>
      <c r="N112" s="15">
        <v>285.58999999999997</v>
      </c>
      <c r="O112" s="15">
        <v>225.16</v>
      </c>
    </row>
    <row r="113" spans="1:15" ht="13.8" x14ac:dyDescent="0.3">
      <c r="A113" s="9">
        <v>34971</v>
      </c>
      <c r="B113" s="16">
        <v>268.47000000000003</v>
      </c>
      <c r="C113" s="16">
        <v>747.06600000000003</v>
      </c>
      <c r="D113" s="15">
        <v>584.41</v>
      </c>
      <c r="E113" s="15">
        <v>275.99</v>
      </c>
      <c r="F113" s="15">
        <v>229.32</v>
      </c>
      <c r="G113" s="15">
        <v>295.32</v>
      </c>
      <c r="H113" s="14">
        <v>12.74</v>
      </c>
      <c r="I113" s="14">
        <v>12.99</v>
      </c>
      <c r="J113" s="15">
        <v>344.98</v>
      </c>
      <c r="K113" s="15">
        <v>249.72</v>
      </c>
      <c r="L113" s="15">
        <v>267.17</v>
      </c>
      <c r="M113" s="15">
        <v>326.24</v>
      </c>
      <c r="N113" s="15">
        <v>276.05</v>
      </c>
      <c r="O113" s="15">
        <v>234.3</v>
      </c>
    </row>
    <row r="114" spans="1:15" ht="13.8" x14ac:dyDescent="0.3">
      <c r="A114" s="9">
        <v>35003</v>
      </c>
      <c r="B114" s="16">
        <v>270.23</v>
      </c>
      <c r="C114" s="16">
        <v>744.39599999999996</v>
      </c>
      <c r="D114" s="15">
        <v>581.5</v>
      </c>
      <c r="E114" s="15">
        <v>278.10000000000002</v>
      </c>
      <c r="F114" s="15">
        <v>228.52</v>
      </c>
      <c r="G114" s="15">
        <v>295.95</v>
      </c>
      <c r="H114" s="14">
        <v>13.83</v>
      </c>
      <c r="I114" s="14">
        <v>14.42</v>
      </c>
      <c r="J114" s="15">
        <v>346.39</v>
      </c>
      <c r="K114" s="15">
        <v>255.3</v>
      </c>
      <c r="L114" s="15">
        <v>266.83999999999997</v>
      </c>
      <c r="M114" s="15">
        <v>327.67</v>
      </c>
      <c r="N114" s="15">
        <v>279.18</v>
      </c>
      <c r="O114" s="15">
        <v>233.07</v>
      </c>
    </row>
    <row r="115" spans="1:15" ht="13.8" x14ac:dyDescent="0.3">
      <c r="A115" s="9">
        <v>35033</v>
      </c>
      <c r="B115" s="16">
        <v>278.74</v>
      </c>
      <c r="C115" s="16">
        <v>777.07399999999996</v>
      </c>
      <c r="D115" s="15">
        <v>605.37</v>
      </c>
      <c r="E115" s="15">
        <v>284.31</v>
      </c>
      <c r="F115" s="15">
        <v>237.7</v>
      </c>
      <c r="G115" s="15">
        <v>308.99</v>
      </c>
      <c r="H115" s="14">
        <v>11.58</v>
      </c>
      <c r="I115" s="14">
        <v>12.05</v>
      </c>
      <c r="J115" s="15">
        <v>361.86</v>
      </c>
      <c r="K115" s="15">
        <v>260.66000000000003</v>
      </c>
      <c r="L115" s="15">
        <v>277.62</v>
      </c>
      <c r="M115" s="15">
        <v>338.56</v>
      </c>
      <c r="N115" s="15">
        <v>284.52999999999997</v>
      </c>
      <c r="O115" s="15">
        <v>242.67</v>
      </c>
    </row>
    <row r="116" spans="1:15" ht="13.8" x14ac:dyDescent="0.3">
      <c r="A116" s="9">
        <v>35062</v>
      </c>
      <c r="B116" s="16">
        <v>281.26</v>
      </c>
      <c r="C116" s="16">
        <v>792.04200000000003</v>
      </c>
      <c r="D116" s="15">
        <v>615.92999999999995</v>
      </c>
      <c r="E116" s="15">
        <v>286.01</v>
      </c>
      <c r="F116" s="15">
        <v>242.32</v>
      </c>
      <c r="G116" s="15">
        <v>313.20999999999998</v>
      </c>
      <c r="H116" s="14">
        <v>12.52</v>
      </c>
      <c r="I116" s="14">
        <v>13.89</v>
      </c>
      <c r="J116" s="15">
        <v>367.19</v>
      </c>
      <c r="K116" s="15">
        <v>257.14</v>
      </c>
      <c r="L116" s="15">
        <v>282.64</v>
      </c>
      <c r="M116" s="15">
        <v>341.11</v>
      </c>
      <c r="N116" s="15">
        <v>284.45</v>
      </c>
      <c r="O116" s="15">
        <v>247.13</v>
      </c>
    </row>
    <row r="117" spans="1:15" ht="13.8" x14ac:dyDescent="0.3">
      <c r="A117" s="9">
        <v>35095</v>
      </c>
      <c r="B117" s="16">
        <v>283.64</v>
      </c>
      <c r="C117" s="16">
        <v>819</v>
      </c>
      <c r="D117" s="15">
        <v>636.02</v>
      </c>
      <c r="E117" s="15">
        <v>288.70999999999998</v>
      </c>
      <c r="F117" s="15">
        <v>249.6</v>
      </c>
      <c r="G117" s="15">
        <v>318.32</v>
      </c>
      <c r="H117" s="14">
        <v>12.53</v>
      </c>
      <c r="I117" s="14">
        <v>13.29</v>
      </c>
      <c r="J117" s="15">
        <v>372</v>
      </c>
      <c r="K117" s="15">
        <v>249.2</v>
      </c>
      <c r="L117" s="15">
        <v>285.52999999999997</v>
      </c>
      <c r="M117" s="15">
        <v>345.8</v>
      </c>
      <c r="N117" s="15">
        <v>280.17</v>
      </c>
      <c r="O117" s="15">
        <v>254.76</v>
      </c>
    </row>
    <row r="118" spans="1:15" ht="13.8" x14ac:dyDescent="0.3">
      <c r="A118" s="9">
        <v>35124</v>
      </c>
      <c r="B118" s="16">
        <v>282.99</v>
      </c>
      <c r="C118" s="16">
        <v>826.59299999999996</v>
      </c>
      <c r="D118" s="15">
        <v>640.42999999999995</v>
      </c>
      <c r="E118" s="15">
        <v>289.07</v>
      </c>
      <c r="F118" s="15">
        <v>251.82</v>
      </c>
      <c r="G118" s="15">
        <v>316.95</v>
      </c>
      <c r="H118" s="14">
        <v>17.04</v>
      </c>
      <c r="I118" s="14">
        <v>18.350000000000001</v>
      </c>
      <c r="J118" s="15">
        <v>370</v>
      </c>
      <c r="K118" s="15">
        <v>246.91</v>
      </c>
      <c r="L118" s="15">
        <v>283.75</v>
      </c>
      <c r="M118" s="15">
        <v>344.63</v>
      </c>
      <c r="N118" s="15">
        <v>276.22000000000003</v>
      </c>
      <c r="O118" s="15">
        <v>256.85000000000002</v>
      </c>
    </row>
    <row r="119" spans="1:15" ht="13.8" x14ac:dyDescent="0.3">
      <c r="A119" s="9">
        <v>35153</v>
      </c>
      <c r="B119" s="16">
        <v>287.18</v>
      </c>
      <c r="C119" s="16">
        <v>834.55</v>
      </c>
      <c r="D119" s="15">
        <v>645.5</v>
      </c>
      <c r="E119" s="15">
        <v>294</v>
      </c>
      <c r="F119" s="15">
        <v>253.89</v>
      </c>
      <c r="G119" s="15">
        <v>320.51</v>
      </c>
      <c r="H119" s="14">
        <v>18.88</v>
      </c>
      <c r="I119" s="14">
        <v>20.29</v>
      </c>
      <c r="J119" s="15">
        <v>374.15</v>
      </c>
      <c r="K119" s="15">
        <v>253.4</v>
      </c>
      <c r="L119" s="15">
        <v>285.39999999999998</v>
      </c>
      <c r="M119" s="15">
        <v>349.65</v>
      </c>
      <c r="N119" s="15">
        <v>281.39</v>
      </c>
      <c r="O119" s="15">
        <v>258.31</v>
      </c>
    </row>
    <row r="120" spans="1:15" ht="13.8" x14ac:dyDescent="0.3">
      <c r="A120" s="9">
        <v>35185</v>
      </c>
      <c r="B120" s="16">
        <v>295.52999999999997</v>
      </c>
      <c r="C120" s="16">
        <v>846.85400000000004</v>
      </c>
      <c r="D120" s="15">
        <v>654.16999999999996</v>
      </c>
      <c r="E120" s="15">
        <v>300.42</v>
      </c>
      <c r="F120" s="15">
        <v>255.96</v>
      </c>
      <c r="G120" s="15">
        <v>327.7</v>
      </c>
      <c r="H120" s="14">
        <v>15.83</v>
      </c>
      <c r="I120" s="14">
        <v>16.84</v>
      </c>
      <c r="J120" s="15">
        <v>381.7</v>
      </c>
      <c r="K120" s="15">
        <v>267.38</v>
      </c>
      <c r="L120" s="15">
        <v>288.68</v>
      </c>
      <c r="M120" s="15">
        <v>358</v>
      </c>
      <c r="N120" s="15">
        <v>286.06</v>
      </c>
      <c r="O120" s="15">
        <v>260.89999999999998</v>
      </c>
    </row>
    <row r="121" spans="1:15" ht="13.8" x14ac:dyDescent="0.3">
      <c r="A121" s="9">
        <v>35216</v>
      </c>
      <c r="B121" s="16">
        <v>301.29000000000002</v>
      </c>
      <c r="C121" s="16">
        <v>868.69399999999996</v>
      </c>
      <c r="D121" s="15">
        <v>669.12</v>
      </c>
      <c r="E121" s="15">
        <v>304.14</v>
      </c>
      <c r="F121" s="15">
        <v>261.7</v>
      </c>
      <c r="G121" s="15">
        <v>337.03</v>
      </c>
      <c r="H121" s="14">
        <v>16.07</v>
      </c>
      <c r="I121" s="14">
        <v>17.34</v>
      </c>
      <c r="J121" s="15">
        <v>390.6</v>
      </c>
      <c r="K121" s="15">
        <v>267.86</v>
      </c>
      <c r="L121" s="15">
        <v>295.60000000000002</v>
      </c>
      <c r="M121" s="15">
        <v>365.7</v>
      </c>
      <c r="N121" s="15">
        <v>290.47000000000003</v>
      </c>
      <c r="O121" s="15">
        <v>266.89999999999998</v>
      </c>
    </row>
    <row r="122" spans="1:15" ht="13.8" x14ac:dyDescent="0.3">
      <c r="A122" s="9">
        <v>35244</v>
      </c>
      <c r="B122" s="16">
        <v>305.77999999999997</v>
      </c>
      <c r="C122" s="16">
        <v>872.00800000000004</v>
      </c>
      <c r="D122" s="15">
        <v>670.63</v>
      </c>
      <c r="E122" s="15">
        <v>310.44</v>
      </c>
      <c r="F122" s="15">
        <v>261.08999999999997</v>
      </c>
      <c r="G122" s="15">
        <v>339.8</v>
      </c>
      <c r="H122" s="14">
        <v>13.68</v>
      </c>
      <c r="I122" s="14">
        <v>15.2</v>
      </c>
      <c r="J122" s="15">
        <v>393.25</v>
      </c>
      <c r="K122" s="15">
        <v>275.64999999999998</v>
      </c>
      <c r="L122" s="15">
        <v>295.93</v>
      </c>
      <c r="M122" s="15">
        <v>370.9</v>
      </c>
      <c r="N122" s="15">
        <v>296.14</v>
      </c>
      <c r="O122" s="15">
        <v>266.61</v>
      </c>
    </row>
    <row r="123" spans="1:15" ht="13.8" x14ac:dyDescent="0.3">
      <c r="A123" s="9">
        <v>35277</v>
      </c>
      <c r="B123" s="16">
        <v>298.76</v>
      </c>
      <c r="C123" s="16">
        <v>833.48199999999997</v>
      </c>
      <c r="D123" s="15">
        <v>639.95000000000005</v>
      </c>
      <c r="E123" s="15">
        <v>306.07</v>
      </c>
      <c r="F123" s="15">
        <v>252.2</v>
      </c>
      <c r="G123" s="15">
        <v>327.92</v>
      </c>
      <c r="H123" s="14">
        <v>19.46</v>
      </c>
      <c r="I123" s="14">
        <v>20.190000000000001</v>
      </c>
      <c r="J123" s="15">
        <v>378.2</v>
      </c>
      <c r="K123" s="15">
        <v>273.73</v>
      </c>
      <c r="L123" s="15">
        <v>284.44</v>
      </c>
      <c r="M123" s="15">
        <v>361.55</v>
      </c>
      <c r="N123" s="15">
        <v>299.16000000000003</v>
      </c>
      <c r="O123" s="15">
        <v>254.43</v>
      </c>
    </row>
    <row r="124" spans="1:15" ht="13.8" x14ac:dyDescent="0.3">
      <c r="A124" s="9">
        <v>35307</v>
      </c>
      <c r="B124" s="16">
        <v>302.70999999999998</v>
      </c>
      <c r="C124" s="16">
        <v>851.06399999999996</v>
      </c>
      <c r="D124" s="15">
        <v>651.99</v>
      </c>
      <c r="E124" s="15">
        <v>308.39</v>
      </c>
      <c r="F124" s="15">
        <v>254.3</v>
      </c>
      <c r="G124" s="15">
        <v>333.74</v>
      </c>
      <c r="H124" s="14">
        <v>17.010000000000002</v>
      </c>
      <c r="I124" s="14">
        <v>17.64</v>
      </c>
      <c r="J124" s="15">
        <v>386.71</v>
      </c>
      <c r="K124" s="15">
        <v>272.13</v>
      </c>
      <c r="L124" s="15">
        <v>288.5</v>
      </c>
      <c r="M124" s="15">
        <v>366.7</v>
      </c>
      <c r="N124" s="15">
        <v>302.70999999999998</v>
      </c>
      <c r="O124" s="15">
        <v>259.35000000000002</v>
      </c>
    </row>
    <row r="125" spans="1:15" ht="13.8" x14ac:dyDescent="0.3">
      <c r="A125" s="9">
        <v>35338</v>
      </c>
      <c r="B125" s="16">
        <v>314.27</v>
      </c>
      <c r="C125" s="16">
        <v>898.96600000000001</v>
      </c>
      <c r="D125" s="15">
        <v>687.31</v>
      </c>
      <c r="E125" s="15">
        <v>318.08999999999997</v>
      </c>
      <c r="F125" s="15">
        <v>267.07</v>
      </c>
      <c r="G125" s="15">
        <v>350.75</v>
      </c>
      <c r="H125" s="14">
        <v>16.95</v>
      </c>
      <c r="I125" s="14">
        <v>17.87</v>
      </c>
      <c r="J125" s="15">
        <v>409.52</v>
      </c>
      <c r="K125" s="15">
        <v>278.04000000000002</v>
      </c>
      <c r="L125" s="15">
        <v>303.19</v>
      </c>
      <c r="M125" s="15">
        <v>382.19</v>
      </c>
      <c r="N125" s="15">
        <v>309.33</v>
      </c>
      <c r="O125" s="15">
        <v>272.44</v>
      </c>
    </row>
    <row r="126" spans="1:15" ht="13.8" x14ac:dyDescent="0.3">
      <c r="A126" s="9">
        <v>35369</v>
      </c>
      <c r="B126" s="16">
        <v>318.18</v>
      </c>
      <c r="C126" s="16">
        <v>923.76</v>
      </c>
      <c r="D126" s="15">
        <v>705.27</v>
      </c>
      <c r="E126" s="15">
        <v>322.52</v>
      </c>
      <c r="F126" s="15">
        <v>272.98</v>
      </c>
      <c r="G126" s="15">
        <v>358.98</v>
      </c>
      <c r="H126" s="14">
        <v>18.11</v>
      </c>
      <c r="I126" s="14">
        <v>19.93</v>
      </c>
      <c r="J126" s="15">
        <v>419.21</v>
      </c>
      <c r="K126" s="15">
        <v>274.58999999999997</v>
      </c>
      <c r="L126" s="15">
        <v>311.22000000000003</v>
      </c>
      <c r="M126" s="15">
        <v>389.27</v>
      </c>
      <c r="N126" s="15">
        <v>314.14</v>
      </c>
      <c r="O126" s="15">
        <v>279.02999999999997</v>
      </c>
    </row>
    <row r="127" spans="1:15" ht="13.8" x14ac:dyDescent="0.3">
      <c r="A127" s="9">
        <v>35398</v>
      </c>
      <c r="B127" s="16">
        <v>327.43</v>
      </c>
      <c r="C127" s="16">
        <v>993.58399999999995</v>
      </c>
      <c r="D127" s="15">
        <v>757.02</v>
      </c>
      <c r="E127" s="15">
        <v>329.89</v>
      </c>
      <c r="F127" s="15">
        <v>291.33999999999997</v>
      </c>
      <c r="G127" s="15">
        <v>375.9</v>
      </c>
      <c r="H127" s="14">
        <v>17.14</v>
      </c>
      <c r="I127" s="14">
        <v>18.690000000000001</v>
      </c>
      <c r="J127" s="15">
        <v>439.19</v>
      </c>
      <c r="K127" s="15">
        <v>263.35000000000002</v>
      </c>
      <c r="L127" s="15">
        <v>327.78</v>
      </c>
      <c r="M127" s="15">
        <v>402.91</v>
      </c>
      <c r="N127" s="15">
        <v>309.49</v>
      </c>
      <c r="O127" s="15">
        <v>298.93</v>
      </c>
    </row>
    <row r="128" spans="1:15" ht="13.8" x14ac:dyDescent="0.3">
      <c r="A128" s="9">
        <v>35430</v>
      </c>
      <c r="B128" s="16">
        <v>324.86</v>
      </c>
      <c r="C128" s="16">
        <v>973.89700000000005</v>
      </c>
      <c r="D128" s="15">
        <v>740.74</v>
      </c>
      <c r="E128" s="15">
        <v>332.93</v>
      </c>
      <c r="F128" s="15">
        <v>287.05</v>
      </c>
      <c r="G128" s="15">
        <v>375.3</v>
      </c>
      <c r="H128" s="14">
        <v>20.92</v>
      </c>
      <c r="I128" s="14">
        <v>21.67</v>
      </c>
      <c r="J128" s="15">
        <v>437.62</v>
      </c>
      <c r="K128" s="15">
        <v>270.36</v>
      </c>
      <c r="L128" s="15">
        <v>324.81</v>
      </c>
      <c r="M128" s="15">
        <v>401.34</v>
      </c>
      <c r="N128" s="15">
        <v>316.7</v>
      </c>
      <c r="O128" s="15">
        <v>292.45999999999998</v>
      </c>
    </row>
    <row r="129" spans="1:15" ht="13.8" x14ac:dyDescent="0.3">
      <c r="A129" s="9">
        <v>35461</v>
      </c>
      <c r="B129" s="16">
        <v>338.99</v>
      </c>
      <c r="C129" s="16">
        <v>1034.741</v>
      </c>
      <c r="D129" s="15">
        <v>786.16</v>
      </c>
      <c r="E129" s="15">
        <v>342.63</v>
      </c>
      <c r="F129" s="15">
        <v>300.57</v>
      </c>
      <c r="G129" s="15">
        <v>396.46</v>
      </c>
      <c r="H129" s="14">
        <v>19.47</v>
      </c>
      <c r="I129" s="14">
        <v>20.82</v>
      </c>
      <c r="J129" s="15">
        <v>464.71</v>
      </c>
      <c r="K129" s="15">
        <v>272.06</v>
      </c>
      <c r="L129" s="15">
        <v>342.66</v>
      </c>
      <c r="M129" s="15">
        <v>419.49</v>
      </c>
      <c r="N129" s="15">
        <v>321.94</v>
      </c>
      <c r="O129" s="15">
        <v>307.36</v>
      </c>
    </row>
    <row r="130" spans="1:15" ht="13.8" x14ac:dyDescent="0.3">
      <c r="A130" s="9">
        <v>35489</v>
      </c>
      <c r="B130" s="16">
        <v>342.11</v>
      </c>
      <c r="C130" s="16">
        <v>1042.8510000000001</v>
      </c>
      <c r="D130" s="15">
        <v>790.82</v>
      </c>
      <c r="E130" s="15">
        <v>345.37</v>
      </c>
      <c r="F130" s="15">
        <v>303.11</v>
      </c>
      <c r="G130" s="15">
        <v>402.58</v>
      </c>
      <c r="H130" s="14">
        <v>21.1</v>
      </c>
      <c r="I130" s="14">
        <v>23.46</v>
      </c>
      <c r="J130" s="15">
        <v>474.43</v>
      </c>
      <c r="K130" s="15">
        <v>272.10000000000002</v>
      </c>
      <c r="L130" s="15">
        <v>348.31</v>
      </c>
      <c r="M130" s="15">
        <v>424.63</v>
      </c>
      <c r="N130" s="15">
        <v>326.73</v>
      </c>
      <c r="O130" s="15">
        <v>309.82</v>
      </c>
    </row>
    <row r="131" spans="1:15" ht="13.8" x14ac:dyDescent="0.3">
      <c r="A131" s="9">
        <v>35520</v>
      </c>
      <c r="B131" s="16">
        <v>336.25</v>
      </c>
      <c r="C131" s="16">
        <v>1000.002</v>
      </c>
      <c r="D131" s="15">
        <v>757.12</v>
      </c>
      <c r="E131" s="15">
        <v>341.87</v>
      </c>
      <c r="F131" s="15">
        <v>292.83</v>
      </c>
      <c r="G131" s="15">
        <v>391.23</v>
      </c>
      <c r="H131" s="14">
        <v>22.14</v>
      </c>
      <c r="I131" s="14">
        <v>24.99</v>
      </c>
      <c r="J131" s="15">
        <v>459.62</v>
      </c>
      <c r="K131" s="15">
        <v>274.11</v>
      </c>
      <c r="L131" s="15">
        <v>336.19</v>
      </c>
      <c r="M131" s="15">
        <v>416.38</v>
      </c>
      <c r="N131" s="15">
        <v>330.29</v>
      </c>
      <c r="O131" s="15">
        <v>296.72000000000003</v>
      </c>
    </row>
    <row r="132" spans="1:15" ht="13.8" x14ac:dyDescent="0.3">
      <c r="A132" s="9">
        <v>35550</v>
      </c>
      <c r="B132" s="16">
        <v>346.92</v>
      </c>
      <c r="C132" s="16">
        <v>1059.701</v>
      </c>
      <c r="D132" s="15">
        <v>801.34</v>
      </c>
      <c r="E132" s="15">
        <v>351.72</v>
      </c>
      <c r="F132" s="15">
        <v>304.47000000000003</v>
      </c>
      <c r="G132" s="15">
        <v>405.62</v>
      </c>
      <c r="H132" s="14">
        <v>20.059999999999999</v>
      </c>
      <c r="I132" s="14">
        <v>21.19</v>
      </c>
      <c r="J132" s="15">
        <v>479.23</v>
      </c>
      <c r="K132" s="15">
        <v>270.66000000000003</v>
      </c>
      <c r="L132" s="15">
        <v>345.63</v>
      </c>
      <c r="M132" s="15">
        <v>430.12</v>
      </c>
      <c r="N132" s="15">
        <v>331.19</v>
      </c>
      <c r="O132" s="15">
        <v>309.8</v>
      </c>
    </row>
    <row r="133" spans="1:15" ht="13.8" x14ac:dyDescent="0.3">
      <c r="A133" s="9">
        <v>35580</v>
      </c>
      <c r="B133" s="16">
        <v>352.25</v>
      </c>
      <c r="C133" s="16">
        <v>1124.2190000000001</v>
      </c>
      <c r="D133" s="15">
        <v>848.28</v>
      </c>
      <c r="E133" s="15">
        <v>357.75</v>
      </c>
      <c r="F133" s="15">
        <v>320.95999999999998</v>
      </c>
      <c r="G133" s="15">
        <v>413.72</v>
      </c>
      <c r="H133" s="14">
        <v>19.190000000000001</v>
      </c>
      <c r="I133" s="14">
        <v>22.12</v>
      </c>
      <c r="J133" s="15">
        <v>491.25</v>
      </c>
      <c r="K133" s="15">
        <v>266.36</v>
      </c>
      <c r="L133" s="15">
        <v>353.23</v>
      </c>
      <c r="M133" s="15">
        <v>437.98</v>
      </c>
      <c r="N133" s="15">
        <v>317.94</v>
      </c>
      <c r="O133" s="15">
        <v>326.63</v>
      </c>
    </row>
    <row r="134" spans="1:15" ht="13.8" x14ac:dyDescent="0.3">
      <c r="A134" s="9">
        <v>35611</v>
      </c>
      <c r="B134" s="16">
        <v>356.84</v>
      </c>
      <c r="C134" s="16">
        <v>1174.586</v>
      </c>
      <c r="D134" s="15">
        <v>885.14</v>
      </c>
      <c r="E134" s="15">
        <v>360.72</v>
      </c>
      <c r="F134" s="15">
        <v>336.98</v>
      </c>
      <c r="G134" s="15">
        <v>420.39</v>
      </c>
      <c r="H134" s="14">
        <v>21.53</v>
      </c>
      <c r="I134" s="14">
        <v>23.34</v>
      </c>
      <c r="J134" s="15">
        <v>503.83</v>
      </c>
      <c r="K134" s="15">
        <v>253.98</v>
      </c>
      <c r="L134" s="15">
        <v>365.88</v>
      </c>
      <c r="M134" s="15">
        <v>443.41</v>
      </c>
      <c r="N134" s="15">
        <v>309.77</v>
      </c>
      <c r="O134" s="15">
        <v>340.95</v>
      </c>
    </row>
    <row r="135" spans="1:15" ht="13.8" x14ac:dyDescent="0.3">
      <c r="A135" s="9">
        <v>35642</v>
      </c>
      <c r="B135" s="16">
        <v>371.04</v>
      </c>
      <c r="C135" s="16">
        <v>1268.0450000000001</v>
      </c>
      <c r="D135" s="15">
        <v>954.29</v>
      </c>
      <c r="E135" s="15">
        <v>376.95</v>
      </c>
      <c r="F135" s="15">
        <v>358.03</v>
      </c>
      <c r="G135" s="15">
        <v>448.84</v>
      </c>
      <c r="H135" s="14">
        <v>21.48</v>
      </c>
      <c r="I135" s="14">
        <v>23.75</v>
      </c>
      <c r="J135" s="15">
        <v>541.39</v>
      </c>
      <c r="K135" s="15">
        <v>253.02</v>
      </c>
      <c r="L135" s="15">
        <v>390.22</v>
      </c>
      <c r="M135" s="15">
        <v>465.06</v>
      </c>
      <c r="N135" s="15">
        <v>318.83</v>
      </c>
      <c r="O135" s="15">
        <v>363.48</v>
      </c>
    </row>
    <row r="136" spans="1:15" ht="13.8" x14ac:dyDescent="0.3">
      <c r="A136" s="9">
        <v>35671</v>
      </c>
      <c r="B136" s="16">
        <v>370.78</v>
      </c>
      <c r="C136" s="16">
        <v>1197.0070000000001</v>
      </c>
      <c r="D136" s="15">
        <v>899.47</v>
      </c>
      <c r="E136" s="15">
        <v>378.38</v>
      </c>
      <c r="F136" s="15">
        <v>340.58</v>
      </c>
      <c r="G136" s="15">
        <v>439.72</v>
      </c>
      <c r="H136" s="14">
        <v>24.76</v>
      </c>
      <c r="I136" s="14">
        <v>27.94</v>
      </c>
      <c r="J136" s="15">
        <v>523.82000000000005</v>
      </c>
      <c r="K136" s="15">
        <v>272.52999999999997</v>
      </c>
      <c r="L136" s="15">
        <v>372.67</v>
      </c>
      <c r="M136" s="15">
        <v>460.96</v>
      </c>
      <c r="N136" s="15">
        <v>322.47000000000003</v>
      </c>
      <c r="O136" s="15">
        <v>342.8</v>
      </c>
    </row>
    <row r="137" spans="1:15" ht="13.8" x14ac:dyDescent="0.3">
      <c r="A137" s="9">
        <v>35703</v>
      </c>
      <c r="B137" s="16">
        <v>387.01</v>
      </c>
      <c r="C137" s="16">
        <v>1262.5630000000001</v>
      </c>
      <c r="D137" s="15">
        <v>947.28</v>
      </c>
      <c r="E137" s="15">
        <v>393.31</v>
      </c>
      <c r="F137" s="15">
        <v>355.96</v>
      </c>
      <c r="G137" s="15">
        <v>463.75</v>
      </c>
      <c r="H137" s="14">
        <v>22.91</v>
      </c>
      <c r="I137" s="14">
        <v>24.3</v>
      </c>
      <c r="J137" s="15">
        <v>556.6</v>
      </c>
      <c r="K137" s="15">
        <v>278.55</v>
      </c>
      <c r="L137" s="15">
        <v>391.58</v>
      </c>
      <c r="M137" s="15">
        <v>482.2</v>
      </c>
      <c r="N137" s="15">
        <v>329.69</v>
      </c>
      <c r="O137" s="15">
        <v>356.84</v>
      </c>
    </row>
    <row r="138" spans="1:15" ht="13.8" x14ac:dyDescent="0.3">
      <c r="A138" s="9">
        <v>35734</v>
      </c>
      <c r="B138" s="16">
        <v>385.48</v>
      </c>
      <c r="C138" s="16">
        <v>1220.3969999999999</v>
      </c>
      <c r="D138" s="15">
        <v>914.62</v>
      </c>
      <c r="E138" s="15">
        <v>392.7</v>
      </c>
      <c r="F138" s="15">
        <v>348.84</v>
      </c>
      <c r="G138" s="15">
        <v>456.49</v>
      </c>
      <c r="H138" s="14">
        <v>35.090000000000003</v>
      </c>
      <c r="I138" s="14">
        <v>34.46</v>
      </c>
      <c r="J138" s="15">
        <v>544.82000000000005</v>
      </c>
      <c r="K138" s="15">
        <v>292.07</v>
      </c>
      <c r="L138" s="15">
        <v>381.17</v>
      </c>
      <c r="M138" s="15">
        <v>477.55</v>
      </c>
      <c r="N138" s="15">
        <v>332.87</v>
      </c>
      <c r="O138" s="15">
        <v>347.4</v>
      </c>
    </row>
    <row r="139" spans="1:15" ht="13.8" x14ac:dyDescent="0.3">
      <c r="A139" s="9">
        <v>35762</v>
      </c>
      <c r="B139" s="16">
        <v>405.1</v>
      </c>
      <c r="C139" s="16">
        <v>1276.8920000000001</v>
      </c>
      <c r="D139" s="15">
        <v>955.4</v>
      </c>
      <c r="E139" s="15">
        <v>411.01</v>
      </c>
      <c r="F139" s="15">
        <v>356.21</v>
      </c>
      <c r="G139" s="15">
        <v>482.36</v>
      </c>
      <c r="H139" s="14">
        <v>27.43</v>
      </c>
      <c r="I139" s="14">
        <v>27.51</v>
      </c>
      <c r="J139" s="15">
        <v>574.73</v>
      </c>
      <c r="K139" s="15">
        <v>306.83</v>
      </c>
      <c r="L139" s="15">
        <v>396.15</v>
      </c>
      <c r="M139" s="15">
        <v>502.12</v>
      </c>
      <c r="N139" s="15">
        <v>341.52</v>
      </c>
      <c r="O139" s="15">
        <v>356.87</v>
      </c>
    </row>
    <row r="140" spans="1:15" ht="13.8" x14ac:dyDescent="0.3">
      <c r="A140" s="9">
        <v>35795</v>
      </c>
      <c r="B140" s="16">
        <v>411.41</v>
      </c>
      <c r="C140" s="16">
        <v>1298.8209999999999</v>
      </c>
      <c r="D140" s="15">
        <v>970.43</v>
      </c>
      <c r="E140" s="15">
        <v>425.09</v>
      </c>
      <c r="F140" s="15">
        <v>355.74</v>
      </c>
      <c r="G140" s="15">
        <v>486.95</v>
      </c>
      <c r="H140" s="14">
        <v>24.01</v>
      </c>
      <c r="I140" s="14">
        <v>24.89</v>
      </c>
      <c r="J140" s="15">
        <v>584.97</v>
      </c>
      <c r="K140" s="15">
        <v>312.93</v>
      </c>
      <c r="L140" s="15">
        <v>396.76</v>
      </c>
      <c r="M140" s="15">
        <v>510.58</v>
      </c>
      <c r="N140" s="15">
        <v>347.85</v>
      </c>
      <c r="O140" s="15">
        <v>354.96</v>
      </c>
    </row>
    <row r="141" spans="1:15" ht="13.8" x14ac:dyDescent="0.3">
      <c r="A141" s="9">
        <v>35825</v>
      </c>
      <c r="B141" s="16">
        <v>421.69</v>
      </c>
      <c r="C141" s="16">
        <v>1313.1869999999999</v>
      </c>
      <c r="D141" s="15">
        <v>980.28</v>
      </c>
      <c r="E141" s="15">
        <v>434.37</v>
      </c>
      <c r="F141" s="15">
        <v>357.06</v>
      </c>
      <c r="G141" s="15">
        <v>501.37</v>
      </c>
      <c r="H141" s="14">
        <v>21.47</v>
      </c>
      <c r="I141" s="14">
        <v>21.7</v>
      </c>
      <c r="J141" s="15">
        <v>599.83000000000004</v>
      </c>
      <c r="K141" s="15">
        <v>323.24</v>
      </c>
      <c r="L141" s="15">
        <v>404.12</v>
      </c>
      <c r="M141" s="15">
        <v>524.75</v>
      </c>
      <c r="N141" s="15">
        <v>352.56</v>
      </c>
      <c r="O141" s="15">
        <v>356.23</v>
      </c>
    </row>
    <row r="142" spans="1:15" ht="13.8" x14ac:dyDescent="0.3">
      <c r="A142" s="9">
        <v>35853</v>
      </c>
      <c r="B142" s="16">
        <v>431.7</v>
      </c>
      <c r="C142" s="16">
        <v>1407.9010000000001</v>
      </c>
      <c r="D142" s="15">
        <v>1049.3399999999999</v>
      </c>
      <c r="E142" s="15">
        <v>443.99</v>
      </c>
      <c r="F142" s="15">
        <v>380.65</v>
      </c>
      <c r="G142" s="15">
        <v>516.91</v>
      </c>
      <c r="H142" s="14">
        <v>18.55</v>
      </c>
      <c r="I142" s="14">
        <v>19.43</v>
      </c>
      <c r="J142" s="15">
        <v>622.75</v>
      </c>
      <c r="K142" s="15">
        <v>316.77999999999997</v>
      </c>
      <c r="L142" s="15">
        <v>422.2</v>
      </c>
      <c r="M142" s="15">
        <v>537.14</v>
      </c>
      <c r="N142" s="15">
        <v>348.61</v>
      </c>
      <c r="O142" s="15">
        <v>379.36</v>
      </c>
    </row>
    <row r="143" spans="1:15" ht="13.8" x14ac:dyDescent="0.3">
      <c r="A143" s="9">
        <v>35885</v>
      </c>
      <c r="B143" s="16">
        <v>436.52</v>
      </c>
      <c r="C143" s="16">
        <v>1479.9970000000001</v>
      </c>
      <c r="D143" s="15">
        <v>1101.75</v>
      </c>
      <c r="E143" s="15">
        <v>450.02</v>
      </c>
      <c r="F143" s="15">
        <v>401.01</v>
      </c>
      <c r="G143" s="15">
        <v>526.65</v>
      </c>
      <c r="H143" s="14">
        <v>24.22</v>
      </c>
      <c r="I143" s="14">
        <v>24.25</v>
      </c>
      <c r="J143" s="15">
        <v>638.61</v>
      </c>
      <c r="K143" s="15">
        <v>305.5</v>
      </c>
      <c r="L143" s="15">
        <v>434.51</v>
      </c>
      <c r="M143" s="15">
        <v>544.41</v>
      </c>
      <c r="N143" s="15">
        <v>342.59</v>
      </c>
      <c r="O143" s="15">
        <v>397.85</v>
      </c>
    </row>
    <row r="144" spans="1:15" ht="13.8" x14ac:dyDescent="0.3">
      <c r="A144" s="9">
        <v>35915</v>
      </c>
      <c r="B144" s="16">
        <v>447.53</v>
      </c>
      <c r="C144" s="16">
        <v>1494.8869999999999</v>
      </c>
      <c r="D144" s="15">
        <v>1111.75</v>
      </c>
      <c r="E144" s="15">
        <v>460.72</v>
      </c>
      <c r="F144" s="15">
        <v>401.67</v>
      </c>
      <c r="G144" s="15">
        <v>541.05999999999995</v>
      </c>
      <c r="H144" s="14">
        <v>21.18</v>
      </c>
      <c r="I144" s="14">
        <v>21.59</v>
      </c>
      <c r="J144" s="15">
        <v>652.96</v>
      </c>
      <c r="K144" s="15">
        <v>320.11</v>
      </c>
      <c r="L144" s="15">
        <v>441.24</v>
      </c>
      <c r="M144" s="15">
        <v>558.91999999999996</v>
      </c>
      <c r="N144" s="15">
        <v>351.74</v>
      </c>
      <c r="O144" s="15">
        <v>398.38</v>
      </c>
    </row>
    <row r="145" spans="1:15" ht="13.8" x14ac:dyDescent="0.3">
      <c r="A145" s="9">
        <v>35944</v>
      </c>
      <c r="B145" s="16">
        <v>451.45</v>
      </c>
      <c r="C145" s="16">
        <v>1469.193</v>
      </c>
      <c r="D145" s="15">
        <v>1090.82</v>
      </c>
      <c r="E145" s="15">
        <v>464.64</v>
      </c>
      <c r="F145" s="15">
        <v>392.99</v>
      </c>
      <c r="G145" s="15">
        <v>538.73</v>
      </c>
      <c r="H145" s="14">
        <v>21.32</v>
      </c>
      <c r="I145" s="14">
        <v>22.89</v>
      </c>
      <c r="J145" s="15">
        <v>646.54999999999995</v>
      </c>
      <c r="K145" s="15">
        <v>336.82</v>
      </c>
      <c r="L145" s="15">
        <v>435.69</v>
      </c>
      <c r="M145" s="15">
        <v>559.80999999999995</v>
      </c>
      <c r="N145" s="15">
        <v>355.07</v>
      </c>
      <c r="O145" s="15">
        <v>390.68</v>
      </c>
    </row>
    <row r="146" spans="1:15" ht="13.8" x14ac:dyDescent="0.3">
      <c r="A146" s="9">
        <v>35976</v>
      </c>
      <c r="B146" s="16">
        <v>468.26</v>
      </c>
      <c r="C146" s="16">
        <v>1528.87</v>
      </c>
      <c r="D146" s="15">
        <v>1133.8399999999999</v>
      </c>
      <c r="E146" s="15">
        <v>481.71</v>
      </c>
      <c r="F146" s="15">
        <v>403.26</v>
      </c>
      <c r="G146" s="15">
        <v>557.79</v>
      </c>
      <c r="H146" s="14">
        <v>19.71</v>
      </c>
      <c r="I146" s="14">
        <v>19.86</v>
      </c>
      <c r="J146" s="15">
        <v>670.27</v>
      </c>
      <c r="K146" s="15">
        <v>349.52</v>
      </c>
      <c r="L146" s="15">
        <v>447.37</v>
      </c>
      <c r="M146" s="15">
        <v>579.29</v>
      </c>
      <c r="N146" s="15">
        <v>361.62</v>
      </c>
      <c r="O146" s="15">
        <v>401.51</v>
      </c>
    </row>
    <row r="147" spans="1:15" ht="13.8" x14ac:dyDescent="0.3">
      <c r="A147" s="9">
        <v>36007</v>
      </c>
      <c r="B147" s="16">
        <v>454.08</v>
      </c>
      <c r="C147" s="16">
        <v>1512.59</v>
      </c>
      <c r="D147" s="15">
        <v>1120.67</v>
      </c>
      <c r="E147" s="15">
        <v>467.34</v>
      </c>
      <c r="F147" s="15">
        <v>399.43</v>
      </c>
      <c r="G147" s="15">
        <v>538.16</v>
      </c>
      <c r="H147" s="14">
        <v>24.8</v>
      </c>
      <c r="I147" s="14">
        <v>26.27</v>
      </c>
      <c r="J147" s="15">
        <v>649.38</v>
      </c>
      <c r="K147" s="15">
        <v>331.65</v>
      </c>
      <c r="L147" s="15">
        <v>436.26</v>
      </c>
      <c r="M147" s="15">
        <v>560.89</v>
      </c>
      <c r="N147" s="15">
        <v>347.29</v>
      </c>
      <c r="O147" s="15">
        <v>403.18</v>
      </c>
    </row>
    <row r="148" spans="1:15" ht="13.8" x14ac:dyDescent="0.3">
      <c r="A148" s="9">
        <v>36038</v>
      </c>
      <c r="B148" s="16">
        <v>400.38</v>
      </c>
      <c r="C148" s="16">
        <v>1293.904</v>
      </c>
      <c r="D148" s="15">
        <v>957.28</v>
      </c>
      <c r="E148" s="15">
        <v>419.35</v>
      </c>
      <c r="F148" s="15">
        <v>368.54</v>
      </c>
      <c r="G148" s="15">
        <v>470.28</v>
      </c>
      <c r="H148" s="14">
        <v>44.28</v>
      </c>
      <c r="I148" s="14">
        <v>48.33</v>
      </c>
      <c r="J148" s="15">
        <v>561.57000000000005</v>
      </c>
      <c r="K148" s="15">
        <v>316.55</v>
      </c>
      <c r="L148" s="15">
        <v>380.83</v>
      </c>
      <c r="M148" s="15">
        <v>490.74</v>
      </c>
      <c r="N148" s="15">
        <v>328.67</v>
      </c>
      <c r="O148" s="15">
        <v>367.85</v>
      </c>
    </row>
    <row r="149" spans="1:15" ht="13.8" x14ac:dyDescent="0.3">
      <c r="A149" s="9">
        <v>36068</v>
      </c>
      <c r="B149" s="16">
        <v>430.75</v>
      </c>
      <c r="C149" s="16">
        <v>1376.7919999999999</v>
      </c>
      <c r="D149" s="15">
        <v>1017.01</v>
      </c>
      <c r="E149" s="15">
        <v>451.66</v>
      </c>
      <c r="F149" s="15">
        <v>366.41</v>
      </c>
      <c r="G149" s="15">
        <v>504.36</v>
      </c>
      <c r="H149" s="14">
        <v>40.950000000000003</v>
      </c>
      <c r="I149" s="14">
        <v>41.94</v>
      </c>
      <c r="J149" s="15">
        <v>601.64</v>
      </c>
      <c r="K149" s="15">
        <v>320.49</v>
      </c>
      <c r="L149" s="15">
        <v>405.58</v>
      </c>
      <c r="M149" s="15">
        <v>527.52</v>
      </c>
      <c r="N149" s="15">
        <v>342.15</v>
      </c>
      <c r="O149" s="15">
        <v>365.19</v>
      </c>
    </row>
    <row r="150" spans="1:15" ht="13.8" x14ac:dyDescent="0.3">
      <c r="A150" s="9">
        <v>36098</v>
      </c>
      <c r="B150" s="16">
        <v>459.65</v>
      </c>
      <c r="C150" s="16">
        <v>1488.7829999999999</v>
      </c>
      <c r="D150" s="15">
        <v>1098.67</v>
      </c>
      <c r="E150" s="15">
        <v>476.85</v>
      </c>
      <c r="F150" s="15">
        <v>383.98</v>
      </c>
      <c r="G150" s="15">
        <v>545.99</v>
      </c>
      <c r="H150" s="14">
        <v>28.05</v>
      </c>
      <c r="I150" s="14">
        <v>26.56</v>
      </c>
      <c r="J150" s="15">
        <v>654.02</v>
      </c>
      <c r="K150" s="15">
        <v>325.94</v>
      </c>
      <c r="L150" s="15">
        <v>436.39</v>
      </c>
      <c r="M150" s="15">
        <v>563.41999999999996</v>
      </c>
      <c r="N150" s="15">
        <v>348.53</v>
      </c>
      <c r="O150" s="15">
        <v>384</v>
      </c>
    </row>
    <row r="151" spans="1:15" ht="13.8" x14ac:dyDescent="0.3">
      <c r="A151" s="9">
        <v>36129</v>
      </c>
      <c r="B151" s="16">
        <v>468.05</v>
      </c>
      <c r="C151" s="16">
        <v>1579.0150000000001</v>
      </c>
      <c r="D151" s="15">
        <v>1163.6300000000001</v>
      </c>
      <c r="E151" s="15">
        <v>484.87</v>
      </c>
      <c r="F151" s="15">
        <v>404.04</v>
      </c>
      <c r="G151" s="15">
        <v>559.59</v>
      </c>
      <c r="H151" s="14">
        <v>26.01</v>
      </c>
      <c r="I151" s="14">
        <v>25</v>
      </c>
      <c r="J151" s="15">
        <v>677.77</v>
      </c>
      <c r="K151" s="15">
        <v>322.56</v>
      </c>
      <c r="L151" s="15">
        <v>455.97</v>
      </c>
      <c r="M151" s="15">
        <v>574.11</v>
      </c>
      <c r="N151" s="15">
        <v>348.27</v>
      </c>
      <c r="O151" s="15">
        <v>404.6</v>
      </c>
    </row>
    <row r="152" spans="1:15" ht="13.8" x14ac:dyDescent="0.3">
      <c r="A152" s="9">
        <v>36160</v>
      </c>
      <c r="B152" s="16">
        <v>489.37</v>
      </c>
      <c r="C152" s="16">
        <v>1670.0060000000001</v>
      </c>
      <c r="D152" s="15">
        <v>1229.23</v>
      </c>
      <c r="E152" s="15">
        <v>503.91</v>
      </c>
      <c r="F152" s="15">
        <v>422.48</v>
      </c>
      <c r="G152" s="15">
        <v>590.39</v>
      </c>
      <c r="H152" s="14">
        <v>24.42</v>
      </c>
      <c r="I152" s="14">
        <v>25.41</v>
      </c>
      <c r="J152" s="15">
        <v>715.82</v>
      </c>
      <c r="K152" s="15">
        <v>332.73</v>
      </c>
      <c r="L152" s="15">
        <v>476.2</v>
      </c>
      <c r="M152" s="15">
        <v>601.95000000000005</v>
      </c>
      <c r="N152" s="15">
        <v>353.75</v>
      </c>
      <c r="O152" s="15">
        <v>422.66</v>
      </c>
    </row>
    <row r="153" spans="1:15" ht="13.8" x14ac:dyDescent="0.3">
      <c r="A153" s="9">
        <v>36189</v>
      </c>
      <c r="B153" s="16">
        <v>507.22</v>
      </c>
      <c r="C153" s="16">
        <v>1739.8389999999999</v>
      </c>
      <c r="D153" s="15">
        <v>1279.6400000000001</v>
      </c>
      <c r="E153" s="15">
        <v>518.62</v>
      </c>
      <c r="F153" s="15">
        <v>436.62</v>
      </c>
      <c r="G153" s="15">
        <v>622.16999999999996</v>
      </c>
      <c r="H153" s="14">
        <v>26.25</v>
      </c>
      <c r="I153" s="14">
        <v>26.53</v>
      </c>
      <c r="J153" s="15">
        <v>756.45</v>
      </c>
      <c r="K153" s="15">
        <v>336.23</v>
      </c>
      <c r="L153" s="15">
        <v>499.32</v>
      </c>
      <c r="M153" s="15">
        <v>628.29</v>
      </c>
      <c r="N153" s="15">
        <v>360.34</v>
      </c>
      <c r="O153" s="15">
        <v>434.62</v>
      </c>
    </row>
    <row r="154" spans="1:15" ht="13.8" x14ac:dyDescent="0.3">
      <c r="A154" s="9">
        <v>36217</v>
      </c>
      <c r="B154" s="16">
        <v>518.04999999999995</v>
      </c>
      <c r="C154" s="16">
        <v>1685.7670000000001</v>
      </c>
      <c r="D154" s="15">
        <v>1238.33</v>
      </c>
      <c r="E154" s="15">
        <v>527.41</v>
      </c>
      <c r="F154" s="15">
        <v>421.59</v>
      </c>
      <c r="G154" s="15">
        <v>621.48</v>
      </c>
      <c r="H154" s="14">
        <v>27.88</v>
      </c>
      <c r="I154" s="14">
        <v>29.52</v>
      </c>
      <c r="J154" s="15">
        <v>748.68</v>
      </c>
      <c r="K154" s="15">
        <v>361.43</v>
      </c>
      <c r="L154" s="15">
        <v>488.17</v>
      </c>
      <c r="M154" s="15">
        <v>633.78</v>
      </c>
      <c r="N154" s="15">
        <v>365.61</v>
      </c>
      <c r="O154" s="15">
        <v>418.46</v>
      </c>
    </row>
    <row r="155" spans="1:15" ht="13.8" x14ac:dyDescent="0.3">
      <c r="A155" s="9">
        <v>36250</v>
      </c>
      <c r="B155" s="16">
        <v>524.47</v>
      </c>
      <c r="C155" s="16">
        <v>1753.212</v>
      </c>
      <c r="D155" s="15">
        <v>1286.3699999999999</v>
      </c>
      <c r="E155" s="15">
        <v>536.32000000000005</v>
      </c>
      <c r="F155" s="15">
        <v>439.25</v>
      </c>
      <c r="G155" s="15">
        <v>631.23</v>
      </c>
      <c r="H155" s="14">
        <v>23.26</v>
      </c>
      <c r="I155" s="14">
        <v>24.45</v>
      </c>
      <c r="J155" s="15">
        <v>769.31</v>
      </c>
      <c r="K155" s="15">
        <v>346.84</v>
      </c>
      <c r="L155" s="15">
        <v>506.22</v>
      </c>
      <c r="M155" s="15">
        <v>641.15</v>
      </c>
      <c r="N155" s="15">
        <v>371.97</v>
      </c>
      <c r="O155" s="15">
        <v>430.87</v>
      </c>
    </row>
    <row r="156" spans="1:15" ht="13.8" x14ac:dyDescent="0.3">
      <c r="A156" s="9">
        <v>36280</v>
      </c>
      <c r="B156" s="16">
        <v>546.25</v>
      </c>
      <c r="C156" s="16">
        <v>1821.106</v>
      </c>
      <c r="D156" s="15">
        <v>1335.18</v>
      </c>
      <c r="E156" s="15">
        <v>558.24</v>
      </c>
      <c r="F156" s="15">
        <v>449.66</v>
      </c>
      <c r="G156" s="15">
        <v>657.38</v>
      </c>
      <c r="H156" s="14">
        <v>25.07</v>
      </c>
      <c r="I156" s="14">
        <v>26.07</v>
      </c>
      <c r="J156" s="15">
        <v>801.55</v>
      </c>
      <c r="K156" s="15">
        <v>367.95</v>
      </c>
      <c r="L156" s="15">
        <v>521.82000000000005</v>
      </c>
      <c r="M156" s="15">
        <v>665.83</v>
      </c>
      <c r="N156" s="15">
        <v>378.24</v>
      </c>
      <c r="O156" s="15">
        <v>441.91</v>
      </c>
    </row>
    <row r="157" spans="1:15" ht="13.8" x14ac:dyDescent="0.3">
      <c r="A157" s="9">
        <v>36311</v>
      </c>
      <c r="B157" s="16">
        <v>547.86</v>
      </c>
      <c r="C157" s="16">
        <v>1778.1030000000001</v>
      </c>
      <c r="D157" s="15">
        <v>1301.8399999999999</v>
      </c>
      <c r="E157" s="15">
        <v>561.66</v>
      </c>
      <c r="F157" s="15">
        <v>436.54</v>
      </c>
      <c r="G157" s="15">
        <v>658.88</v>
      </c>
      <c r="H157" s="14">
        <v>25.39</v>
      </c>
      <c r="I157" s="14">
        <v>26.38</v>
      </c>
      <c r="J157" s="15">
        <v>794.03</v>
      </c>
      <c r="K157" s="15">
        <v>383.64</v>
      </c>
      <c r="L157" s="15">
        <v>514.69000000000005</v>
      </c>
      <c r="M157" s="15">
        <v>667.57</v>
      </c>
      <c r="N157" s="15">
        <v>382.94</v>
      </c>
      <c r="O157" s="15">
        <v>429.52</v>
      </c>
    </row>
    <row r="158" spans="1:15" ht="13.8" x14ac:dyDescent="0.3">
      <c r="A158" s="9">
        <v>36341</v>
      </c>
      <c r="B158" s="16">
        <v>578.71</v>
      </c>
      <c r="C158" s="16">
        <v>1876.7829999999999</v>
      </c>
      <c r="D158" s="15">
        <v>1372.71</v>
      </c>
      <c r="E158" s="15">
        <v>588.29999999999995</v>
      </c>
      <c r="F158" s="15">
        <v>452.92</v>
      </c>
      <c r="G158" s="15">
        <v>695.6</v>
      </c>
      <c r="H158" s="14">
        <v>21.09</v>
      </c>
      <c r="I158" s="14">
        <v>21.01</v>
      </c>
      <c r="J158" s="15">
        <v>838.41</v>
      </c>
      <c r="K158" s="15">
        <v>404.71</v>
      </c>
      <c r="L158" s="15">
        <v>534.41</v>
      </c>
      <c r="M158" s="15">
        <v>701.66</v>
      </c>
      <c r="N158" s="15">
        <v>391.29</v>
      </c>
      <c r="O158" s="15">
        <v>447.68</v>
      </c>
    </row>
    <row r="159" spans="1:15" ht="13.8" x14ac:dyDescent="0.3">
      <c r="A159" s="9">
        <v>36371</v>
      </c>
      <c r="B159" s="16">
        <v>559.35</v>
      </c>
      <c r="C159" s="16">
        <v>1818.181</v>
      </c>
      <c r="D159" s="15">
        <v>1328.72</v>
      </c>
      <c r="E159" s="15">
        <v>570.4</v>
      </c>
      <c r="F159" s="15">
        <v>440.02</v>
      </c>
      <c r="G159" s="15">
        <v>672.86</v>
      </c>
      <c r="H159" s="14">
        <v>24.64</v>
      </c>
      <c r="I159" s="14">
        <v>25.83</v>
      </c>
      <c r="J159" s="15">
        <v>811.75</v>
      </c>
      <c r="K159" s="15">
        <v>389.27</v>
      </c>
      <c r="L159" s="15">
        <v>521.82000000000005</v>
      </c>
      <c r="M159" s="15">
        <v>679.11</v>
      </c>
      <c r="N159" s="15">
        <v>385.38</v>
      </c>
      <c r="O159" s="15">
        <v>439.03</v>
      </c>
    </row>
    <row r="160" spans="1:15" ht="13.8" x14ac:dyDescent="0.3">
      <c r="A160" s="9">
        <v>36403</v>
      </c>
      <c r="B160" s="16">
        <v>562.23</v>
      </c>
      <c r="C160" s="16">
        <v>1809.1859999999999</v>
      </c>
      <c r="D160" s="15">
        <v>1320.41</v>
      </c>
      <c r="E160" s="15">
        <v>573.62</v>
      </c>
      <c r="F160" s="15">
        <v>433.47</v>
      </c>
      <c r="G160" s="15">
        <v>674.12</v>
      </c>
      <c r="H160" s="14">
        <v>24.45</v>
      </c>
      <c r="I160" s="14">
        <v>25.24</v>
      </c>
      <c r="J160" s="15">
        <v>812.77</v>
      </c>
      <c r="K160" s="15">
        <v>384.01</v>
      </c>
      <c r="L160" s="15">
        <v>527.22</v>
      </c>
      <c r="M160" s="15">
        <v>681.79</v>
      </c>
      <c r="N160" s="15">
        <v>391.93</v>
      </c>
      <c r="O160" s="15">
        <v>428.23</v>
      </c>
    </row>
    <row r="161" spans="1:15" ht="13.8" x14ac:dyDescent="0.3">
      <c r="A161" s="9">
        <v>36433</v>
      </c>
      <c r="B161" s="16">
        <v>563.39</v>
      </c>
      <c r="C161" s="16">
        <v>1759.5889999999999</v>
      </c>
      <c r="D161" s="15">
        <v>1282.71</v>
      </c>
      <c r="E161" s="15">
        <v>576.66</v>
      </c>
      <c r="F161" s="15">
        <v>422.59</v>
      </c>
      <c r="G161" s="15">
        <v>667.16</v>
      </c>
      <c r="H161" s="14">
        <v>25.41</v>
      </c>
      <c r="I161" s="14">
        <v>26.89</v>
      </c>
      <c r="J161" s="15">
        <v>799.95</v>
      </c>
      <c r="K161" s="15">
        <v>397.28</v>
      </c>
      <c r="L161" s="15">
        <v>515.51</v>
      </c>
      <c r="M161" s="15">
        <v>680.57</v>
      </c>
      <c r="N161" s="15">
        <v>397.26</v>
      </c>
      <c r="O161" s="15">
        <v>415.49</v>
      </c>
    </row>
    <row r="162" spans="1:15" ht="13.8" x14ac:dyDescent="0.3">
      <c r="A162" s="9">
        <v>36462</v>
      </c>
      <c r="B162" s="16">
        <v>569.57000000000005</v>
      </c>
      <c r="C162" s="16">
        <v>1870.9369999999999</v>
      </c>
      <c r="D162" s="15">
        <v>1362.93</v>
      </c>
      <c r="E162" s="15">
        <v>588.23</v>
      </c>
      <c r="F162" s="15">
        <v>436.08</v>
      </c>
      <c r="G162" s="15">
        <v>677.91</v>
      </c>
      <c r="H162" s="14">
        <v>22.2</v>
      </c>
      <c r="I162" s="14">
        <v>22.56</v>
      </c>
      <c r="J162" s="15">
        <v>826.29</v>
      </c>
      <c r="K162" s="15">
        <v>380.69</v>
      </c>
      <c r="L162" s="15">
        <v>530.55999999999995</v>
      </c>
      <c r="M162" s="15">
        <v>690.32</v>
      </c>
      <c r="N162" s="15">
        <v>399.98</v>
      </c>
      <c r="O162" s="15">
        <v>432.77</v>
      </c>
    </row>
    <row r="163" spans="1:15" ht="13.8" x14ac:dyDescent="0.3">
      <c r="A163" s="9">
        <v>36494</v>
      </c>
      <c r="B163" s="16">
        <v>567.01</v>
      </c>
      <c r="C163" s="16">
        <v>1908.97</v>
      </c>
      <c r="D163" s="15">
        <v>1388.91</v>
      </c>
      <c r="E163" s="15">
        <v>586.49</v>
      </c>
      <c r="F163" s="15">
        <v>437.73</v>
      </c>
      <c r="G163" s="15">
        <v>673.06</v>
      </c>
      <c r="H163" s="14">
        <v>24.18</v>
      </c>
      <c r="I163" s="14">
        <v>24.95</v>
      </c>
      <c r="J163" s="15">
        <v>824.08</v>
      </c>
      <c r="K163" s="15">
        <v>381.24</v>
      </c>
      <c r="L163" s="15">
        <v>527.83000000000004</v>
      </c>
      <c r="M163" s="15">
        <v>686.21</v>
      </c>
      <c r="N163" s="15">
        <v>394.72</v>
      </c>
      <c r="O163" s="15">
        <v>442.04</v>
      </c>
    </row>
    <row r="164" spans="1:15" ht="13.8" x14ac:dyDescent="0.3">
      <c r="A164" s="9">
        <v>36525</v>
      </c>
      <c r="B164" s="16">
        <v>592.96</v>
      </c>
      <c r="C164" s="16">
        <v>2021.4010000000001</v>
      </c>
      <c r="D164" s="15">
        <v>1469.25</v>
      </c>
      <c r="E164" s="15">
        <v>609.79999999999995</v>
      </c>
      <c r="F164" s="15">
        <v>460.4</v>
      </c>
      <c r="G164" s="15">
        <v>706.6</v>
      </c>
      <c r="H164" s="14">
        <v>24.64</v>
      </c>
      <c r="I164" s="14">
        <v>26.71</v>
      </c>
      <c r="J164" s="15">
        <v>867.22</v>
      </c>
      <c r="K164" s="15">
        <v>395.76</v>
      </c>
      <c r="L164" s="15">
        <v>551.29999999999995</v>
      </c>
      <c r="M164" s="15">
        <v>717.14</v>
      </c>
      <c r="N164" s="15">
        <v>401.55</v>
      </c>
      <c r="O164" s="15">
        <v>462.96</v>
      </c>
    </row>
    <row r="165" spans="1:15" ht="13.8" x14ac:dyDescent="0.3">
      <c r="A165" s="9">
        <v>36556</v>
      </c>
      <c r="B165" s="16">
        <v>584.86</v>
      </c>
      <c r="C165" s="16">
        <v>1919.8409999999999</v>
      </c>
      <c r="D165" s="15">
        <v>1394.46</v>
      </c>
      <c r="E165" s="15">
        <v>608.17999999999995</v>
      </c>
      <c r="F165" s="15">
        <v>439.61</v>
      </c>
      <c r="G165" s="15">
        <v>695.75</v>
      </c>
      <c r="H165" s="14">
        <v>24.95</v>
      </c>
      <c r="I165" s="14">
        <v>24.29</v>
      </c>
      <c r="J165" s="15">
        <v>845.31</v>
      </c>
      <c r="K165" s="15">
        <v>411.82</v>
      </c>
      <c r="L165" s="15">
        <v>533.36</v>
      </c>
      <c r="M165" s="15">
        <v>706.82</v>
      </c>
      <c r="N165" s="15">
        <v>407.55</v>
      </c>
      <c r="O165" s="15">
        <v>440.07</v>
      </c>
    </row>
    <row r="166" spans="1:15" ht="13.8" x14ac:dyDescent="0.3">
      <c r="A166" s="9">
        <v>36585</v>
      </c>
      <c r="B166" s="16">
        <v>582.05999999999995</v>
      </c>
      <c r="C166" s="16">
        <v>1883.499</v>
      </c>
      <c r="D166" s="15">
        <v>1366.42</v>
      </c>
      <c r="E166" s="15">
        <v>613.15</v>
      </c>
      <c r="F166" s="15">
        <v>428.76</v>
      </c>
      <c r="G166" s="15">
        <v>688.69</v>
      </c>
      <c r="H166" s="14">
        <v>23.37</v>
      </c>
      <c r="I166" s="14">
        <v>25.59</v>
      </c>
      <c r="J166" s="15">
        <v>834.31</v>
      </c>
      <c r="K166" s="15">
        <v>412.34</v>
      </c>
      <c r="L166" s="15">
        <v>525.05999999999995</v>
      </c>
      <c r="M166" s="15">
        <v>704.03</v>
      </c>
      <c r="N166" s="15">
        <v>418.7</v>
      </c>
      <c r="O166" s="15">
        <v>426.4</v>
      </c>
    </row>
    <row r="167" spans="1:15" ht="13.8" x14ac:dyDescent="0.3">
      <c r="A167" s="9">
        <v>36616</v>
      </c>
      <c r="B167" s="16">
        <v>610.47</v>
      </c>
      <c r="C167" s="16">
        <v>2067.7600000000002</v>
      </c>
      <c r="D167" s="15">
        <v>1498.58</v>
      </c>
      <c r="E167" s="15">
        <v>633.98</v>
      </c>
      <c r="F167" s="15">
        <v>462.48</v>
      </c>
      <c r="G167" s="15">
        <v>733.4</v>
      </c>
      <c r="H167" s="14">
        <v>24.11</v>
      </c>
      <c r="I167" s="14">
        <v>27.21</v>
      </c>
      <c r="J167" s="15">
        <v>902.25</v>
      </c>
      <c r="K167" s="15">
        <v>400.91</v>
      </c>
      <c r="L167" s="15">
        <v>564.16999999999996</v>
      </c>
      <c r="M167" s="15">
        <v>745.51</v>
      </c>
      <c r="N167" s="15">
        <v>423.42</v>
      </c>
      <c r="O167" s="15">
        <v>464.51</v>
      </c>
    </row>
    <row r="168" spans="1:15" ht="13.8" x14ac:dyDescent="0.3">
      <c r="A168" s="9">
        <v>36644</v>
      </c>
      <c r="B168" s="16">
        <v>610.1</v>
      </c>
      <c r="C168" s="16">
        <v>2005.549</v>
      </c>
      <c r="D168" s="15">
        <v>1452.43</v>
      </c>
      <c r="E168" s="15">
        <v>638.5</v>
      </c>
      <c r="F168" s="15">
        <v>449.99</v>
      </c>
      <c r="G168" s="15">
        <v>726.16</v>
      </c>
      <c r="H168" s="14">
        <v>26.2</v>
      </c>
      <c r="I168" s="14">
        <v>28.86</v>
      </c>
      <c r="J168" s="15">
        <v>886.78</v>
      </c>
      <c r="K168" s="15">
        <v>407.59</v>
      </c>
      <c r="L168" s="15">
        <v>549.91999999999996</v>
      </c>
      <c r="M168" s="15">
        <v>744.53</v>
      </c>
      <c r="N168" s="15">
        <v>433.21</v>
      </c>
      <c r="O168" s="15">
        <v>447.89</v>
      </c>
    </row>
    <row r="169" spans="1:15" ht="13.8" x14ac:dyDescent="0.3">
      <c r="A169" s="9">
        <v>36677</v>
      </c>
      <c r="B169" s="16">
        <v>615.54</v>
      </c>
      <c r="C169" s="16">
        <v>1964.4010000000001</v>
      </c>
      <c r="D169" s="15">
        <v>1420.6</v>
      </c>
      <c r="E169" s="15">
        <v>654.21</v>
      </c>
      <c r="F169" s="15">
        <v>438.04</v>
      </c>
      <c r="G169" s="15">
        <v>725.71</v>
      </c>
      <c r="H169" s="14">
        <v>23.65</v>
      </c>
      <c r="I169" s="14">
        <v>26.57</v>
      </c>
      <c r="J169" s="15">
        <v>880.42</v>
      </c>
      <c r="K169" s="15">
        <v>421.93</v>
      </c>
      <c r="L169" s="15">
        <v>540.04</v>
      </c>
      <c r="M169" s="15">
        <v>751.02</v>
      </c>
      <c r="N169" s="15">
        <v>443.07</v>
      </c>
      <c r="O169" s="15">
        <v>433.92</v>
      </c>
    </row>
    <row r="170" spans="1:15" ht="13.8" x14ac:dyDescent="0.3">
      <c r="A170" s="9">
        <v>36707</v>
      </c>
      <c r="B170" s="16">
        <v>627.23</v>
      </c>
      <c r="C170" s="16">
        <v>2012.83</v>
      </c>
      <c r="D170" s="15">
        <v>1454.6</v>
      </c>
      <c r="E170" s="15">
        <v>665.64</v>
      </c>
      <c r="F170" s="15">
        <v>444.04</v>
      </c>
      <c r="G170" s="15">
        <v>740.74</v>
      </c>
      <c r="H170" s="14">
        <v>19.54</v>
      </c>
      <c r="I170" s="14">
        <v>22.26</v>
      </c>
      <c r="J170" s="15">
        <v>909.77</v>
      </c>
      <c r="K170" s="15">
        <v>419.56</v>
      </c>
      <c r="L170" s="15">
        <v>555.79</v>
      </c>
      <c r="M170" s="15">
        <v>764.46</v>
      </c>
      <c r="N170" s="15">
        <v>451.64</v>
      </c>
      <c r="O170" s="15">
        <v>442.65</v>
      </c>
    </row>
    <row r="171" spans="1:15" ht="13.8" x14ac:dyDescent="0.3">
      <c r="A171" s="9">
        <v>36738</v>
      </c>
      <c r="B171" s="16">
        <v>626.63</v>
      </c>
      <c r="C171" s="16">
        <v>1981.3610000000001</v>
      </c>
      <c r="D171" s="15">
        <v>1430.83</v>
      </c>
      <c r="E171" s="15">
        <v>664.5</v>
      </c>
      <c r="F171" s="15">
        <v>436.25</v>
      </c>
      <c r="G171" s="15">
        <v>736.35</v>
      </c>
      <c r="H171" s="14">
        <v>20.74</v>
      </c>
      <c r="I171" s="14">
        <v>23.44</v>
      </c>
      <c r="J171" s="15">
        <v>903.54</v>
      </c>
      <c r="K171" s="15">
        <v>431.36</v>
      </c>
      <c r="L171" s="15">
        <v>547.51</v>
      </c>
      <c r="M171" s="15">
        <v>758.84</v>
      </c>
      <c r="N171" s="15">
        <v>454.24</v>
      </c>
      <c r="O171" s="15">
        <v>436.67</v>
      </c>
    </row>
    <row r="172" spans="1:15" ht="13.8" x14ac:dyDescent="0.3">
      <c r="A172" s="9">
        <v>36769</v>
      </c>
      <c r="B172" s="16">
        <v>661.37</v>
      </c>
      <c r="C172" s="16">
        <v>2104.4319999999998</v>
      </c>
      <c r="D172" s="15">
        <v>1517.68</v>
      </c>
      <c r="E172" s="15">
        <v>698.9</v>
      </c>
      <c r="F172" s="15">
        <v>457.98</v>
      </c>
      <c r="G172" s="15">
        <v>783.88</v>
      </c>
      <c r="H172" s="14">
        <v>16.84</v>
      </c>
      <c r="I172" s="14">
        <v>19.28</v>
      </c>
      <c r="J172" s="15">
        <v>961.37</v>
      </c>
      <c r="K172" s="15">
        <v>456.76</v>
      </c>
      <c r="L172" s="15">
        <v>577.21</v>
      </c>
      <c r="M172" s="15">
        <v>802.94</v>
      </c>
      <c r="N172" s="15">
        <v>471.25</v>
      </c>
      <c r="O172" s="15">
        <v>458.72</v>
      </c>
    </row>
    <row r="173" spans="1:15" ht="13.8" x14ac:dyDescent="0.3">
      <c r="A173" s="9">
        <v>36798</v>
      </c>
      <c r="B173" s="16">
        <v>649.79999999999995</v>
      </c>
      <c r="C173" s="16">
        <v>1993.3320000000001</v>
      </c>
      <c r="D173" s="15">
        <v>1436.51</v>
      </c>
      <c r="E173" s="15">
        <v>695.16</v>
      </c>
      <c r="F173" s="15">
        <v>436.15</v>
      </c>
      <c r="G173" s="15">
        <v>753.34</v>
      </c>
      <c r="H173" s="14">
        <v>20.57</v>
      </c>
      <c r="I173" s="14">
        <v>23.85</v>
      </c>
      <c r="J173" s="15">
        <v>921.31</v>
      </c>
      <c r="K173" s="15">
        <v>474.62</v>
      </c>
      <c r="L173" s="15">
        <v>550.24</v>
      </c>
      <c r="M173" s="15">
        <v>782.96</v>
      </c>
      <c r="N173" s="15">
        <v>476.5</v>
      </c>
      <c r="O173" s="15">
        <v>435.31</v>
      </c>
    </row>
    <row r="174" spans="1:15" ht="13.8" x14ac:dyDescent="0.3">
      <c r="A174" s="9">
        <v>36830</v>
      </c>
      <c r="B174" s="16">
        <v>645.19000000000005</v>
      </c>
      <c r="C174" s="16">
        <v>1984.905</v>
      </c>
      <c r="D174" s="15">
        <v>1429.4</v>
      </c>
      <c r="E174" s="15">
        <v>683.32</v>
      </c>
      <c r="F174" s="15">
        <v>433.24</v>
      </c>
      <c r="G174" s="15">
        <v>746.79</v>
      </c>
      <c r="H174" s="14">
        <v>23.63</v>
      </c>
      <c r="I174" s="14">
        <v>25.99</v>
      </c>
      <c r="J174" s="15">
        <v>915.81</v>
      </c>
      <c r="K174" s="15">
        <v>455.02</v>
      </c>
      <c r="L174" s="15">
        <v>551.28</v>
      </c>
      <c r="M174" s="15">
        <v>776.46</v>
      </c>
      <c r="N174" s="15">
        <v>466.31</v>
      </c>
      <c r="O174" s="15">
        <v>434.32</v>
      </c>
    </row>
    <row r="175" spans="1:15" ht="13.8" x14ac:dyDescent="0.3">
      <c r="A175" s="9">
        <v>36860</v>
      </c>
      <c r="B175" s="16">
        <v>626.5</v>
      </c>
      <c r="C175" s="16">
        <v>1828.4159999999999</v>
      </c>
      <c r="D175" s="15">
        <v>1314.95</v>
      </c>
      <c r="E175" s="15">
        <v>674.75</v>
      </c>
      <c r="F175" s="15">
        <v>418.8</v>
      </c>
      <c r="G175" s="15">
        <v>711.25</v>
      </c>
      <c r="H175" s="14">
        <v>29.65</v>
      </c>
      <c r="I175" s="14">
        <v>32.92</v>
      </c>
      <c r="J175" s="15">
        <v>859.42</v>
      </c>
      <c r="K175" s="15">
        <v>465.01</v>
      </c>
      <c r="L175" s="15">
        <v>519.4</v>
      </c>
      <c r="M175" s="15">
        <v>747.75</v>
      </c>
      <c r="N175" s="15">
        <v>470.89</v>
      </c>
      <c r="O175" s="15">
        <v>401.02</v>
      </c>
    </row>
    <row r="176" spans="1:15" ht="13.8" x14ac:dyDescent="0.3">
      <c r="A176" s="9">
        <v>36889</v>
      </c>
      <c r="B176" s="16">
        <v>636.82000000000005</v>
      </c>
      <c r="C176" s="16">
        <v>1837.365</v>
      </c>
      <c r="D176" s="15">
        <v>1320.28</v>
      </c>
      <c r="E176" s="15">
        <v>689.44</v>
      </c>
      <c r="F176" s="15">
        <v>418.5</v>
      </c>
      <c r="G176" s="15">
        <v>720.45</v>
      </c>
      <c r="H176" s="14">
        <v>26.85</v>
      </c>
      <c r="I176" s="14">
        <v>30.23</v>
      </c>
      <c r="J176" s="15">
        <v>868.24</v>
      </c>
      <c r="K176" s="15">
        <v>472.14</v>
      </c>
      <c r="L176" s="15">
        <v>519.15</v>
      </c>
      <c r="M176" s="15">
        <v>760.14</v>
      </c>
      <c r="N176" s="15">
        <v>485.14</v>
      </c>
      <c r="O176" s="15">
        <v>397.27</v>
      </c>
    </row>
    <row r="177" spans="1:15" ht="13.8" x14ac:dyDescent="0.3">
      <c r="A177" s="9">
        <v>36922</v>
      </c>
      <c r="B177" s="16">
        <v>659.12</v>
      </c>
      <c r="C177" s="16">
        <v>1902.5530000000001</v>
      </c>
      <c r="D177" s="15">
        <v>1366.02</v>
      </c>
      <c r="E177" s="15">
        <v>712.92</v>
      </c>
      <c r="F177" s="15">
        <v>428.11</v>
      </c>
      <c r="G177" s="15">
        <v>753.83</v>
      </c>
      <c r="H177" s="14">
        <v>22.02</v>
      </c>
      <c r="I177" s="14">
        <v>24.29</v>
      </c>
      <c r="J177" s="15">
        <v>905.51</v>
      </c>
      <c r="K177" s="15">
        <v>489.05</v>
      </c>
      <c r="L177" s="15">
        <v>534.16999999999996</v>
      </c>
      <c r="M177" s="15">
        <v>786.29</v>
      </c>
      <c r="N177" s="15">
        <v>495.35</v>
      </c>
      <c r="O177" s="15">
        <v>407.49</v>
      </c>
    </row>
    <row r="178" spans="1:15" ht="13.8" x14ac:dyDescent="0.3">
      <c r="A178" s="9">
        <v>36950</v>
      </c>
      <c r="B178" s="16">
        <v>621.95000000000005</v>
      </c>
      <c r="C178" s="16">
        <v>1729.075</v>
      </c>
      <c r="D178" s="15">
        <v>1239.95</v>
      </c>
      <c r="E178" s="15">
        <v>684.38</v>
      </c>
      <c r="F178" s="15">
        <v>394.09</v>
      </c>
      <c r="G178" s="15">
        <v>702.46</v>
      </c>
      <c r="H178" s="14">
        <v>28.35</v>
      </c>
      <c r="I178" s="14">
        <v>31</v>
      </c>
      <c r="J178" s="15">
        <v>835.56</v>
      </c>
      <c r="K178" s="15">
        <v>473.86</v>
      </c>
      <c r="L178" s="15">
        <v>492.23</v>
      </c>
      <c r="M178" s="15">
        <v>744.26</v>
      </c>
      <c r="N178" s="15">
        <v>494.36</v>
      </c>
      <c r="O178" s="15">
        <v>374.16</v>
      </c>
    </row>
    <row r="179" spans="1:15" ht="13.8" x14ac:dyDescent="0.3">
      <c r="A179" s="9">
        <v>36980</v>
      </c>
      <c r="B179" s="16">
        <v>586.98</v>
      </c>
      <c r="C179" s="16">
        <v>1619.537</v>
      </c>
      <c r="D179" s="15">
        <v>1160.33</v>
      </c>
      <c r="E179" s="15">
        <v>648.99</v>
      </c>
      <c r="F179" s="15">
        <v>383.8</v>
      </c>
      <c r="G179" s="15">
        <v>662.54</v>
      </c>
      <c r="H179" s="14">
        <v>28.64</v>
      </c>
      <c r="I179" s="14">
        <v>33.82</v>
      </c>
      <c r="J179" s="15">
        <v>788</v>
      </c>
      <c r="K179" s="15">
        <v>462.36</v>
      </c>
      <c r="L179" s="15">
        <v>467.21</v>
      </c>
      <c r="M179" s="15">
        <v>703.01</v>
      </c>
      <c r="N179" s="15">
        <v>464.47</v>
      </c>
      <c r="O179" s="15">
        <v>363</v>
      </c>
    </row>
    <row r="180" spans="1:15" ht="13.8" x14ac:dyDescent="0.3">
      <c r="A180" s="9">
        <v>37011</v>
      </c>
      <c r="B180" s="16">
        <v>604.32000000000005</v>
      </c>
      <c r="C180" s="16">
        <v>1745.3920000000001</v>
      </c>
      <c r="D180" s="15">
        <v>1249.47</v>
      </c>
      <c r="E180" s="15">
        <v>668.71</v>
      </c>
      <c r="F180" s="15">
        <v>407.81</v>
      </c>
      <c r="G180" s="15">
        <v>688.32</v>
      </c>
      <c r="H180" s="14">
        <v>25.48</v>
      </c>
      <c r="I180" s="14">
        <v>28.19</v>
      </c>
      <c r="J180" s="15">
        <v>839.06</v>
      </c>
      <c r="K180" s="15">
        <v>455.27</v>
      </c>
      <c r="L180" s="15">
        <v>489.87</v>
      </c>
      <c r="M180" s="15">
        <v>725.84</v>
      </c>
      <c r="N180" s="15">
        <v>472.03</v>
      </c>
      <c r="O180" s="15">
        <v>387.51</v>
      </c>
    </row>
    <row r="181" spans="1:15" ht="13.8" x14ac:dyDescent="0.3">
      <c r="A181" s="9">
        <v>37042</v>
      </c>
      <c r="B181" s="16">
        <v>612.6</v>
      </c>
      <c r="C181" s="16">
        <v>1757.086</v>
      </c>
      <c r="D181" s="15">
        <v>1255.83</v>
      </c>
      <c r="E181" s="15">
        <v>672.54</v>
      </c>
      <c r="F181" s="15">
        <v>409.57</v>
      </c>
      <c r="G181" s="15">
        <v>699.42</v>
      </c>
      <c r="H181" s="14">
        <v>22.64</v>
      </c>
      <c r="I181" s="14">
        <v>25.96</v>
      </c>
      <c r="J181" s="15">
        <v>856.24</v>
      </c>
      <c r="K181" s="15">
        <v>460.78</v>
      </c>
      <c r="L181" s="15">
        <v>496.49</v>
      </c>
      <c r="M181" s="15">
        <v>734.22</v>
      </c>
      <c r="N181" s="15">
        <v>480.27</v>
      </c>
      <c r="O181" s="15">
        <v>388.51</v>
      </c>
    </row>
    <row r="182" spans="1:15" ht="13.8" x14ac:dyDescent="0.3">
      <c r="A182" s="9">
        <v>37071</v>
      </c>
      <c r="B182" s="16">
        <v>603.29999999999995</v>
      </c>
      <c r="C182" s="16">
        <v>1714.3209999999999</v>
      </c>
      <c r="D182" s="15">
        <v>1224.42</v>
      </c>
      <c r="E182" s="15">
        <v>659.84</v>
      </c>
      <c r="F182" s="15">
        <v>395.41</v>
      </c>
      <c r="G182" s="15">
        <v>686.24</v>
      </c>
      <c r="H182" s="14">
        <v>19.059999999999999</v>
      </c>
      <c r="I182" s="14">
        <v>21.63</v>
      </c>
      <c r="J182" s="15">
        <v>840.98</v>
      </c>
      <c r="K182" s="15">
        <v>450.17</v>
      </c>
      <c r="L182" s="15">
        <v>492.76</v>
      </c>
      <c r="M182" s="15">
        <v>722.87</v>
      </c>
      <c r="N182" s="15">
        <v>476.29</v>
      </c>
      <c r="O182" s="15">
        <v>378.24</v>
      </c>
    </row>
    <row r="183" spans="1:15" ht="13.8" x14ac:dyDescent="0.3">
      <c r="A183" s="9">
        <v>37103</v>
      </c>
      <c r="B183" s="16">
        <v>613</v>
      </c>
      <c r="C183" s="16">
        <v>1697.4449999999999</v>
      </c>
      <c r="D183" s="15">
        <v>1211.23</v>
      </c>
      <c r="E183" s="15">
        <v>669.75</v>
      </c>
      <c r="F183" s="15">
        <v>391.59</v>
      </c>
      <c r="G183" s="15">
        <v>690.17</v>
      </c>
      <c r="H183" s="14">
        <v>21.62</v>
      </c>
      <c r="I183" s="14">
        <v>23.87</v>
      </c>
      <c r="J183" s="15">
        <v>839.99</v>
      </c>
      <c r="K183" s="15">
        <v>466.11</v>
      </c>
      <c r="L183" s="15">
        <v>489.24</v>
      </c>
      <c r="M183" s="15">
        <v>731.85</v>
      </c>
      <c r="N183" s="15">
        <v>483.65</v>
      </c>
      <c r="O183" s="15">
        <v>372.45</v>
      </c>
    </row>
    <row r="184" spans="1:15" ht="13.8" x14ac:dyDescent="0.3">
      <c r="A184" s="9">
        <v>37134</v>
      </c>
      <c r="B184" s="16">
        <v>589.6</v>
      </c>
      <c r="C184" s="16">
        <v>1591.182</v>
      </c>
      <c r="D184" s="15">
        <v>1133.5899999999999</v>
      </c>
      <c r="E184" s="15">
        <v>657.63</v>
      </c>
      <c r="F184" s="15">
        <v>372.7</v>
      </c>
      <c r="G184" s="15">
        <v>657.67</v>
      </c>
      <c r="H184" s="14">
        <v>24.92</v>
      </c>
      <c r="I184" s="14">
        <v>27.85</v>
      </c>
      <c r="J184" s="15">
        <v>797.78</v>
      </c>
      <c r="K184" s="15">
        <v>455.56</v>
      </c>
      <c r="L184" s="15">
        <v>462.25</v>
      </c>
      <c r="M184" s="15">
        <v>706.45</v>
      </c>
      <c r="N184" s="15">
        <v>489.51</v>
      </c>
      <c r="O184" s="15">
        <v>348.49</v>
      </c>
    </row>
    <row r="185" spans="1:15" ht="13.8" x14ac:dyDescent="0.3">
      <c r="A185" s="9">
        <v>37162</v>
      </c>
      <c r="B185" s="16">
        <v>527.63</v>
      </c>
      <c r="C185" s="16">
        <v>1462.69</v>
      </c>
      <c r="D185" s="15">
        <v>1040.95</v>
      </c>
      <c r="E185" s="15">
        <v>571.29</v>
      </c>
      <c r="F185" s="15">
        <v>392.59</v>
      </c>
      <c r="G185" s="15">
        <v>589.79</v>
      </c>
      <c r="H185" s="14">
        <v>31.93</v>
      </c>
      <c r="I185" s="14">
        <v>35.19</v>
      </c>
      <c r="J185" s="15">
        <v>723.3</v>
      </c>
      <c r="K185" s="15">
        <v>433.83</v>
      </c>
      <c r="L185" s="15">
        <v>427.01</v>
      </c>
      <c r="M185" s="15">
        <v>632.41999999999996</v>
      </c>
      <c r="N185" s="15">
        <v>448.39</v>
      </c>
      <c r="O185" s="15">
        <v>362.59</v>
      </c>
    </row>
    <row r="186" spans="1:15" ht="13.8" x14ac:dyDescent="0.3">
      <c r="A186" s="9">
        <v>37195</v>
      </c>
      <c r="B186" s="16">
        <v>534.45000000000005</v>
      </c>
      <c r="C186" s="16">
        <v>1490.5820000000001</v>
      </c>
      <c r="D186" s="15">
        <v>1059.78</v>
      </c>
      <c r="E186" s="15">
        <v>581.65</v>
      </c>
      <c r="F186" s="15">
        <v>404.39</v>
      </c>
      <c r="G186" s="15">
        <v>598.36</v>
      </c>
      <c r="H186" s="14">
        <v>33.56</v>
      </c>
      <c r="I186" s="14">
        <v>35.28</v>
      </c>
      <c r="J186" s="15">
        <v>741.92</v>
      </c>
      <c r="K186" s="15">
        <v>433.99</v>
      </c>
      <c r="L186" s="15">
        <v>438.07</v>
      </c>
      <c r="M186" s="15">
        <v>640.96</v>
      </c>
      <c r="N186" s="15">
        <v>456.56</v>
      </c>
      <c r="O186" s="15">
        <v>366.01</v>
      </c>
    </row>
    <row r="187" spans="1:15" ht="13.8" x14ac:dyDescent="0.3">
      <c r="A187" s="9">
        <v>37225</v>
      </c>
      <c r="B187" s="16">
        <v>553.12</v>
      </c>
      <c r="C187" s="16">
        <v>1604.9190000000001</v>
      </c>
      <c r="D187" s="15">
        <v>1139.46</v>
      </c>
      <c r="E187" s="15">
        <v>601.44000000000005</v>
      </c>
      <c r="F187" s="15">
        <v>431.42</v>
      </c>
      <c r="G187" s="15">
        <v>626.9</v>
      </c>
      <c r="H187" s="14">
        <v>23.84</v>
      </c>
      <c r="I187" s="14">
        <v>26.14</v>
      </c>
      <c r="J187" s="15">
        <v>777.41</v>
      </c>
      <c r="K187" s="15">
        <v>432.31</v>
      </c>
      <c r="L187" s="15">
        <v>463.39</v>
      </c>
      <c r="M187" s="15">
        <v>664.93</v>
      </c>
      <c r="N187" s="15">
        <v>456.07</v>
      </c>
      <c r="O187" s="15">
        <v>388.48</v>
      </c>
    </row>
    <row r="188" spans="1:15" ht="13.8" x14ac:dyDescent="0.3">
      <c r="A188" s="9">
        <v>37256</v>
      </c>
      <c r="B188" s="16">
        <v>567.25</v>
      </c>
      <c r="C188" s="16">
        <v>1618.979</v>
      </c>
      <c r="D188" s="15">
        <v>1148.08</v>
      </c>
      <c r="E188" s="15">
        <v>616.15</v>
      </c>
      <c r="F188" s="15">
        <v>434.29</v>
      </c>
      <c r="G188" s="15">
        <v>638.22</v>
      </c>
      <c r="H188" s="14">
        <v>23.8</v>
      </c>
      <c r="I188" s="14">
        <v>23.22</v>
      </c>
      <c r="J188" s="15">
        <v>791.32</v>
      </c>
      <c r="K188" s="15">
        <v>456.66</v>
      </c>
      <c r="L188" s="15">
        <v>466.57</v>
      </c>
      <c r="M188" s="15">
        <v>678.9</v>
      </c>
      <c r="N188" s="15">
        <v>461.31</v>
      </c>
      <c r="O188" s="15">
        <v>388.97</v>
      </c>
    </row>
    <row r="189" spans="1:15" ht="13.8" x14ac:dyDescent="0.3">
      <c r="A189" s="9">
        <v>37287</v>
      </c>
      <c r="B189" s="16">
        <v>572.34</v>
      </c>
      <c r="C189" s="16">
        <v>1595.3530000000001</v>
      </c>
      <c r="D189" s="15">
        <v>1130.2</v>
      </c>
      <c r="E189" s="15">
        <v>622.36</v>
      </c>
      <c r="F189" s="15">
        <v>425.22</v>
      </c>
      <c r="G189" s="15">
        <v>636.65</v>
      </c>
      <c r="H189" s="14">
        <v>21.09</v>
      </c>
      <c r="I189" s="14">
        <v>22.84</v>
      </c>
      <c r="J189" s="15">
        <v>788.51</v>
      </c>
      <c r="K189" s="15">
        <v>470.98</v>
      </c>
      <c r="L189" s="15">
        <v>460.44</v>
      </c>
      <c r="M189" s="15">
        <v>682.8</v>
      </c>
      <c r="N189" s="15">
        <v>468.54</v>
      </c>
      <c r="O189" s="15">
        <v>380.13</v>
      </c>
    </row>
    <row r="190" spans="1:15" ht="13.8" x14ac:dyDescent="0.3">
      <c r="A190" s="9">
        <v>37315</v>
      </c>
      <c r="B190" s="16">
        <v>571.85</v>
      </c>
      <c r="C190" s="16">
        <v>1564.586</v>
      </c>
      <c r="D190" s="15">
        <v>1106.73</v>
      </c>
      <c r="E190" s="15">
        <v>627.07000000000005</v>
      </c>
      <c r="F190" s="15">
        <v>415.08</v>
      </c>
      <c r="G190" s="15">
        <v>629.96</v>
      </c>
      <c r="H190" s="14">
        <v>21.59</v>
      </c>
      <c r="I190" s="14">
        <v>23.13</v>
      </c>
      <c r="J190" s="15">
        <v>780.18</v>
      </c>
      <c r="K190" s="15">
        <v>483.72</v>
      </c>
      <c r="L190" s="15">
        <v>451.73</v>
      </c>
      <c r="M190" s="15">
        <v>680.37</v>
      </c>
      <c r="N190" s="15">
        <v>474.62</v>
      </c>
      <c r="O190" s="15">
        <v>370.11</v>
      </c>
    </row>
    <row r="191" spans="1:15" ht="13.8" x14ac:dyDescent="0.3">
      <c r="A191" s="9">
        <v>37344</v>
      </c>
      <c r="B191" s="16">
        <v>585.54999999999995</v>
      </c>
      <c r="C191" s="16">
        <v>1623.4290000000001</v>
      </c>
      <c r="D191" s="15">
        <v>1147.3900000000001</v>
      </c>
      <c r="E191" s="15">
        <v>637.23</v>
      </c>
      <c r="F191" s="15">
        <v>427.23</v>
      </c>
      <c r="G191" s="15">
        <v>650.28</v>
      </c>
      <c r="H191" s="14">
        <v>17.399999999999999</v>
      </c>
      <c r="I191" s="14">
        <v>19.32</v>
      </c>
      <c r="J191" s="15">
        <v>804.84</v>
      </c>
      <c r="K191" s="15">
        <v>480.38</v>
      </c>
      <c r="L191" s="15">
        <v>466.38</v>
      </c>
      <c r="M191" s="15">
        <v>697.96</v>
      </c>
      <c r="N191" s="15">
        <v>482.33</v>
      </c>
      <c r="O191" s="15">
        <v>381.95</v>
      </c>
    </row>
    <row r="192" spans="1:15" ht="13.8" x14ac:dyDescent="0.3">
      <c r="A192" s="9">
        <v>37376</v>
      </c>
      <c r="B192" s="16">
        <v>561.91</v>
      </c>
      <c r="C192" s="16">
        <v>1525.0039999999999</v>
      </c>
      <c r="D192" s="15">
        <v>1076.92</v>
      </c>
      <c r="E192" s="15">
        <v>617.79</v>
      </c>
      <c r="F192" s="15">
        <v>410.25</v>
      </c>
      <c r="G192" s="15">
        <v>616.95000000000005</v>
      </c>
      <c r="H192" s="14">
        <v>21.91</v>
      </c>
      <c r="I192" s="14">
        <v>23.51</v>
      </c>
      <c r="J192" s="15">
        <v>763.49</v>
      </c>
      <c r="K192" s="15">
        <v>469.94</v>
      </c>
      <c r="L192" s="15">
        <v>442.62</v>
      </c>
      <c r="M192" s="15">
        <v>667.6</v>
      </c>
      <c r="N192" s="15">
        <v>481.55</v>
      </c>
      <c r="O192" s="15">
        <v>359.34</v>
      </c>
    </row>
    <row r="193" spans="1:15" ht="13.8" x14ac:dyDescent="0.3">
      <c r="A193" s="9">
        <v>37407</v>
      </c>
      <c r="B193" s="16">
        <v>567.63</v>
      </c>
      <c r="C193" s="16">
        <v>1513.769</v>
      </c>
      <c r="D193" s="15">
        <v>1067.1400000000001</v>
      </c>
      <c r="E193" s="15">
        <v>627.4</v>
      </c>
      <c r="F193" s="15">
        <v>405.6</v>
      </c>
      <c r="G193" s="15">
        <v>618.11</v>
      </c>
      <c r="H193" s="14">
        <v>19.98</v>
      </c>
      <c r="I193" s="14">
        <v>22.8</v>
      </c>
      <c r="J193" s="15">
        <v>764.49</v>
      </c>
      <c r="K193" s="15">
        <v>486.06</v>
      </c>
      <c r="L193" s="15">
        <v>435.29</v>
      </c>
      <c r="M193" s="15">
        <v>673.03</v>
      </c>
      <c r="N193" s="15">
        <v>492.3</v>
      </c>
      <c r="O193" s="15">
        <v>354.49</v>
      </c>
    </row>
    <row r="194" spans="1:15" ht="13.8" x14ac:dyDescent="0.3">
      <c r="A194" s="9">
        <v>37435</v>
      </c>
      <c r="B194" s="16">
        <v>535.6</v>
      </c>
      <c r="C194" s="16">
        <v>1405.943</v>
      </c>
      <c r="D194" s="15">
        <v>989.81</v>
      </c>
      <c r="E194" s="15">
        <v>587.79</v>
      </c>
      <c r="F194" s="15">
        <v>402.87</v>
      </c>
      <c r="G194" s="15">
        <v>579.86</v>
      </c>
      <c r="H194" s="14">
        <v>25.4</v>
      </c>
      <c r="I194" s="14">
        <v>29.13</v>
      </c>
      <c r="J194" s="15">
        <v>714.99</v>
      </c>
      <c r="K194" s="15">
        <v>468.37</v>
      </c>
      <c r="L194" s="15">
        <v>411.85</v>
      </c>
      <c r="M194" s="15">
        <v>633.4</v>
      </c>
      <c r="N194" s="15">
        <v>462.92</v>
      </c>
      <c r="O194" s="15">
        <v>341.28</v>
      </c>
    </row>
    <row r="195" spans="1:15" ht="13.8" x14ac:dyDescent="0.3">
      <c r="A195" s="9">
        <v>37468</v>
      </c>
      <c r="B195" s="16">
        <v>490.95</v>
      </c>
      <c r="C195" s="16">
        <v>1296.3440000000001</v>
      </c>
      <c r="D195" s="15">
        <v>911.62</v>
      </c>
      <c r="E195" s="15">
        <v>535.80999999999995</v>
      </c>
      <c r="F195" s="15">
        <v>385.42</v>
      </c>
      <c r="G195" s="15">
        <v>529.32000000000005</v>
      </c>
      <c r="H195" s="14">
        <v>32.03</v>
      </c>
      <c r="I195" s="14">
        <v>35.21</v>
      </c>
      <c r="J195" s="15">
        <v>654.5</v>
      </c>
      <c r="K195" s="15">
        <v>451.71</v>
      </c>
      <c r="L195" s="15">
        <v>384.38</v>
      </c>
      <c r="M195" s="15">
        <v>579.80999999999995</v>
      </c>
      <c r="N195" s="15">
        <v>429.37</v>
      </c>
      <c r="O195" s="15">
        <v>338.68</v>
      </c>
    </row>
    <row r="196" spans="1:15" ht="13.8" x14ac:dyDescent="0.3">
      <c r="A196" s="9">
        <v>37498</v>
      </c>
      <c r="B196" s="16">
        <v>498.27</v>
      </c>
      <c r="C196" s="16">
        <v>1304.855</v>
      </c>
      <c r="D196" s="15">
        <v>916.07</v>
      </c>
      <c r="E196" s="15">
        <v>539.30999999999995</v>
      </c>
      <c r="F196" s="15">
        <v>383.22</v>
      </c>
      <c r="G196" s="15">
        <v>538.08000000000004</v>
      </c>
      <c r="H196" s="14">
        <v>32.64</v>
      </c>
      <c r="I196" s="14">
        <v>35.799999999999997</v>
      </c>
      <c r="J196" s="15">
        <v>670.12</v>
      </c>
      <c r="K196" s="15">
        <v>447.47</v>
      </c>
      <c r="L196" s="15">
        <v>393.74</v>
      </c>
      <c r="M196" s="15">
        <v>590.12</v>
      </c>
      <c r="N196" s="15">
        <v>438.77</v>
      </c>
      <c r="O196" s="15">
        <v>339.67</v>
      </c>
    </row>
    <row r="197" spans="1:15" ht="13.8" x14ac:dyDescent="0.3">
      <c r="A197" s="9">
        <v>37529</v>
      </c>
      <c r="B197" s="16">
        <v>461.67</v>
      </c>
      <c r="C197" s="16">
        <v>1163.0440000000001</v>
      </c>
      <c r="D197" s="15">
        <v>815.28</v>
      </c>
      <c r="E197" s="15">
        <v>506.15</v>
      </c>
      <c r="F197" s="15">
        <v>370.17</v>
      </c>
      <c r="G197" s="15">
        <v>493.24</v>
      </c>
      <c r="H197" s="14">
        <v>39.69</v>
      </c>
      <c r="I197" s="14">
        <v>44.57</v>
      </c>
      <c r="J197" s="15">
        <v>608.36</v>
      </c>
      <c r="K197" s="15">
        <v>430.7</v>
      </c>
      <c r="L197" s="15">
        <v>362.02</v>
      </c>
      <c r="M197" s="15">
        <v>545.20000000000005</v>
      </c>
      <c r="N197" s="15">
        <v>438.83</v>
      </c>
      <c r="O197" s="15">
        <v>310.35000000000002</v>
      </c>
    </row>
    <row r="198" spans="1:15" ht="13.8" x14ac:dyDescent="0.3">
      <c r="A198" s="9">
        <v>37560</v>
      </c>
      <c r="B198" s="16">
        <v>495.91</v>
      </c>
      <c r="C198" s="16">
        <v>1265.4110000000001</v>
      </c>
      <c r="D198" s="15">
        <v>885.76</v>
      </c>
      <c r="E198" s="15">
        <v>535.95000000000005</v>
      </c>
      <c r="F198" s="15">
        <v>389.61</v>
      </c>
      <c r="G198" s="15">
        <v>538.16999999999996</v>
      </c>
      <c r="H198" s="14">
        <v>31.14</v>
      </c>
      <c r="I198" s="14">
        <v>35.909999999999997</v>
      </c>
      <c r="J198" s="15">
        <v>670.9</v>
      </c>
      <c r="K198" s="15">
        <v>437.62</v>
      </c>
      <c r="L198" s="15">
        <v>391.99</v>
      </c>
      <c r="M198" s="15">
        <v>589.32000000000005</v>
      </c>
      <c r="N198" s="15">
        <v>448.86</v>
      </c>
      <c r="O198" s="15">
        <v>329.44</v>
      </c>
    </row>
    <row r="199" spans="1:15" ht="13.8" x14ac:dyDescent="0.3">
      <c r="A199" s="9">
        <v>37589</v>
      </c>
      <c r="B199" s="16">
        <v>523.04999999999995</v>
      </c>
      <c r="C199" s="16">
        <v>1339.8920000000001</v>
      </c>
      <c r="D199" s="15">
        <v>936.31</v>
      </c>
      <c r="E199" s="15">
        <v>557.14</v>
      </c>
      <c r="F199" s="15">
        <v>408.07</v>
      </c>
      <c r="G199" s="15">
        <v>569.72</v>
      </c>
      <c r="H199" s="14">
        <v>27.5</v>
      </c>
      <c r="I199" s="14">
        <v>31.08</v>
      </c>
      <c r="J199" s="15">
        <v>707.31</v>
      </c>
      <c r="K199" s="15">
        <v>453.76</v>
      </c>
      <c r="L199" s="15">
        <v>407.97</v>
      </c>
      <c r="M199" s="15">
        <v>619.88</v>
      </c>
      <c r="N199" s="15">
        <v>451.85</v>
      </c>
      <c r="O199" s="15">
        <v>342.8</v>
      </c>
    </row>
    <row r="200" spans="1:15" ht="13.8" x14ac:dyDescent="0.3">
      <c r="A200" s="9">
        <v>37621</v>
      </c>
      <c r="B200" s="16">
        <v>523.91999999999996</v>
      </c>
      <c r="C200" s="16">
        <v>1261.1759999999999</v>
      </c>
      <c r="D200" s="15">
        <v>879.82</v>
      </c>
      <c r="E200" s="15">
        <v>563.30999999999995</v>
      </c>
      <c r="F200" s="15">
        <v>386.12</v>
      </c>
      <c r="G200" s="15">
        <v>560.01</v>
      </c>
      <c r="H200" s="14">
        <v>28.62</v>
      </c>
      <c r="I200" s="14">
        <v>32.03</v>
      </c>
      <c r="J200" s="15">
        <v>687.05</v>
      </c>
      <c r="K200" s="15">
        <v>485.16</v>
      </c>
      <c r="L200" s="15">
        <v>391.98</v>
      </c>
      <c r="M200" s="15">
        <v>619.03</v>
      </c>
      <c r="N200" s="15">
        <v>461.83</v>
      </c>
      <c r="O200" s="15">
        <v>320.67</v>
      </c>
    </row>
    <row r="201" spans="1:15" ht="13.8" x14ac:dyDescent="0.3">
      <c r="A201" s="9">
        <v>37652</v>
      </c>
      <c r="B201" s="16">
        <v>521.21</v>
      </c>
      <c r="C201" s="16">
        <v>1228.1379999999999</v>
      </c>
      <c r="D201" s="15">
        <v>855.7</v>
      </c>
      <c r="E201" s="15">
        <v>558.41</v>
      </c>
      <c r="F201" s="15">
        <v>376.48</v>
      </c>
      <c r="G201" s="15">
        <v>555.11</v>
      </c>
      <c r="H201" s="14">
        <v>31.17</v>
      </c>
      <c r="I201" s="14">
        <v>35.78</v>
      </c>
      <c r="J201" s="15">
        <v>678.38</v>
      </c>
      <c r="K201" s="15">
        <v>495.06</v>
      </c>
      <c r="L201" s="15">
        <v>386.59</v>
      </c>
      <c r="M201" s="15">
        <v>612.33000000000004</v>
      </c>
      <c r="N201" s="15">
        <v>462.81</v>
      </c>
      <c r="O201" s="15">
        <v>314.23</v>
      </c>
    </row>
    <row r="202" spans="1:15" ht="13.8" x14ac:dyDescent="0.3">
      <c r="A202" s="9">
        <v>37680</v>
      </c>
      <c r="B202" s="16">
        <v>517.03</v>
      </c>
      <c r="C202" s="16">
        <v>1209.711</v>
      </c>
      <c r="D202" s="15">
        <v>841.15</v>
      </c>
      <c r="E202" s="15">
        <v>557.67999999999995</v>
      </c>
      <c r="F202" s="15">
        <v>366.76</v>
      </c>
      <c r="G202" s="15">
        <v>549.67999999999995</v>
      </c>
      <c r="H202" s="14">
        <v>29.63</v>
      </c>
      <c r="I202" s="14">
        <v>34.15</v>
      </c>
      <c r="J202" s="15">
        <v>673.68</v>
      </c>
      <c r="K202" s="15">
        <v>481.41</v>
      </c>
      <c r="L202" s="15">
        <v>387.04</v>
      </c>
      <c r="M202" s="15">
        <v>612.08000000000004</v>
      </c>
      <c r="N202" s="15">
        <v>471.37</v>
      </c>
      <c r="O202" s="15">
        <v>304.11</v>
      </c>
    </row>
    <row r="203" spans="1:15" ht="13.8" x14ac:dyDescent="0.3">
      <c r="A203" s="9">
        <v>37711</v>
      </c>
      <c r="B203" s="16">
        <v>517.20000000000005</v>
      </c>
      <c r="C203" s="16">
        <v>1221.4559999999999</v>
      </c>
      <c r="D203" s="15">
        <v>848.18</v>
      </c>
      <c r="E203" s="15">
        <v>560.41</v>
      </c>
      <c r="F203" s="15">
        <v>367.85</v>
      </c>
      <c r="G203" s="15">
        <v>554.84</v>
      </c>
      <c r="H203" s="14">
        <v>29.15</v>
      </c>
      <c r="I203" s="14">
        <v>33.369999999999997</v>
      </c>
      <c r="J203" s="15">
        <v>685.66</v>
      </c>
      <c r="K203" s="15">
        <v>472.91</v>
      </c>
      <c r="L203" s="15">
        <v>388.67</v>
      </c>
      <c r="M203" s="15">
        <v>615.12</v>
      </c>
      <c r="N203" s="15">
        <v>479.2</v>
      </c>
      <c r="O203" s="15">
        <v>306.60000000000002</v>
      </c>
    </row>
    <row r="204" spans="1:15" ht="13.8" x14ac:dyDescent="0.3">
      <c r="A204" s="9">
        <v>37741</v>
      </c>
      <c r="B204" s="16">
        <v>554.32000000000005</v>
      </c>
      <c r="C204" s="16">
        <v>1322.068</v>
      </c>
      <c r="D204" s="15">
        <v>916.92</v>
      </c>
      <c r="E204" s="15">
        <v>597.22</v>
      </c>
      <c r="F204" s="15">
        <v>385.72</v>
      </c>
      <c r="G204" s="15">
        <v>599.04</v>
      </c>
      <c r="H204" s="14">
        <v>21.21</v>
      </c>
      <c r="I204" s="14">
        <v>23.77</v>
      </c>
      <c r="J204" s="15">
        <v>739.58</v>
      </c>
      <c r="K204" s="15">
        <v>495.9</v>
      </c>
      <c r="L204" s="15">
        <v>410.19</v>
      </c>
      <c r="M204" s="15">
        <v>661.34</v>
      </c>
      <c r="N204" s="15">
        <v>487</v>
      </c>
      <c r="O204" s="15">
        <v>324.51</v>
      </c>
    </row>
    <row r="205" spans="1:15" ht="13.8" x14ac:dyDescent="0.3">
      <c r="A205" s="9">
        <v>37771</v>
      </c>
      <c r="B205" s="16">
        <v>563.76</v>
      </c>
      <c r="C205" s="16">
        <v>1391.7239999999999</v>
      </c>
      <c r="D205" s="15">
        <v>963.59</v>
      </c>
      <c r="E205" s="15">
        <v>608.5</v>
      </c>
      <c r="F205" s="15">
        <v>404.27</v>
      </c>
      <c r="G205" s="15">
        <v>619.66</v>
      </c>
      <c r="H205" s="14">
        <v>19.47</v>
      </c>
      <c r="I205" s="14">
        <v>21.7</v>
      </c>
      <c r="J205" s="15">
        <v>765.58</v>
      </c>
      <c r="K205" s="15">
        <v>479.44</v>
      </c>
      <c r="L205" s="15">
        <v>421.31</v>
      </c>
      <c r="M205" s="15">
        <v>678.76</v>
      </c>
      <c r="N205" s="15">
        <v>482.33</v>
      </c>
      <c r="O205" s="15">
        <v>339.85</v>
      </c>
    </row>
    <row r="206" spans="1:15" ht="13.8" x14ac:dyDescent="0.3">
      <c r="A206" s="9">
        <v>37802</v>
      </c>
      <c r="B206" s="16">
        <v>561.30999999999995</v>
      </c>
      <c r="C206" s="16">
        <v>1409.4780000000001</v>
      </c>
      <c r="D206" s="15">
        <v>974.5</v>
      </c>
      <c r="E206" s="15">
        <v>607.29999999999995</v>
      </c>
      <c r="F206" s="15">
        <v>411.19</v>
      </c>
      <c r="G206" s="15">
        <v>618.26</v>
      </c>
      <c r="H206" s="14">
        <v>19.52</v>
      </c>
      <c r="I206" s="14">
        <v>21.62</v>
      </c>
      <c r="J206" s="15">
        <v>764.6</v>
      </c>
      <c r="K206" s="15">
        <v>460.04</v>
      </c>
      <c r="L206" s="15">
        <v>422.27</v>
      </c>
      <c r="M206" s="15">
        <v>677.18</v>
      </c>
      <c r="N206" s="15">
        <v>476.19</v>
      </c>
      <c r="O206" s="15">
        <v>343.97</v>
      </c>
    </row>
    <row r="207" spans="1:15" ht="13.8" x14ac:dyDescent="0.3">
      <c r="A207" s="9">
        <v>37833</v>
      </c>
      <c r="B207" s="16">
        <v>575.15</v>
      </c>
      <c r="C207" s="16">
        <v>1434.329</v>
      </c>
      <c r="D207" s="15">
        <v>990.31</v>
      </c>
      <c r="E207" s="15">
        <v>626.13</v>
      </c>
      <c r="F207" s="15">
        <v>414.09</v>
      </c>
      <c r="G207" s="15">
        <v>631.86</v>
      </c>
      <c r="H207" s="14">
        <v>19.489999999999998</v>
      </c>
      <c r="I207" s="14">
        <v>21.24</v>
      </c>
      <c r="J207" s="15">
        <v>781.73</v>
      </c>
      <c r="K207" s="15">
        <v>480</v>
      </c>
      <c r="L207" s="15">
        <v>426.99</v>
      </c>
      <c r="M207" s="15">
        <v>693.6</v>
      </c>
      <c r="N207" s="15">
        <v>486.62</v>
      </c>
      <c r="O207" s="15">
        <v>346.71</v>
      </c>
    </row>
    <row r="208" spans="1:15" ht="13.8" x14ac:dyDescent="0.3">
      <c r="A208" s="9">
        <v>37862</v>
      </c>
      <c r="B208" s="16">
        <v>591.63</v>
      </c>
      <c r="C208" s="16">
        <v>1462.3019999999999</v>
      </c>
      <c r="D208" s="15">
        <v>1008.01</v>
      </c>
      <c r="E208" s="15">
        <v>640.44000000000005</v>
      </c>
      <c r="F208" s="15">
        <v>419.55</v>
      </c>
      <c r="G208" s="15">
        <v>648.30999999999995</v>
      </c>
      <c r="H208" s="14">
        <v>18.63</v>
      </c>
      <c r="I208" s="14">
        <v>19.489999999999998</v>
      </c>
      <c r="J208" s="15">
        <v>799.9</v>
      </c>
      <c r="K208" s="15">
        <v>502.78</v>
      </c>
      <c r="L208" s="15">
        <v>434.02</v>
      </c>
      <c r="M208" s="15">
        <v>710.7</v>
      </c>
      <c r="N208" s="15">
        <v>492.67</v>
      </c>
      <c r="O208" s="15">
        <v>351.42</v>
      </c>
    </row>
    <row r="209" spans="1:15" ht="13.8" x14ac:dyDescent="0.3">
      <c r="A209" s="9">
        <v>37894</v>
      </c>
      <c r="B209" s="16">
        <v>580.58000000000004</v>
      </c>
      <c r="C209" s="16">
        <v>1446.7729999999999</v>
      </c>
      <c r="D209" s="15">
        <v>995.97</v>
      </c>
      <c r="E209" s="15">
        <v>631.61</v>
      </c>
      <c r="F209" s="15">
        <v>420.03</v>
      </c>
      <c r="G209" s="15">
        <v>636.80999999999995</v>
      </c>
      <c r="H209" s="14">
        <v>22.72</v>
      </c>
      <c r="I209" s="14">
        <v>23.77</v>
      </c>
      <c r="J209" s="15">
        <v>786.78</v>
      </c>
      <c r="K209" s="15">
        <v>484.32</v>
      </c>
      <c r="L209" s="15">
        <v>430.92</v>
      </c>
      <c r="M209" s="15">
        <v>697.77</v>
      </c>
      <c r="N209" s="15">
        <v>486.67</v>
      </c>
      <c r="O209" s="15">
        <v>349.49</v>
      </c>
    </row>
    <row r="210" spans="1:15" ht="13.8" x14ac:dyDescent="0.3">
      <c r="A210" s="9">
        <v>37925</v>
      </c>
      <c r="B210" s="16">
        <v>607.46</v>
      </c>
      <c r="C210" s="16">
        <v>1528.616</v>
      </c>
      <c r="D210" s="15">
        <v>1050.71</v>
      </c>
      <c r="E210" s="15">
        <v>662.81</v>
      </c>
      <c r="F210" s="15">
        <v>432.33</v>
      </c>
      <c r="G210" s="15">
        <v>675.71</v>
      </c>
      <c r="H210" s="14">
        <v>16.100000000000001</v>
      </c>
      <c r="I210" s="14">
        <v>17.149999999999999</v>
      </c>
      <c r="J210" s="15">
        <v>835.23</v>
      </c>
      <c r="K210" s="15">
        <v>506.35</v>
      </c>
      <c r="L210" s="15">
        <v>450.44</v>
      </c>
      <c r="M210" s="15">
        <v>733.79</v>
      </c>
      <c r="N210" s="15">
        <v>502.25</v>
      </c>
      <c r="O210" s="15">
        <v>363.56</v>
      </c>
    </row>
    <row r="211" spans="1:15" ht="13.8" x14ac:dyDescent="0.3">
      <c r="A211" s="9">
        <v>37953</v>
      </c>
      <c r="B211" s="16">
        <v>614.80999999999995</v>
      </c>
      <c r="C211" s="16">
        <v>1542.066</v>
      </c>
      <c r="D211" s="15">
        <v>1058.2</v>
      </c>
      <c r="E211" s="15">
        <v>676.93</v>
      </c>
      <c r="F211" s="15">
        <v>434.75</v>
      </c>
      <c r="G211" s="15">
        <v>681.66</v>
      </c>
      <c r="H211" s="14">
        <v>16.32</v>
      </c>
      <c r="I211" s="14">
        <v>16.71</v>
      </c>
      <c r="J211" s="15">
        <v>842.52</v>
      </c>
      <c r="K211" s="15">
        <v>523.52</v>
      </c>
      <c r="L211" s="15">
        <v>450.61</v>
      </c>
      <c r="M211" s="15">
        <v>742.38</v>
      </c>
      <c r="N211" s="15">
        <v>505.53</v>
      </c>
      <c r="O211" s="15">
        <v>364.65</v>
      </c>
    </row>
    <row r="212" spans="1:15" ht="13.8" x14ac:dyDescent="0.3">
      <c r="A212" s="9">
        <v>37986</v>
      </c>
      <c r="B212" s="16">
        <v>625.38</v>
      </c>
      <c r="C212" s="16">
        <v>1622.9390000000001</v>
      </c>
      <c r="D212" s="15">
        <v>1111.92</v>
      </c>
      <c r="E212" s="15">
        <v>685.97</v>
      </c>
      <c r="F212" s="15">
        <v>455.07</v>
      </c>
      <c r="G212" s="15">
        <v>699.51</v>
      </c>
      <c r="H212" s="14">
        <v>18.309999999999999</v>
      </c>
      <c r="I212" s="14">
        <v>17.510000000000002</v>
      </c>
      <c r="J212" s="15">
        <v>864.74</v>
      </c>
      <c r="K212" s="15">
        <v>505.08</v>
      </c>
      <c r="L212" s="15">
        <v>462.68</v>
      </c>
      <c r="M212" s="15">
        <v>757.41</v>
      </c>
      <c r="N212" s="15">
        <v>496.28</v>
      </c>
      <c r="O212" s="15">
        <v>382.6</v>
      </c>
    </row>
    <row r="213" spans="1:15" ht="13.8" x14ac:dyDescent="0.3">
      <c r="A213" s="9">
        <v>38016</v>
      </c>
      <c r="B213" s="16">
        <v>628.13</v>
      </c>
      <c r="C213" s="16">
        <v>1652.7280000000001</v>
      </c>
      <c r="D213" s="15">
        <v>1131.1300000000001</v>
      </c>
      <c r="E213" s="15">
        <v>692.29</v>
      </c>
      <c r="F213" s="15">
        <v>460.68</v>
      </c>
      <c r="G213" s="15">
        <v>707.35</v>
      </c>
      <c r="H213" s="14">
        <v>16.63</v>
      </c>
      <c r="I213" s="14">
        <v>17.05</v>
      </c>
      <c r="J213" s="15">
        <v>873.46</v>
      </c>
      <c r="K213" s="15">
        <v>495.3</v>
      </c>
      <c r="L213" s="15">
        <v>467.82</v>
      </c>
      <c r="M213" s="15">
        <v>764</v>
      </c>
      <c r="N213" s="15">
        <v>492.71</v>
      </c>
      <c r="O213" s="15">
        <v>388.1</v>
      </c>
    </row>
    <row r="214" spans="1:15" ht="13.8" x14ac:dyDescent="0.3">
      <c r="A214" s="9">
        <v>38044</v>
      </c>
      <c r="B214" s="16">
        <v>636.5</v>
      </c>
      <c r="C214" s="16">
        <v>1675.7</v>
      </c>
      <c r="D214" s="15">
        <v>1144.94</v>
      </c>
      <c r="E214" s="15">
        <v>705.93</v>
      </c>
      <c r="F214" s="15">
        <v>465.38</v>
      </c>
      <c r="G214" s="15">
        <v>720.92</v>
      </c>
      <c r="H214" s="14">
        <v>14.55</v>
      </c>
      <c r="I214" s="14">
        <v>14.76</v>
      </c>
      <c r="J214" s="15">
        <v>890.28</v>
      </c>
      <c r="K214" s="15">
        <v>509</v>
      </c>
      <c r="L214" s="15">
        <v>473.56</v>
      </c>
      <c r="M214" s="15">
        <v>775.51</v>
      </c>
      <c r="N214" s="15">
        <v>499.95</v>
      </c>
      <c r="O214" s="15">
        <v>391.67</v>
      </c>
    </row>
    <row r="215" spans="1:15" ht="13.8" x14ac:dyDescent="0.3">
      <c r="A215" s="9">
        <v>38077</v>
      </c>
      <c r="B215" s="16">
        <v>635.58000000000004</v>
      </c>
      <c r="C215" s="16">
        <v>1650.42</v>
      </c>
      <c r="D215" s="15">
        <v>1126.21</v>
      </c>
      <c r="E215" s="15">
        <v>705.95</v>
      </c>
      <c r="F215" s="15">
        <v>455.82</v>
      </c>
      <c r="G215" s="15">
        <v>713.86</v>
      </c>
      <c r="H215" s="14">
        <v>16.739999999999998</v>
      </c>
      <c r="I215" s="14">
        <v>16.73</v>
      </c>
      <c r="J215" s="15">
        <v>883.52</v>
      </c>
      <c r="K215" s="15">
        <v>514.77</v>
      </c>
      <c r="L215" s="15">
        <v>466.79</v>
      </c>
      <c r="M215" s="15">
        <v>773.27</v>
      </c>
      <c r="N215" s="15">
        <v>506.81</v>
      </c>
      <c r="O215" s="15">
        <v>384.29</v>
      </c>
    </row>
    <row r="216" spans="1:15" ht="13.8" x14ac:dyDescent="0.3">
      <c r="A216" s="9">
        <v>38107</v>
      </c>
      <c r="B216" s="16">
        <v>634</v>
      </c>
      <c r="C216" s="16">
        <v>1624.511</v>
      </c>
      <c r="D216" s="15">
        <v>1107.3</v>
      </c>
      <c r="E216" s="15">
        <v>706.76</v>
      </c>
      <c r="F216" s="15">
        <v>447.65</v>
      </c>
      <c r="G216" s="15">
        <v>708.68</v>
      </c>
      <c r="H216" s="14">
        <v>17.190000000000001</v>
      </c>
      <c r="I216" s="14">
        <v>17.559999999999999</v>
      </c>
      <c r="J216" s="15">
        <v>876.57</v>
      </c>
      <c r="K216" s="15">
        <v>528.07000000000005</v>
      </c>
      <c r="L216" s="15">
        <v>462.09</v>
      </c>
      <c r="M216" s="15">
        <v>770</v>
      </c>
      <c r="N216" s="15">
        <v>510.09</v>
      </c>
      <c r="O216" s="15">
        <v>377.56</v>
      </c>
    </row>
    <row r="217" spans="1:15" ht="13.8" x14ac:dyDescent="0.3">
      <c r="A217" s="9">
        <v>38138</v>
      </c>
      <c r="B217" s="16">
        <v>638.80999999999995</v>
      </c>
      <c r="C217" s="16">
        <v>1646.8040000000001</v>
      </c>
      <c r="D217" s="15">
        <v>1120.68</v>
      </c>
      <c r="E217" s="15">
        <v>711.29</v>
      </c>
      <c r="F217" s="15">
        <v>450.56</v>
      </c>
      <c r="G217" s="15">
        <v>715.79</v>
      </c>
      <c r="H217" s="14">
        <v>15.5</v>
      </c>
      <c r="I217" s="14">
        <v>15.82</v>
      </c>
      <c r="J217" s="15">
        <v>885.75</v>
      </c>
      <c r="K217" s="15">
        <v>521.66999999999996</v>
      </c>
      <c r="L217" s="15">
        <v>464.51</v>
      </c>
      <c r="M217" s="15">
        <v>777.89</v>
      </c>
      <c r="N217" s="15">
        <v>517.82000000000005</v>
      </c>
      <c r="O217" s="15">
        <v>379.48</v>
      </c>
    </row>
    <row r="218" spans="1:15" ht="13.8" x14ac:dyDescent="0.3">
      <c r="A218" s="9">
        <v>38168</v>
      </c>
      <c r="B218" s="16">
        <v>651.89</v>
      </c>
      <c r="C218" s="16">
        <v>1678.826</v>
      </c>
      <c r="D218" s="15">
        <v>1140.8399999999999</v>
      </c>
      <c r="E218" s="15">
        <v>719.3</v>
      </c>
      <c r="F218" s="15">
        <v>456.91</v>
      </c>
      <c r="G218" s="15">
        <v>733.87</v>
      </c>
      <c r="H218" s="14">
        <v>14.34</v>
      </c>
      <c r="I218" s="14">
        <v>13.99</v>
      </c>
      <c r="J218" s="15">
        <v>908.48</v>
      </c>
      <c r="K218" s="15">
        <v>529.87</v>
      </c>
      <c r="L218" s="15">
        <v>476.42</v>
      </c>
      <c r="M218" s="15">
        <v>794.84</v>
      </c>
      <c r="N218" s="15">
        <v>527.82000000000005</v>
      </c>
      <c r="O218" s="15">
        <v>385.74</v>
      </c>
    </row>
    <row r="219" spans="1:15" ht="13.8" x14ac:dyDescent="0.3">
      <c r="A219" s="9">
        <v>38198</v>
      </c>
      <c r="B219" s="16">
        <v>641.08000000000004</v>
      </c>
      <c r="C219" s="16">
        <v>1623.2619999999999</v>
      </c>
      <c r="D219" s="15">
        <v>1101.72</v>
      </c>
      <c r="E219" s="15">
        <v>714.56</v>
      </c>
      <c r="F219" s="15">
        <v>442.82</v>
      </c>
      <c r="G219" s="15">
        <v>714</v>
      </c>
      <c r="H219" s="14">
        <v>15.32</v>
      </c>
      <c r="I219" s="14">
        <v>15.4</v>
      </c>
      <c r="J219" s="15">
        <v>885.5</v>
      </c>
      <c r="K219" s="15">
        <v>532.9</v>
      </c>
      <c r="L219" s="15">
        <v>461.75</v>
      </c>
      <c r="M219" s="15">
        <v>778.08</v>
      </c>
      <c r="N219" s="15">
        <v>534.72</v>
      </c>
      <c r="O219" s="15">
        <v>371.87</v>
      </c>
    </row>
    <row r="220" spans="1:15" ht="13.8" x14ac:dyDescent="0.3">
      <c r="A220" s="9">
        <v>38230</v>
      </c>
      <c r="B220" s="16">
        <v>647.41999999999996</v>
      </c>
      <c r="C220" s="16">
        <v>1629.828</v>
      </c>
      <c r="D220" s="15">
        <v>1104.24</v>
      </c>
      <c r="E220" s="15">
        <v>720.67</v>
      </c>
      <c r="F220" s="15">
        <v>440.89</v>
      </c>
      <c r="G220" s="15">
        <v>718.39</v>
      </c>
      <c r="H220" s="14">
        <v>15.29</v>
      </c>
      <c r="I220" s="14">
        <v>14.98</v>
      </c>
      <c r="J220" s="15">
        <v>891.49</v>
      </c>
      <c r="K220" s="15">
        <v>540.16</v>
      </c>
      <c r="L220" s="15">
        <v>461.95</v>
      </c>
      <c r="M220" s="15">
        <v>785.07</v>
      </c>
      <c r="N220" s="15">
        <v>540.95000000000005</v>
      </c>
      <c r="O220" s="15">
        <v>371.52</v>
      </c>
    </row>
    <row r="221" spans="1:15" ht="13.8" x14ac:dyDescent="0.3">
      <c r="A221" s="9">
        <v>38260</v>
      </c>
      <c r="B221" s="16">
        <v>652.69000000000005</v>
      </c>
      <c r="C221" s="16">
        <v>1647.48</v>
      </c>
      <c r="D221" s="15">
        <v>1114.58</v>
      </c>
      <c r="E221" s="15">
        <v>724.34</v>
      </c>
      <c r="F221" s="15">
        <v>443.6</v>
      </c>
      <c r="G221" s="15">
        <v>727.83</v>
      </c>
      <c r="H221" s="14">
        <v>13.34</v>
      </c>
      <c r="I221" s="14">
        <v>13.44</v>
      </c>
      <c r="J221" s="15">
        <v>901.26</v>
      </c>
      <c r="K221" s="15">
        <v>539.59</v>
      </c>
      <c r="L221" s="15">
        <v>468.65</v>
      </c>
      <c r="M221" s="15">
        <v>793.5</v>
      </c>
      <c r="N221" s="15">
        <v>547.5</v>
      </c>
      <c r="O221" s="15">
        <v>374.71</v>
      </c>
    </row>
    <row r="222" spans="1:15" ht="13.8" x14ac:dyDescent="0.3">
      <c r="A222" s="9">
        <v>38289</v>
      </c>
      <c r="B222" s="16">
        <v>658.65</v>
      </c>
      <c r="C222" s="16">
        <v>1672.6489999999999</v>
      </c>
      <c r="D222" s="15">
        <v>1130.2</v>
      </c>
      <c r="E222" s="15">
        <v>730.52</v>
      </c>
      <c r="F222" s="15">
        <v>447.9</v>
      </c>
      <c r="G222" s="15">
        <v>735.32</v>
      </c>
      <c r="H222" s="14">
        <v>16.27</v>
      </c>
      <c r="I222" s="14">
        <v>16.57</v>
      </c>
      <c r="J222" s="15">
        <v>911.6</v>
      </c>
      <c r="K222" s="15">
        <v>537.82000000000005</v>
      </c>
      <c r="L222" s="15">
        <v>471.37</v>
      </c>
      <c r="M222" s="15">
        <v>801.17</v>
      </c>
      <c r="N222" s="15">
        <v>553.71</v>
      </c>
      <c r="O222" s="15">
        <v>378.72</v>
      </c>
    </row>
    <row r="223" spans="1:15" ht="13.8" x14ac:dyDescent="0.3">
      <c r="A223" s="9">
        <v>38321</v>
      </c>
      <c r="B223" s="16">
        <v>660.36</v>
      </c>
      <c r="C223" s="16">
        <v>1740.327</v>
      </c>
      <c r="D223" s="15">
        <v>1173.82</v>
      </c>
      <c r="E223" s="15">
        <v>739.12</v>
      </c>
      <c r="F223" s="15">
        <v>463.31</v>
      </c>
      <c r="G223" s="15">
        <v>740.91</v>
      </c>
      <c r="H223" s="14">
        <v>13.24</v>
      </c>
      <c r="I223" s="14">
        <v>13.54</v>
      </c>
      <c r="J223" s="15">
        <v>921.48</v>
      </c>
      <c r="K223" s="15">
        <v>521.38</v>
      </c>
      <c r="L223" s="15">
        <v>476.77</v>
      </c>
      <c r="M223" s="15">
        <v>805.18</v>
      </c>
      <c r="N223" s="15">
        <v>539.22</v>
      </c>
      <c r="O223" s="15">
        <v>393.01</v>
      </c>
    </row>
    <row r="224" spans="1:15" ht="13.8" x14ac:dyDescent="0.3">
      <c r="A224" s="9">
        <v>38352</v>
      </c>
      <c r="B224" s="16">
        <v>677.26</v>
      </c>
      <c r="C224" s="16">
        <v>1799.548</v>
      </c>
      <c r="D224" s="15">
        <v>1211.92</v>
      </c>
      <c r="E224" s="15">
        <v>751</v>
      </c>
      <c r="F224" s="15">
        <v>477.55</v>
      </c>
      <c r="G224" s="15">
        <v>767.62</v>
      </c>
      <c r="H224" s="14">
        <v>13.29</v>
      </c>
      <c r="I224" s="14">
        <v>13.58</v>
      </c>
      <c r="J224" s="15">
        <v>954.99</v>
      </c>
      <c r="K224" s="15">
        <v>529.95000000000005</v>
      </c>
      <c r="L224" s="15">
        <v>491.38</v>
      </c>
      <c r="M224" s="15">
        <v>829.08</v>
      </c>
      <c r="N224" s="15">
        <v>546.38</v>
      </c>
      <c r="O224" s="15">
        <v>405.59</v>
      </c>
    </row>
    <row r="225" spans="1:15" ht="13.8" x14ac:dyDescent="0.3">
      <c r="A225" s="9">
        <v>38383</v>
      </c>
      <c r="B225" s="16">
        <v>673.89</v>
      </c>
      <c r="C225" s="16">
        <v>1755.684</v>
      </c>
      <c r="D225" s="15">
        <v>1181.27</v>
      </c>
      <c r="E225" s="15">
        <v>748.21</v>
      </c>
      <c r="F225" s="15">
        <v>465.39</v>
      </c>
      <c r="G225" s="15">
        <v>754.8</v>
      </c>
      <c r="H225" s="14">
        <v>12.82</v>
      </c>
      <c r="I225" s="14">
        <v>12.37</v>
      </c>
      <c r="J225" s="15">
        <v>941.21</v>
      </c>
      <c r="K225" s="15">
        <v>539.73</v>
      </c>
      <c r="L225" s="15">
        <v>480.9</v>
      </c>
      <c r="M225" s="15">
        <v>820.72</v>
      </c>
      <c r="N225" s="15">
        <v>556.82000000000005</v>
      </c>
      <c r="O225" s="15">
        <v>394.92</v>
      </c>
    </row>
    <row r="226" spans="1:15" ht="13.8" x14ac:dyDescent="0.3">
      <c r="A226" s="9">
        <v>38411</v>
      </c>
      <c r="B226" s="16">
        <v>681.95</v>
      </c>
      <c r="C226" s="16">
        <v>1792.6310000000001</v>
      </c>
      <c r="D226" s="15">
        <v>1203.5999999999999</v>
      </c>
      <c r="E226" s="15">
        <v>756.83</v>
      </c>
      <c r="F226" s="15">
        <v>473.39</v>
      </c>
      <c r="G226" s="15">
        <v>772.52</v>
      </c>
      <c r="H226" s="14">
        <v>12.08</v>
      </c>
      <c r="I226" s="14">
        <v>11.86</v>
      </c>
      <c r="J226" s="15">
        <v>962.75</v>
      </c>
      <c r="K226" s="15">
        <v>542.91</v>
      </c>
      <c r="L226" s="15">
        <v>490.8</v>
      </c>
      <c r="M226" s="15">
        <v>834.86</v>
      </c>
      <c r="N226" s="15">
        <v>562.86</v>
      </c>
      <c r="O226" s="15">
        <v>402.64</v>
      </c>
    </row>
    <row r="227" spans="1:15" ht="13.8" x14ac:dyDescent="0.3">
      <c r="A227" s="9">
        <v>38442</v>
      </c>
      <c r="B227" s="16">
        <v>679.93</v>
      </c>
      <c r="C227" s="16">
        <v>1760.8869999999999</v>
      </c>
      <c r="D227" s="15">
        <v>1180.5899999999999</v>
      </c>
      <c r="E227" s="15">
        <v>758.84</v>
      </c>
      <c r="F227" s="15">
        <v>464.36</v>
      </c>
      <c r="G227" s="15">
        <v>763.02</v>
      </c>
      <c r="H227" s="14">
        <v>14.02</v>
      </c>
      <c r="I227" s="14">
        <v>13.62</v>
      </c>
      <c r="J227" s="15">
        <v>953.34</v>
      </c>
      <c r="K227" s="15">
        <v>555.03</v>
      </c>
      <c r="L227" s="15">
        <v>482.9</v>
      </c>
      <c r="M227" s="15">
        <v>829.48</v>
      </c>
      <c r="N227" s="15">
        <v>572.74</v>
      </c>
      <c r="O227" s="15">
        <v>394.84</v>
      </c>
    </row>
    <row r="228" spans="1:15" ht="13.8" x14ac:dyDescent="0.3">
      <c r="A228" s="9">
        <v>38471</v>
      </c>
      <c r="B228" s="16">
        <v>673.75</v>
      </c>
      <c r="C228" s="16">
        <v>1727.49</v>
      </c>
      <c r="D228" s="15">
        <v>1156.8499999999999</v>
      </c>
      <c r="E228" s="15">
        <v>754.26</v>
      </c>
      <c r="F228" s="15">
        <v>456.31</v>
      </c>
      <c r="G228" s="15">
        <v>752.43</v>
      </c>
      <c r="H228" s="14">
        <v>15.31</v>
      </c>
      <c r="I228" s="14">
        <v>15.18</v>
      </c>
      <c r="J228" s="15">
        <v>939.34</v>
      </c>
      <c r="K228" s="15">
        <v>552.52</v>
      </c>
      <c r="L228" s="15">
        <v>474.14</v>
      </c>
      <c r="M228" s="15">
        <v>823.11</v>
      </c>
      <c r="N228" s="15">
        <v>580.41999999999996</v>
      </c>
      <c r="O228" s="15">
        <v>386.25</v>
      </c>
    </row>
    <row r="229" spans="1:15" ht="13.8" x14ac:dyDescent="0.3">
      <c r="A229" s="9">
        <v>38503</v>
      </c>
      <c r="B229" s="16">
        <v>687.39</v>
      </c>
      <c r="C229" s="16">
        <v>1782.4570000000001</v>
      </c>
      <c r="D229" s="15">
        <v>1191.5</v>
      </c>
      <c r="E229" s="15">
        <v>769.7</v>
      </c>
      <c r="F229" s="15">
        <v>466</v>
      </c>
      <c r="G229" s="15">
        <v>774.73</v>
      </c>
      <c r="H229" s="14">
        <v>13.29</v>
      </c>
      <c r="I229" s="14">
        <v>12.5</v>
      </c>
      <c r="J229" s="15">
        <v>971.16</v>
      </c>
      <c r="K229" s="15">
        <v>562.05999999999995</v>
      </c>
      <c r="L229" s="15">
        <v>487.94</v>
      </c>
      <c r="M229" s="15">
        <v>842.16</v>
      </c>
      <c r="N229" s="15">
        <v>589.48</v>
      </c>
      <c r="O229" s="15">
        <v>396.91</v>
      </c>
    </row>
    <row r="230" spans="1:15" ht="13.8" x14ac:dyDescent="0.3">
      <c r="A230" s="9">
        <v>38533</v>
      </c>
      <c r="B230" s="16">
        <v>682.81</v>
      </c>
      <c r="C230" s="16">
        <v>1784.9870000000001</v>
      </c>
      <c r="D230" s="15">
        <v>1191.33</v>
      </c>
      <c r="E230" s="15">
        <v>768.32</v>
      </c>
      <c r="F230" s="15">
        <v>467.53</v>
      </c>
      <c r="G230" s="15">
        <v>774.55</v>
      </c>
      <c r="H230" s="14">
        <v>12.04</v>
      </c>
      <c r="I230" s="14">
        <v>11.35</v>
      </c>
      <c r="J230" s="15">
        <v>969.65</v>
      </c>
      <c r="K230" s="15">
        <v>549.71</v>
      </c>
      <c r="L230" s="15">
        <v>489.5</v>
      </c>
      <c r="M230" s="15">
        <v>839.58</v>
      </c>
      <c r="N230" s="15">
        <v>589.22</v>
      </c>
      <c r="O230" s="15">
        <v>397.08</v>
      </c>
    </row>
    <row r="231" spans="1:15" ht="13.8" x14ac:dyDescent="0.3">
      <c r="A231" s="9">
        <v>38562</v>
      </c>
      <c r="B231" s="16">
        <v>703.28</v>
      </c>
      <c r="C231" s="16">
        <v>1851.3679999999999</v>
      </c>
      <c r="D231" s="15">
        <v>1234.18</v>
      </c>
      <c r="E231" s="15">
        <v>790.04</v>
      </c>
      <c r="F231" s="15">
        <v>481.07</v>
      </c>
      <c r="G231" s="15">
        <v>803.18</v>
      </c>
      <c r="H231" s="14">
        <v>11.57</v>
      </c>
      <c r="I231" s="14">
        <v>11.07</v>
      </c>
      <c r="J231" s="15">
        <v>1005.58</v>
      </c>
      <c r="K231" s="15">
        <v>569.42999999999995</v>
      </c>
      <c r="L231" s="15">
        <v>504.26</v>
      </c>
      <c r="M231" s="15">
        <v>866.2</v>
      </c>
      <c r="N231" s="15">
        <v>604.12</v>
      </c>
      <c r="O231" s="15">
        <v>411.04</v>
      </c>
    </row>
    <row r="232" spans="1:15" ht="13.8" x14ac:dyDescent="0.3">
      <c r="A232" s="9">
        <v>38595</v>
      </c>
      <c r="B232" s="16">
        <v>710.87</v>
      </c>
      <c r="C232" s="16">
        <v>1834.4760000000001</v>
      </c>
      <c r="D232" s="15">
        <v>1220.33</v>
      </c>
      <c r="E232" s="15">
        <v>797.34</v>
      </c>
      <c r="F232" s="15">
        <v>476.02</v>
      </c>
      <c r="G232" s="15">
        <v>801.17</v>
      </c>
      <c r="H232" s="14">
        <v>12.6</v>
      </c>
      <c r="I232" s="14">
        <v>11.78</v>
      </c>
      <c r="J232" s="15">
        <v>1003.6</v>
      </c>
      <c r="K232" s="15">
        <v>598.38</v>
      </c>
      <c r="L232" s="15">
        <v>501.19</v>
      </c>
      <c r="M232" s="15">
        <v>869.47</v>
      </c>
      <c r="N232" s="15">
        <v>613.09</v>
      </c>
      <c r="O232" s="15">
        <v>406.59</v>
      </c>
    </row>
    <row r="233" spans="1:15" ht="13.8" x14ac:dyDescent="0.3">
      <c r="A233" s="9">
        <v>38625</v>
      </c>
      <c r="B233" s="16">
        <v>720.96</v>
      </c>
      <c r="C233" s="16">
        <v>1849.3340000000001</v>
      </c>
      <c r="D233" s="15">
        <v>1228.81</v>
      </c>
      <c r="E233" s="15">
        <v>807.47</v>
      </c>
      <c r="F233" s="15">
        <v>478.62</v>
      </c>
      <c r="G233" s="15">
        <v>810.43</v>
      </c>
      <c r="H233" s="14">
        <v>11.92</v>
      </c>
      <c r="I233" s="14">
        <v>11.69</v>
      </c>
      <c r="J233" s="15">
        <v>1016.16</v>
      </c>
      <c r="K233" s="15">
        <v>617.25</v>
      </c>
      <c r="L233" s="15">
        <v>505.36</v>
      </c>
      <c r="M233" s="15">
        <v>879.7</v>
      </c>
      <c r="N233" s="15">
        <v>621.26</v>
      </c>
      <c r="O233" s="15">
        <v>408.93</v>
      </c>
    </row>
    <row r="234" spans="1:15" ht="13.8" x14ac:dyDescent="0.3">
      <c r="A234" s="9">
        <v>38656</v>
      </c>
      <c r="B234" s="16">
        <v>705.77</v>
      </c>
      <c r="C234" s="16">
        <v>1818.5039999999999</v>
      </c>
      <c r="D234" s="15">
        <v>1207.01</v>
      </c>
      <c r="E234" s="15">
        <v>794.33</v>
      </c>
      <c r="F234" s="15">
        <v>470.81</v>
      </c>
      <c r="G234" s="15">
        <v>792.69</v>
      </c>
      <c r="H234" s="14">
        <v>15.32</v>
      </c>
      <c r="I234" s="14">
        <v>13.65</v>
      </c>
      <c r="J234" s="15">
        <v>994.06</v>
      </c>
      <c r="K234" s="15">
        <v>586.69000000000005</v>
      </c>
      <c r="L234" s="15">
        <v>499.18</v>
      </c>
      <c r="M234" s="15">
        <v>861.07</v>
      </c>
      <c r="N234" s="15">
        <v>610.33000000000004</v>
      </c>
      <c r="O234" s="15">
        <v>400.74</v>
      </c>
    </row>
    <row r="235" spans="1:15" ht="13.8" x14ac:dyDescent="0.3">
      <c r="A235" s="9">
        <v>38686</v>
      </c>
      <c r="B235" s="16">
        <v>707.28</v>
      </c>
      <c r="C235" s="16">
        <v>1887.2840000000001</v>
      </c>
      <c r="D235" s="15">
        <v>1249.48</v>
      </c>
      <c r="E235" s="15">
        <v>802.9</v>
      </c>
      <c r="F235" s="15">
        <v>485.91</v>
      </c>
      <c r="G235" s="15">
        <v>799.23</v>
      </c>
      <c r="H235" s="14">
        <v>12.06</v>
      </c>
      <c r="I235" s="14">
        <v>11.78</v>
      </c>
      <c r="J235" s="15">
        <v>1003.05</v>
      </c>
      <c r="K235" s="15">
        <v>564.05999999999995</v>
      </c>
      <c r="L235" s="15">
        <v>504.45</v>
      </c>
      <c r="M235" s="15">
        <v>865.27</v>
      </c>
      <c r="N235" s="15">
        <v>597.84</v>
      </c>
      <c r="O235" s="15">
        <v>414.93</v>
      </c>
    </row>
    <row r="236" spans="1:15" ht="13.8" x14ac:dyDescent="0.3">
      <c r="A236" s="9">
        <v>38716</v>
      </c>
      <c r="B236" s="16">
        <v>706.04</v>
      </c>
      <c r="C236" s="16">
        <v>1887.941</v>
      </c>
      <c r="D236" s="15">
        <v>1248.29</v>
      </c>
      <c r="E236" s="15">
        <v>801.42</v>
      </c>
      <c r="F236" s="15">
        <v>487.16</v>
      </c>
      <c r="G236" s="15">
        <v>801.51</v>
      </c>
      <c r="H236" s="14">
        <v>12.07</v>
      </c>
      <c r="I236" s="14">
        <v>11.77</v>
      </c>
      <c r="J236" s="15">
        <v>1002.97</v>
      </c>
      <c r="K236" s="15">
        <v>558.16999999999996</v>
      </c>
      <c r="L236" s="15">
        <v>505.97</v>
      </c>
      <c r="M236" s="15">
        <v>865.49</v>
      </c>
      <c r="N236" s="15">
        <v>601.11</v>
      </c>
      <c r="O236" s="15">
        <v>414.83</v>
      </c>
    </row>
    <row r="237" spans="1:15" ht="13.8" x14ac:dyDescent="0.3">
      <c r="A237" s="9">
        <v>38748</v>
      </c>
      <c r="B237" s="16">
        <v>720.52</v>
      </c>
      <c r="C237" s="16">
        <v>1937.9290000000001</v>
      </c>
      <c r="D237" s="15">
        <v>1280.08</v>
      </c>
      <c r="E237" s="15">
        <v>822.36</v>
      </c>
      <c r="F237" s="15">
        <v>496.37</v>
      </c>
      <c r="G237" s="15">
        <v>823.64</v>
      </c>
      <c r="H237" s="14">
        <v>12.95</v>
      </c>
      <c r="I237" s="14">
        <v>12.19</v>
      </c>
      <c r="J237" s="15">
        <v>1030.46</v>
      </c>
      <c r="K237" s="15">
        <v>579.34</v>
      </c>
      <c r="L237" s="15">
        <v>516.67999999999995</v>
      </c>
      <c r="M237" s="15">
        <v>884.83</v>
      </c>
      <c r="N237" s="15">
        <v>616.87</v>
      </c>
      <c r="O237" s="15">
        <v>424.59</v>
      </c>
    </row>
    <row r="238" spans="1:15" ht="13.8" x14ac:dyDescent="0.3">
      <c r="A238" s="9">
        <v>38776</v>
      </c>
      <c r="B238" s="16">
        <v>727.87</v>
      </c>
      <c r="C238" s="16">
        <v>1943.1880000000001</v>
      </c>
      <c r="D238" s="15">
        <v>1280.6600000000001</v>
      </c>
      <c r="E238" s="15">
        <v>831.1</v>
      </c>
      <c r="F238" s="15">
        <v>496.52</v>
      </c>
      <c r="G238" s="15">
        <v>828.79</v>
      </c>
      <c r="H238" s="14">
        <v>12.34</v>
      </c>
      <c r="I238" s="14">
        <v>11.84</v>
      </c>
      <c r="J238" s="15">
        <v>1038.74</v>
      </c>
      <c r="K238" s="15">
        <v>597.15</v>
      </c>
      <c r="L238" s="15">
        <v>518.78</v>
      </c>
      <c r="M238" s="15">
        <v>890.91</v>
      </c>
      <c r="N238" s="15">
        <v>626.4</v>
      </c>
      <c r="O238" s="15">
        <v>425.21</v>
      </c>
    </row>
    <row r="239" spans="1:15" ht="13.8" x14ac:dyDescent="0.3">
      <c r="A239" s="9">
        <v>38807</v>
      </c>
      <c r="B239" s="16">
        <v>735.49</v>
      </c>
      <c r="C239" s="16">
        <v>1967.375</v>
      </c>
      <c r="D239" s="15">
        <v>1294.83</v>
      </c>
      <c r="E239" s="15">
        <v>841.05</v>
      </c>
      <c r="F239" s="15">
        <v>501.87</v>
      </c>
      <c r="G239" s="15">
        <v>843.01</v>
      </c>
      <c r="H239" s="14">
        <v>11.39</v>
      </c>
      <c r="I239" s="14">
        <v>11.12</v>
      </c>
      <c r="J239" s="15">
        <v>1057.07</v>
      </c>
      <c r="K239" s="15">
        <v>606.04</v>
      </c>
      <c r="L239" s="15">
        <v>525.78</v>
      </c>
      <c r="M239" s="15">
        <v>902.17</v>
      </c>
      <c r="N239" s="15">
        <v>636.25</v>
      </c>
      <c r="O239" s="15">
        <v>429.69</v>
      </c>
    </row>
    <row r="240" spans="1:15" ht="13.8" x14ac:dyDescent="0.3">
      <c r="A240" s="9">
        <v>38835</v>
      </c>
      <c r="B240" s="16">
        <v>745.76</v>
      </c>
      <c r="C240" s="16">
        <v>1993.7929999999999</v>
      </c>
      <c r="D240" s="15">
        <v>1310.6099999999999</v>
      </c>
      <c r="E240" s="15">
        <v>854.65</v>
      </c>
      <c r="F240" s="15">
        <v>507.19</v>
      </c>
      <c r="G240" s="15">
        <v>855.14</v>
      </c>
      <c r="H240" s="14">
        <v>11.59</v>
      </c>
      <c r="I240" s="14">
        <v>10.79</v>
      </c>
      <c r="J240" s="15">
        <v>1074.6199999999999</v>
      </c>
      <c r="K240" s="15">
        <v>623.9</v>
      </c>
      <c r="L240" s="15">
        <v>532.27</v>
      </c>
      <c r="M240" s="15">
        <v>914.3</v>
      </c>
      <c r="N240" s="15">
        <v>646.12</v>
      </c>
      <c r="O240" s="15">
        <v>434.83</v>
      </c>
    </row>
    <row r="241" spans="1:15" ht="13.8" x14ac:dyDescent="0.3">
      <c r="A241" s="9">
        <v>38868</v>
      </c>
      <c r="B241" s="16">
        <v>730.85</v>
      </c>
      <c r="C241" s="16">
        <v>1936.4090000000001</v>
      </c>
      <c r="D241" s="15">
        <v>1270.0899999999999</v>
      </c>
      <c r="E241" s="15">
        <v>839.48</v>
      </c>
      <c r="F241" s="15">
        <v>493.31</v>
      </c>
      <c r="G241" s="15">
        <v>833.09</v>
      </c>
      <c r="H241" s="14">
        <v>16.440000000000001</v>
      </c>
      <c r="I241" s="14">
        <v>15.59</v>
      </c>
      <c r="J241" s="15">
        <v>1047.6099999999999</v>
      </c>
      <c r="K241" s="15">
        <v>605.29999999999995</v>
      </c>
      <c r="L241" s="15">
        <v>522.78</v>
      </c>
      <c r="M241" s="15">
        <v>892.95</v>
      </c>
      <c r="N241" s="15">
        <v>631.15</v>
      </c>
      <c r="O241" s="15">
        <v>420.7</v>
      </c>
    </row>
    <row r="242" spans="1:15" ht="13.8" x14ac:dyDescent="0.3">
      <c r="A242" s="9">
        <v>38898</v>
      </c>
      <c r="B242" s="16">
        <v>740.51</v>
      </c>
      <c r="C242" s="16">
        <v>1939.0340000000001</v>
      </c>
      <c r="D242" s="15">
        <v>1270.2</v>
      </c>
      <c r="E242" s="15">
        <v>853.83</v>
      </c>
      <c r="F242" s="15">
        <v>488.85</v>
      </c>
      <c r="G242" s="15">
        <v>837.63</v>
      </c>
      <c r="H242" s="14">
        <v>13.08</v>
      </c>
      <c r="I242" s="14">
        <v>12.44</v>
      </c>
      <c r="J242" s="15">
        <v>1053.1199999999999</v>
      </c>
      <c r="K242" s="15">
        <v>625.64</v>
      </c>
      <c r="L242" s="15">
        <v>521.73</v>
      </c>
      <c r="M242" s="15">
        <v>902.01</v>
      </c>
      <c r="N242" s="15">
        <v>640.55999999999995</v>
      </c>
      <c r="O242" s="15">
        <v>418.05</v>
      </c>
    </row>
    <row r="243" spans="1:15" ht="13.8" x14ac:dyDescent="0.3">
      <c r="A243" s="9">
        <v>38929</v>
      </c>
      <c r="B243" s="16">
        <v>752.51</v>
      </c>
      <c r="C243" s="16">
        <v>1950.9949999999999</v>
      </c>
      <c r="D243" s="15">
        <v>1276.6600000000001</v>
      </c>
      <c r="E243" s="15">
        <v>870.08</v>
      </c>
      <c r="F243" s="15">
        <v>490.77</v>
      </c>
      <c r="G243" s="15">
        <v>845.21</v>
      </c>
      <c r="H243" s="14">
        <v>14.95</v>
      </c>
      <c r="I243" s="14">
        <v>13.77</v>
      </c>
      <c r="J243" s="15">
        <v>1060.01</v>
      </c>
      <c r="K243" s="15">
        <v>657.51</v>
      </c>
      <c r="L243" s="15">
        <v>521.26</v>
      </c>
      <c r="M243" s="15">
        <v>912.36</v>
      </c>
      <c r="N243" s="15">
        <v>645.96</v>
      </c>
      <c r="O243" s="15">
        <v>418.83</v>
      </c>
    </row>
    <row r="244" spans="1:15" ht="13.8" x14ac:dyDescent="0.3">
      <c r="A244" s="9">
        <v>38960</v>
      </c>
      <c r="B244" s="16">
        <v>761.58</v>
      </c>
      <c r="C244" s="16">
        <v>1997.415</v>
      </c>
      <c r="D244" s="15">
        <v>1303.82</v>
      </c>
      <c r="E244" s="15">
        <v>882.23</v>
      </c>
      <c r="F244" s="15">
        <v>501.02</v>
      </c>
      <c r="G244" s="15">
        <v>860.9</v>
      </c>
      <c r="H244" s="14">
        <v>12.31</v>
      </c>
      <c r="I244" s="14">
        <v>11.31</v>
      </c>
      <c r="J244" s="15">
        <v>1081.45</v>
      </c>
      <c r="K244" s="15">
        <v>653.03</v>
      </c>
      <c r="L244" s="15">
        <v>529.76</v>
      </c>
      <c r="M244" s="15">
        <v>925.51</v>
      </c>
      <c r="N244" s="15">
        <v>651.63</v>
      </c>
      <c r="O244" s="15">
        <v>427.88</v>
      </c>
    </row>
    <row r="245" spans="1:15" ht="13.8" x14ac:dyDescent="0.3">
      <c r="A245" s="9">
        <v>38989</v>
      </c>
      <c r="B245" s="16">
        <v>772.94</v>
      </c>
      <c r="C245" s="16">
        <v>2048.8890000000001</v>
      </c>
      <c r="D245" s="15">
        <v>1335.85</v>
      </c>
      <c r="E245" s="15">
        <v>895</v>
      </c>
      <c r="F245" s="15">
        <v>512.21</v>
      </c>
      <c r="G245" s="15">
        <v>883.73</v>
      </c>
      <c r="H245" s="14">
        <v>11.98</v>
      </c>
      <c r="I245" s="14">
        <v>11.35</v>
      </c>
      <c r="J245" s="15">
        <v>1110.96</v>
      </c>
      <c r="K245" s="15">
        <v>654.17999999999995</v>
      </c>
      <c r="L245" s="15">
        <v>542.63</v>
      </c>
      <c r="M245" s="15">
        <v>944.41</v>
      </c>
      <c r="N245" s="15">
        <v>658.95</v>
      </c>
      <c r="O245" s="15">
        <v>437.91</v>
      </c>
    </row>
    <row r="246" spans="1:15" ht="13.8" x14ac:dyDescent="0.3">
      <c r="A246" s="9">
        <v>39021</v>
      </c>
      <c r="B246" s="16">
        <v>782.2</v>
      </c>
      <c r="C246" s="16">
        <v>2115.654</v>
      </c>
      <c r="D246" s="15">
        <v>1377.94</v>
      </c>
      <c r="E246" s="15">
        <v>907.46</v>
      </c>
      <c r="F246" s="15">
        <v>526.30999999999995</v>
      </c>
      <c r="G246" s="15">
        <v>902.98</v>
      </c>
      <c r="H246" s="14">
        <v>11.1</v>
      </c>
      <c r="I246" s="14">
        <v>10.41</v>
      </c>
      <c r="J246" s="15">
        <v>1137.6099999999999</v>
      </c>
      <c r="K246" s="15">
        <v>641.6</v>
      </c>
      <c r="L246" s="15">
        <v>555.27</v>
      </c>
      <c r="M246" s="15">
        <v>958.68</v>
      </c>
      <c r="N246" s="15">
        <v>663.11</v>
      </c>
      <c r="O246" s="15">
        <v>451.46</v>
      </c>
    </row>
    <row r="247" spans="1:15" ht="13.8" x14ac:dyDescent="0.3">
      <c r="A247" s="9">
        <v>39051</v>
      </c>
      <c r="B247" s="16">
        <v>793.48</v>
      </c>
      <c r="C247" s="16">
        <v>2155.8850000000002</v>
      </c>
      <c r="D247" s="15">
        <v>1400.63</v>
      </c>
      <c r="E247" s="15">
        <v>917.86</v>
      </c>
      <c r="F247" s="15">
        <v>536.01</v>
      </c>
      <c r="G247" s="15">
        <v>924.85</v>
      </c>
      <c r="H247" s="14">
        <v>10.91</v>
      </c>
      <c r="I247" s="14">
        <v>10.36</v>
      </c>
      <c r="J247" s="15">
        <v>1162.97</v>
      </c>
      <c r="K247" s="15">
        <v>647.97</v>
      </c>
      <c r="L247" s="15">
        <v>567.28</v>
      </c>
      <c r="M247" s="15">
        <v>976.51</v>
      </c>
      <c r="N247" s="15">
        <v>677.58</v>
      </c>
      <c r="O247" s="15">
        <v>459.67</v>
      </c>
    </row>
    <row r="248" spans="1:15" ht="13.8" x14ac:dyDescent="0.3">
      <c r="A248" s="9">
        <v>39080</v>
      </c>
      <c r="B248" s="16">
        <v>800.16</v>
      </c>
      <c r="C248" s="16">
        <v>2186.127</v>
      </c>
      <c r="D248" s="15">
        <v>1418.3</v>
      </c>
      <c r="E248" s="15">
        <v>922.88</v>
      </c>
      <c r="F248" s="15">
        <v>543.98</v>
      </c>
      <c r="G248" s="15">
        <v>938.85</v>
      </c>
      <c r="H248" s="14">
        <v>11.56</v>
      </c>
      <c r="I248" s="14">
        <v>11.25</v>
      </c>
      <c r="J248" s="15">
        <v>1181</v>
      </c>
      <c r="K248" s="15">
        <v>645.1</v>
      </c>
      <c r="L248" s="15">
        <v>576.36</v>
      </c>
      <c r="M248" s="15">
        <v>987.32</v>
      </c>
      <c r="N248" s="15">
        <v>683.34</v>
      </c>
      <c r="O248" s="15">
        <v>465.77</v>
      </c>
    </row>
    <row r="249" spans="1:15" ht="13.8" x14ac:dyDescent="0.3">
      <c r="A249" s="9">
        <v>39113</v>
      </c>
      <c r="B249" s="16">
        <v>815.39</v>
      </c>
      <c r="C249" s="16">
        <v>2219.1889999999999</v>
      </c>
      <c r="D249" s="15">
        <v>1438.24</v>
      </c>
      <c r="E249" s="15">
        <v>941.03</v>
      </c>
      <c r="F249" s="15">
        <v>548.87</v>
      </c>
      <c r="G249" s="15">
        <v>953.97</v>
      </c>
      <c r="H249" s="14">
        <v>10.42</v>
      </c>
      <c r="I249" s="14">
        <v>10.14</v>
      </c>
      <c r="J249" s="15">
        <v>1200.17</v>
      </c>
      <c r="K249" s="15">
        <v>666.15</v>
      </c>
      <c r="L249" s="15">
        <v>582.72</v>
      </c>
      <c r="M249" s="15">
        <v>1005.37</v>
      </c>
      <c r="N249" s="15">
        <v>697.96</v>
      </c>
      <c r="O249" s="15">
        <v>471.79</v>
      </c>
    </row>
    <row r="250" spans="1:15" ht="13.8" x14ac:dyDescent="0.3">
      <c r="A250" s="9">
        <v>39141</v>
      </c>
      <c r="B250" s="16">
        <v>805.1</v>
      </c>
      <c r="C250" s="16">
        <v>2175.7840000000001</v>
      </c>
      <c r="D250" s="15">
        <v>1406.82</v>
      </c>
      <c r="E250" s="15">
        <v>928.29</v>
      </c>
      <c r="F250" s="15">
        <v>538.71</v>
      </c>
      <c r="G250" s="15">
        <v>938.52</v>
      </c>
      <c r="H250" s="14">
        <v>15.42</v>
      </c>
      <c r="I250" s="14">
        <v>15.93</v>
      </c>
      <c r="J250" s="15">
        <v>1183.1199999999999</v>
      </c>
      <c r="K250" s="15">
        <v>659.76</v>
      </c>
      <c r="L250" s="15">
        <v>576.62</v>
      </c>
      <c r="M250" s="15">
        <v>990.74</v>
      </c>
      <c r="N250" s="15">
        <v>686.68</v>
      </c>
      <c r="O250" s="15">
        <v>464.7</v>
      </c>
    </row>
    <row r="251" spans="1:15" ht="13.8" x14ac:dyDescent="0.3">
      <c r="A251" s="9">
        <v>39171</v>
      </c>
      <c r="B251" s="16">
        <v>807.02</v>
      </c>
      <c r="C251" s="16">
        <v>2200.12</v>
      </c>
      <c r="D251" s="15">
        <v>1420.86</v>
      </c>
      <c r="E251" s="15">
        <v>932.75</v>
      </c>
      <c r="F251" s="15">
        <v>540.59</v>
      </c>
      <c r="G251" s="15">
        <v>943.92</v>
      </c>
      <c r="H251" s="14">
        <v>14.64</v>
      </c>
      <c r="I251" s="14">
        <v>14.41</v>
      </c>
      <c r="J251" s="15">
        <v>1190.67</v>
      </c>
      <c r="K251" s="15">
        <v>643.21</v>
      </c>
      <c r="L251" s="15">
        <v>581.21</v>
      </c>
      <c r="M251" s="15">
        <v>994.43</v>
      </c>
      <c r="N251" s="15">
        <v>673.78</v>
      </c>
      <c r="O251" s="15">
        <v>465.04</v>
      </c>
    </row>
    <row r="252" spans="1:15" ht="13.8" x14ac:dyDescent="0.3">
      <c r="A252" s="9">
        <v>39202</v>
      </c>
      <c r="B252" s="16">
        <v>812.77</v>
      </c>
      <c r="C252" s="16">
        <v>2297.5749999999998</v>
      </c>
      <c r="D252" s="15">
        <v>1482.37</v>
      </c>
      <c r="E252" s="15">
        <v>942.96</v>
      </c>
      <c r="F252" s="15">
        <v>561.91</v>
      </c>
      <c r="G252" s="15">
        <v>956.84</v>
      </c>
      <c r="H252" s="14">
        <v>14.22</v>
      </c>
      <c r="I252" s="14">
        <v>13.34</v>
      </c>
      <c r="J252" s="15">
        <v>1208.8699999999999</v>
      </c>
      <c r="K252" s="15">
        <v>621.35</v>
      </c>
      <c r="L252" s="15">
        <v>588.42999999999995</v>
      </c>
      <c r="M252" s="15">
        <v>1004.66</v>
      </c>
      <c r="N252" s="15">
        <v>660.09</v>
      </c>
      <c r="O252" s="15">
        <v>484.73</v>
      </c>
    </row>
    <row r="253" spans="1:15" ht="13.8" x14ac:dyDescent="0.3">
      <c r="A253" s="9">
        <v>39233</v>
      </c>
      <c r="B253" s="16">
        <v>831.12</v>
      </c>
      <c r="C253" s="16">
        <v>2377.7489999999998</v>
      </c>
      <c r="D253" s="15">
        <v>1530.62</v>
      </c>
      <c r="E253" s="15">
        <v>961.1</v>
      </c>
      <c r="F253" s="15">
        <v>580.63</v>
      </c>
      <c r="G253" s="15">
        <v>991.78</v>
      </c>
      <c r="H253" s="14">
        <v>13.05</v>
      </c>
      <c r="I253" s="14">
        <v>12.76</v>
      </c>
      <c r="J253" s="15">
        <v>1250.2</v>
      </c>
      <c r="K253" s="15">
        <v>625.39</v>
      </c>
      <c r="L253" s="15">
        <v>607.46</v>
      </c>
      <c r="M253" s="15">
        <v>1034.47</v>
      </c>
      <c r="N253" s="15">
        <v>672.79</v>
      </c>
      <c r="O253" s="15">
        <v>500.11</v>
      </c>
    </row>
    <row r="254" spans="1:15" ht="13.8" x14ac:dyDescent="0.3">
      <c r="A254" s="9">
        <v>39262</v>
      </c>
      <c r="B254" s="16">
        <v>830.27</v>
      </c>
      <c r="C254" s="16">
        <v>2338.2469999999998</v>
      </c>
      <c r="D254" s="15">
        <v>1503.35</v>
      </c>
      <c r="E254" s="15">
        <v>958.9</v>
      </c>
      <c r="F254" s="15">
        <v>574.64</v>
      </c>
      <c r="G254" s="15">
        <v>983.35</v>
      </c>
      <c r="H254" s="14">
        <v>16.23</v>
      </c>
      <c r="I254" s="14">
        <v>16.690000000000001</v>
      </c>
      <c r="J254" s="15">
        <v>1237.49</v>
      </c>
      <c r="K254" s="15">
        <v>640.63</v>
      </c>
      <c r="L254" s="15">
        <v>601.53</v>
      </c>
      <c r="M254" s="15">
        <v>1028.99</v>
      </c>
      <c r="N254" s="15">
        <v>675.66</v>
      </c>
      <c r="O254" s="15">
        <v>492.63</v>
      </c>
    </row>
    <row r="255" spans="1:15" ht="13.8" x14ac:dyDescent="0.3">
      <c r="A255" s="9">
        <v>39294</v>
      </c>
      <c r="B255" s="16">
        <v>812.71</v>
      </c>
      <c r="C255" s="16">
        <v>2265.75</v>
      </c>
      <c r="D255" s="15">
        <v>1455.27</v>
      </c>
      <c r="E255" s="15">
        <v>946.16</v>
      </c>
      <c r="F255" s="15">
        <v>564.4</v>
      </c>
      <c r="G255" s="15">
        <v>959.04</v>
      </c>
      <c r="H255" s="14">
        <v>23.52</v>
      </c>
      <c r="I255" s="14">
        <v>25.18</v>
      </c>
      <c r="J255" s="15">
        <v>1204.92</v>
      </c>
      <c r="K255" s="15">
        <v>648.02</v>
      </c>
      <c r="L255" s="15">
        <v>588.38</v>
      </c>
      <c r="M255" s="15">
        <v>1004.95</v>
      </c>
      <c r="N255" s="15">
        <v>672.72</v>
      </c>
      <c r="O255" s="15">
        <v>482.42</v>
      </c>
    </row>
    <row r="256" spans="1:15" ht="13.8" x14ac:dyDescent="0.3">
      <c r="A256" s="9">
        <v>39325</v>
      </c>
      <c r="B256" s="16">
        <v>821.76</v>
      </c>
      <c r="C256" s="16">
        <v>2299.7139999999999</v>
      </c>
      <c r="D256" s="15">
        <v>1473.99</v>
      </c>
      <c r="E256" s="15">
        <v>965.43</v>
      </c>
      <c r="F256" s="15">
        <v>564.83000000000004</v>
      </c>
      <c r="G256" s="15">
        <v>971.64</v>
      </c>
      <c r="H256" s="14">
        <v>23.38</v>
      </c>
      <c r="I256" s="14">
        <v>23.58</v>
      </c>
      <c r="J256" s="15">
        <v>1225.4100000000001</v>
      </c>
      <c r="K256" s="15">
        <v>631.75</v>
      </c>
      <c r="L256" s="15">
        <v>600.74</v>
      </c>
      <c r="M256" s="15">
        <v>1013.32</v>
      </c>
      <c r="N256" s="15">
        <v>678.23</v>
      </c>
      <c r="O256" s="15">
        <v>476.44</v>
      </c>
    </row>
    <row r="257" spans="1:15" ht="13.8" x14ac:dyDescent="0.3">
      <c r="A257" s="9">
        <v>39353</v>
      </c>
      <c r="B257" s="16">
        <v>833.07</v>
      </c>
      <c r="C257" s="16">
        <v>2385.7199999999998</v>
      </c>
      <c r="D257" s="15">
        <v>1526.75</v>
      </c>
      <c r="E257" s="15">
        <v>981.45</v>
      </c>
      <c r="F257" s="15">
        <v>575.01</v>
      </c>
      <c r="G257" s="15">
        <v>988.59</v>
      </c>
      <c r="H257" s="14">
        <v>18</v>
      </c>
      <c r="I257" s="14">
        <v>18.18</v>
      </c>
      <c r="J257" s="15">
        <v>1258.76</v>
      </c>
      <c r="K257" s="15">
        <v>626.48</v>
      </c>
      <c r="L257" s="15">
        <v>616.17999999999995</v>
      </c>
      <c r="M257" s="15">
        <v>1028.53</v>
      </c>
      <c r="N257" s="15">
        <v>683.23</v>
      </c>
      <c r="O257" s="15">
        <v>491.59</v>
      </c>
    </row>
    <row r="258" spans="1:15" ht="13.8" x14ac:dyDescent="0.3">
      <c r="A258" s="9">
        <v>39386</v>
      </c>
      <c r="B258" s="16">
        <v>853.26</v>
      </c>
      <c r="C258" s="16">
        <v>2423.6689999999999</v>
      </c>
      <c r="D258" s="15">
        <v>1549.38</v>
      </c>
      <c r="E258" s="15">
        <v>1008.83</v>
      </c>
      <c r="F258" s="15">
        <v>580.28</v>
      </c>
      <c r="G258" s="15">
        <v>1007.26</v>
      </c>
      <c r="H258" s="14">
        <v>18.53</v>
      </c>
      <c r="I258" s="14">
        <v>18.34</v>
      </c>
      <c r="J258" s="15">
        <v>1284.27</v>
      </c>
      <c r="K258" s="15">
        <v>659.65</v>
      </c>
      <c r="L258" s="15">
        <v>622.48</v>
      </c>
      <c r="M258" s="15">
        <v>1049.47</v>
      </c>
      <c r="N258" s="15">
        <v>694.34</v>
      </c>
      <c r="O258" s="15">
        <v>494.6</v>
      </c>
    </row>
    <row r="259" spans="1:15" ht="13.8" x14ac:dyDescent="0.3">
      <c r="A259" s="9">
        <v>39416</v>
      </c>
      <c r="B259" s="16">
        <v>837.41</v>
      </c>
      <c r="C259" s="16">
        <v>2322.3440000000001</v>
      </c>
      <c r="D259" s="15">
        <v>1481.14</v>
      </c>
      <c r="E259" s="15">
        <v>998.17</v>
      </c>
      <c r="F259" s="15">
        <v>557.78</v>
      </c>
      <c r="G259" s="15">
        <v>977.27</v>
      </c>
      <c r="H259" s="14">
        <v>22.87</v>
      </c>
      <c r="I259" s="14">
        <v>24.81</v>
      </c>
      <c r="J259" s="15">
        <v>1243.3699999999999</v>
      </c>
      <c r="K259" s="15">
        <v>654.28</v>
      </c>
      <c r="L259" s="15">
        <v>601.20000000000005</v>
      </c>
      <c r="M259" s="15">
        <v>1024.8</v>
      </c>
      <c r="N259" s="15">
        <v>707.61</v>
      </c>
      <c r="O259" s="15">
        <v>468.28</v>
      </c>
    </row>
    <row r="260" spans="1:15" ht="13.8" x14ac:dyDescent="0.3">
      <c r="A260" s="9">
        <v>39447</v>
      </c>
      <c r="B260" s="16">
        <v>852.88</v>
      </c>
      <c r="C260" s="16">
        <v>2306.232</v>
      </c>
      <c r="D260" s="15">
        <v>1468.36</v>
      </c>
      <c r="E260" s="15">
        <v>1010.61</v>
      </c>
      <c r="F260" s="15">
        <v>548.94000000000005</v>
      </c>
      <c r="G260" s="15">
        <v>996.25</v>
      </c>
      <c r="H260" s="14">
        <v>22.5</v>
      </c>
      <c r="I260" s="14">
        <v>23.19</v>
      </c>
      <c r="J260" s="15">
        <v>1254.44</v>
      </c>
      <c r="K260" s="15">
        <v>687.53</v>
      </c>
      <c r="L260" s="15">
        <v>601.98</v>
      </c>
      <c r="M260" s="15">
        <v>1041.8499999999999</v>
      </c>
      <c r="N260" s="15">
        <v>716.76</v>
      </c>
      <c r="O260" s="15">
        <v>463.53</v>
      </c>
    </row>
    <row r="261" spans="1:15" ht="13.8" x14ac:dyDescent="0.3">
      <c r="A261" s="9">
        <v>39478</v>
      </c>
      <c r="B261" s="16">
        <v>802.38</v>
      </c>
      <c r="C261" s="16">
        <v>2167.9009999999998</v>
      </c>
      <c r="D261" s="15">
        <v>1378.55</v>
      </c>
      <c r="E261" s="15">
        <v>956.3</v>
      </c>
      <c r="F261" s="15">
        <v>525.57000000000005</v>
      </c>
      <c r="G261" s="15">
        <v>934.65</v>
      </c>
      <c r="H261" s="14">
        <v>26.2</v>
      </c>
      <c r="I261" s="14">
        <v>28.33</v>
      </c>
      <c r="J261" s="15">
        <v>1183.23</v>
      </c>
      <c r="K261" s="15">
        <v>650.88</v>
      </c>
      <c r="L261" s="15">
        <v>583.27</v>
      </c>
      <c r="M261" s="15">
        <v>974.57</v>
      </c>
      <c r="N261" s="15">
        <v>664.18</v>
      </c>
      <c r="O261" s="15">
        <v>447.71</v>
      </c>
    </row>
    <row r="262" spans="1:15" ht="13.8" x14ac:dyDescent="0.3">
      <c r="A262" s="9">
        <v>39507</v>
      </c>
      <c r="B262" s="16">
        <v>809.97</v>
      </c>
      <c r="C262" s="16">
        <v>2097.4749999999999</v>
      </c>
      <c r="D262" s="15">
        <v>1330.63</v>
      </c>
      <c r="E262" s="15">
        <v>972.68</v>
      </c>
      <c r="F262" s="15">
        <v>515.05999999999995</v>
      </c>
      <c r="G262" s="15">
        <v>934.59</v>
      </c>
      <c r="H262" s="14">
        <v>26.54</v>
      </c>
      <c r="I262" s="14">
        <v>28.59</v>
      </c>
      <c r="J262" s="15">
        <v>1164.67</v>
      </c>
      <c r="K262" s="15">
        <v>707.63</v>
      </c>
      <c r="L262" s="15">
        <v>564.46</v>
      </c>
      <c r="M262" s="15">
        <v>979.83</v>
      </c>
      <c r="N262" s="15">
        <v>674.89</v>
      </c>
      <c r="O262" s="15">
        <v>431.81</v>
      </c>
    </row>
    <row r="263" spans="1:15" ht="13.8" x14ac:dyDescent="0.3">
      <c r="A263" s="9">
        <v>39538</v>
      </c>
      <c r="B263" s="16">
        <v>823.41</v>
      </c>
      <c r="C263" s="16">
        <v>2088.4180000000001</v>
      </c>
      <c r="D263" s="15">
        <v>1322.7</v>
      </c>
      <c r="E263" s="15">
        <v>984.81</v>
      </c>
      <c r="F263" s="15">
        <v>517.05999999999995</v>
      </c>
      <c r="G263" s="15">
        <v>939.87</v>
      </c>
      <c r="H263" s="14">
        <v>25.61</v>
      </c>
      <c r="I263" s="14">
        <v>26.49</v>
      </c>
      <c r="J263" s="15">
        <v>1169.03</v>
      </c>
      <c r="K263" s="15">
        <v>718.06</v>
      </c>
      <c r="L263" s="15">
        <v>559.97</v>
      </c>
      <c r="M263" s="15">
        <v>993.23</v>
      </c>
      <c r="N263" s="15">
        <v>688.07</v>
      </c>
      <c r="O263" s="15">
        <v>422.84</v>
      </c>
    </row>
    <row r="264" spans="1:15" ht="13.8" x14ac:dyDescent="0.3">
      <c r="A264" s="9">
        <v>39568</v>
      </c>
      <c r="B264" s="16">
        <v>843.24</v>
      </c>
      <c r="C264" s="16">
        <v>2190.1309999999999</v>
      </c>
      <c r="D264" s="15">
        <v>1385.59</v>
      </c>
      <c r="E264" s="15">
        <v>1007</v>
      </c>
      <c r="F264" s="15">
        <v>526.80999999999995</v>
      </c>
      <c r="G264" s="15">
        <v>971.06</v>
      </c>
      <c r="H264" s="14">
        <v>20.79</v>
      </c>
      <c r="I264" s="14">
        <v>21.16</v>
      </c>
      <c r="J264" s="15">
        <v>1214.47</v>
      </c>
      <c r="K264" s="15">
        <v>703.09</v>
      </c>
      <c r="L264" s="15">
        <v>578.77</v>
      </c>
      <c r="M264" s="15">
        <v>1019.81</v>
      </c>
      <c r="N264" s="15">
        <v>695.86</v>
      </c>
      <c r="O264" s="15">
        <v>439.94</v>
      </c>
    </row>
    <row r="265" spans="1:15" ht="13.8" x14ac:dyDescent="0.3">
      <c r="A265" s="9">
        <v>39598</v>
      </c>
      <c r="B265" s="16">
        <v>853.76</v>
      </c>
      <c r="C265" s="16">
        <v>2218.4989999999998</v>
      </c>
      <c r="D265" s="15">
        <v>1400.38</v>
      </c>
      <c r="E265" s="15">
        <v>1024.7</v>
      </c>
      <c r="F265" s="15">
        <v>527.96</v>
      </c>
      <c r="G265" s="15">
        <v>992.14</v>
      </c>
      <c r="H265" s="14">
        <v>17.829999999999998</v>
      </c>
      <c r="I265" s="14">
        <v>18.57</v>
      </c>
      <c r="J265" s="15">
        <v>1243.48</v>
      </c>
      <c r="K265" s="15">
        <v>713.36</v>
      </c>
      <c r="L265" s="15">
        <v>588.16</v>
      </c>
      <c r="M265" s="15">
        <v>1036.51</v>
      </c>
      <c r="N265" s="15">
        <v>706.67</v>
      </c>
      <c r="O265" s="15">
        <v>443</v>
      </c>
    </row>
    <row r="266" spans="1:15" ht="13.8" x14ac:dyDescent="0.3">
      <c r="A266" s="9">
        <v>39629</v>
      </c>
      <c r="B266" s="16">
        <v>802.62</v>
      </c>
      <c r="C266" s="16">
        <v>2031.471</v>
      </c>
      <c r="D266" s="15">
        <v>1280</v>
      </c>
      <c r="E266" s="15">
        <v>973.94</v>
      </c>
      <c r="F266" s="15">
        <v>486.59</v>
      </c>
      <c r="G266" s="15">
        <v>921.24</v>
      </c>
      <c r="H266" s="14">
        <v>23.95</v>
      </c>
      <c r="I266" s="14">
        <v>24.59</v>
      </c>
      <c r="J266" s="15">
        <v>1149.28</v>
      </c>
      <c r="K266" s="15">
        <v>676.57</v>
      </c>
      <c r="L266" s="15">
        <v>555.30999999999995</v>
      </c>
      <c r="M266" s="15">
        <v>968.85</v>
      </c>
      <c r="N266" s="15">
        <v>705.12</v>
      </c>
      <c r="O266" s="15">
        <v>407.44</v>
      </c>
    </row>
    <row r="267" spans="1:15" ht="13.8" x14ac:dyDescent="0.3">
      <c r="A267" s="9">
        <v>39660</v>
      </c>
      <c r="B267" s="16">
        <v>802.95</v>
      </c>
      <c r="C267" s="16">
        <v>2014.394</v>
      </c>
      <c r="D267" s="15">
        <v>1267.3800000000001</v>
      </c>
      <c r="E267" s="15">
        <v>979.41</v>
      </c>
      <c r="F267" s="15">
        <v>479.25</v>
      </c>
      <c r="G267" s="15">
        <v>918.62</v>
      </c>
      <c r="H267" s="14">
        <v>22.94</v>
      </c>
      <c r="I267" s="14">
        <v>24.67</v>
      </c>
      <c r="J267" s="15">
        <v>1144.76</v>
      </c>
      <c r="K267" s="15">
        <v>662.67</v>
      </c>
      <c r="L267" s="15">
        <v>556.29</v>
      </c>
      <c r="M267" s="15">
        <v>967.17</v>
      </c>
      <c r="N267" s="15">
        <v>723.35</v>
      </c>
      <c r="O267" s="15">
        <v>396.2</v>
      </c>
    </row>
    <row r="268" spans="1:15" ht="13.8" x14ac:dyDescent="0.3">
      <c r="A268" s="9">
        <v>39689</v>
      </c>
      <c r="B268" s="16">
        <v>818.05</v>
      </c>
      <c r="C268" s="16">
        <v>2043.5319999999999</v>
      </c>
      <c r="D268" s="15">
        <v>1282.83</v>
      </c>
      <c r="E268" s="15">
        <v>993.16</v>
      </c>
      <c r="F268" s="15">
        <v>478.11</v>
      </c>
      <c r="G268" s="15">
        <v>941.56</v>
      </c>
      <c r="H268" s="14">
        <v>20.65</v>
      </c>
      <c r="I268" s="17">
        <v>22.59</v>
      </c>
      <c r="J268" s="15">
        <v>1177.29</v>
      </c>
      <c r="K268" s="15">
        <v>672.28</v>
      </c>
      <c r="L268" s="15">
        <v>567.34</v>
      </c>
      <c r="M268" s="15">
        <v>986.7</v>
      </c>
      <c r="N268" s="15">
        <v>733.86</v>
      </c>
      <c r="O268" s="15">
        <v>399.65</v>
      </c>
    </row>
    <row r="269" spans="1:15" ht="13.8" x14ac:dyDescent="0.3">
      <c r="A269" s="9">
        <v>39721</v>
      </c>
      <c r="B269" s="16">
        <v>771.87</v>
      </c>
      <c r="C269" s="16">
        <v>1861.4380000000001</v>
      </c>
      <c r="D269" s="15">
        <v>1166.3599999999999</v>
      </c>
      <c r="E269" s="15">
        <v>967.47</v>
      </c>
      <c r="F269" s="15">
        <v>445.58</v>
      </c>
      <c r="G269" s="15">
        <v>877.72</v>
      </c>
      <c r="H269" s="14">
        <v>39.39</v>
      </c>
      <c r="I269" s="17">
        <v>44.51</v>
      </c>
      <c r="J269" s="15">
        <v>1092.5</v>
      </c>
      <c r="K269" s="15">
        <v>684</v>
      </c>
      <c r="L269" s="15">
        <v>520.42999999999995</v>
      </c>
      <c r="M269" s="15">
        <v>927.14</v>
      </c>
      <c r="N269" s="15">
        <v>736.76</v>
      </c>
      <c r="O269" s="15">
        <v>369.56</v>
      </c>
    </row>
    <row r="270" spans="1:15" ht="13.8" x14ac:dyDescent="0.3">
      <c r="A270" s="9">
        <v>39752</v>
      </c>
      <c r="B270" s="16">
        <v>655.08000000000004</v>
      </c>
      <c r="C270" s="16">
        <v>1548.8140000000001</v>
      </c>
      <c r="D270" s="15">
        <v>968.75</v>
      </c>
      <c r="E270" s="15">
        <v>796.71</v>
      </c>
      <c r="F270" s="15">
        <v>428.57</v>
      </c>
      <c r="G270" s="15">
        <v>739.92</v>
      </c>
      <c r="H270" s="14">
        <v>59.89</v>
      </c>
      <c r="I270" s="17">
        <v>61.38</v>
      </c>
      <c r="J270" s="15">
        <v>922.08</v>
      </c>
      <c r="K270" s="15">
        <v>669.04</v>
      </c>
      <c r="L270" s="15">
        <v>441.34</v>
      </c>
      <c r="M270" s="15">
        <v>783.06</v>
      </c>
      <c r="N270" s="15">
        <v>684.55</v>
      </c>
      <c r="O270" s="15">
        <v>368.6</v>
      </c>
    </row>
    <row r="271" spans="1:15" ht="13.8" x14ac:dyDescent="0.3">
      <c r="A271" s="9">
        <v>39780</v>
      </c>
      <c r="B271" s="16">
        <v>585.21</v>
      </c>
      <c r="C271" s="16">
        <v>1437.6790000000001</v>
      </c>
      <c r="D271" s="15">
        <v>896.24</v>
      </c>
      <c r="E271" s="15">
        <v>718.7</v>
      </c>
      <c r="F271" s="15">
        <v>411.04</v>
      </c>
      <c r="G271" s="15">
        <v>657.45</v>
      </c>
      <c r="H271" s="14">
        <v>55.28</v>
      </c>
      <c r="I271" s="17">
        <v>59.81</v>
      </c>
      <c r="J271" s="15">
        <v>817.02</v>
      </c>
      <c r="K271" s="15">
        <v>650.71</v>
      </c>
      <c r="L271" s="15">
        <v>390.38</v>
      </c>
      <c r="M271" s="15">
        <v>700.67</v>
      </c>
      <c r="N271" s="15">
        <v>664.54</v>
      </c>
      <c r="O271" s="15">
        <v>373.03</v>
      </c>
    </row>
    <row r="272" spans="1:15" ht="13.8" x14ac:dyDescent="0.3">
      <c r="A272" s="9">
        <v>39813</v>
      </c>
      <c r="B272" s="16">
        <v>608.49</v>
      </c>
      <c r="C272" s="16">
        <v>1452.9760000000001</v>
      </c>
      <c r="D272" s="15">
        <v>903.25</v>
      </c>
      <c r="E272" s="15">
        <v>740.1</v>
      </c>
      <c r="F272" s="15">
        <v>419.14</v>
      </c>
      <c r="G272" s="15">
        <v>685.1</v>
      </c>
      <c r="H272" s="14">
        <v>40</v>
      </c>
      <c r="I272" s="14">
        <v>40.4</v>
      </c>
      <c r="J272" s="15">
        <v>862.39</v>
      </c>
      <c r="K272" s="15">
        <v>650.83000000000004</v>
      </c>
      <c r="L272" s="15">
        <v>411.26</v>
      </c>
      <c r="M272" s="15">
        <v>727.09</v>
      </c>
      <c r="N272" s="15">
        <v>688.17</v>
      </c>
      <c r="O272" s="15">
        <v>370.32</v>
      </c>
    </row>
    <row r="273" spans="1:15" ht="13.8" x14ac:dyDescent="0.3">
      <c r="A273" s="9">
        <v>39843</v>
      </c>
      <c r="B273" s="16">
        <v>585.07000000000005</v>
      </c>
      <c r="C273" s="16">
        <v>1330.51</v>
      </c>
      <c r="D273" s="15">
        <v>825.88</v>
      </c>
      <c r="E273" s="15">
        <v>730.32</v>
      </c>
      <c r="F273" s="15">
        <v>396.17</v>
      </c>
      <c r="G273" s="15">
        <v>651.04</v>
      </c>
      <c r="H273" s="14">
        <v>44.84</v>
      </c>
      <c r="I273" s="14">
        <v>45.85</v>
      </c>
      <c r="J273" s="15">
        <v>807.19</v>
      </c>
      <c r="K273" s="15">
        <v>641.24</v>
      </c>
      <c r="L273" s="15">
        <v>386.01</v>
      </c>
      <c r="M273" s="15">
        <v>695.88</v>
      </c>
      <c r="N273" s="15">
        <v>697.11</v>
      </c>
      <c r="O273" s="15">
        <v>334.02</v>
      </c>
    </row>
    <row r="274" spans="1:15" ht="13.8" x14ac:dyDescent="0.3">
      <c r="A274" s="9">
        <v>39871</v>
      </c>
      <c r="B274" s="16">
        <v>547.99</v>
      </c>
      <c r="C274" s="16">
        <v>1188.8399999999999</v>
      </c>
      <c r="D274" s="15">
        <v>735.09</v>
      </c>
      <c r="E274" s="15">
        <v>690.06</v>
      </c>
      <c r="F274" s="15">
        <v>374.68</v>
      </c>
      <c r="G274" s="15">
        <v>601.27</v>
      </c>
      <c r="H274" s="14">
        <v>46.35</v>
      </c>
      <c r="I274" s="14">
        <v>49.08</v>
      </c>
      <c r="J274" s="15">
        <v>735.48</v>
      </c>
      <c r="K274" s="15">
        <v>625.83000000000004</v>
      </c>
      <c r="L274" s="15">
        <v>354.7</v>
      </c>
      <c r="M274" s="15">
        <v>649.33000000000004</v>
      </c>
      <c r="N274" s="15">
        <v>705.7</v>
      </c>
      <c r="O274" s="15">
        <v>305.49</v>
      </c>
    </row>
    <row r="275" spans="1:15" ht="13.8" x14ac:dyDescent="0.3">
      <c r="A275" s="9">
        <v>39903</v>
      </c>
      <c r="B275" s="16">
        <v>592.75</v>
      </c>
      <c r="C275" s="16">
        <v>1292.9770000000001</v>
      </c>
      <c r="D275" s="15">
        <v>797.87</v>
      </c>
      <c r="E275" s="15">
        <v>747.71</v>
      </c>
      <c r="F275" s="15">
        <v>389.53</v>
      </c>
      <c r="G275" s="15">
        <v>659.35</v>
      </c>
      <c r="H275" s="14">
        <v>44.14</v>
      </c>
      <c r="I275" s="14">
        <v>44.4</v>
      </c>
      <c r="J275" s="15">
        <v>805.54</v>
      </c>
      <c r="K275" s="15">
        <v>649.65</v>
      </c>
      <c r="L275" s="15">
        <v>381.66</v>
      </c>
      <c r="M275" s="15">
        <v>707.06</v>
      </c>
      <c r="N275" s="15">
        <v>718.75</v>
      </c>
      <c r="O275" s="15">
        <v>317.25</v>
      </c>
    </row>
    <row r="276" spans="1:15" ht="13.8" x14ac:dyDescent="0.3">
      <c r="A276" s="9">
        <v>39933</v>
      </c>
      <c r="B276" s="16">
        <v>615.12</v>
      </c>
      <c r="C276" s="16">
        <v>1416.7270000000001</v>
      </c>
      <c r="D276" s="15">
        <v>872.81</v>
      </c>
      <c r="E276" s="15">
        <v>779.37</v>
      </c>
      <c r="F276" s="15">
        <v>411.23</v>
      </c>
      <c r="G276" s="15">
        <v>689.17</v>
      </c>
      <c r="H276" s="14">
        <v>36.5</v>
      </c>
      <c r="I276" s="14">
        <v>37.22</v>
      </c>
      <c r="J276" s="15">
        <v>859.62</v>
      </c>
      <c r="K276" s="15">
        <v>645.91999999999996</v>
      </c>
      <c r="L276" s="15">
        <v>410.76</v>
      </c>
      <c r="M276" s="15">
        <v>734.65</v>
      </c>
      <c r="N276" s="15">
        <v>720.48</v>
      </c>
      <c r="O276" s="15">
        <v>339.9</v>
      </c>
    </row>
    <row r="277" spans="1:15" ht="13.8" x14ac:dyDescent="0.3">
      <c r="A277" s="9">
        <v>39962</v>
      </c>
      <c r="B277" s="16">
        <v>642.66999999999996</v>
      </c>
      <c r="C277" s="16">
        <v>1495.9690000000001</v>
      </c>
      <c r="D277" s="15">
        <v>919.14</v>
      </c>
      <c r="E277" s="15">
        <v>815.4</v>
      </c>
      <c r="F277" s="15">
        <v>430.98</v>
      </c>
      <c r="G277" s="15">
        <v>731.51</v>
      </c>
      <c r="H277" s="14">
        <v>28.92</v>
      </c>
      <c r="I277" s="14">
        <v>29.62</v>
      </c>
      <c r="J277" s="15">
        <v>914.07</v>
      </c>
      <c r="K277" s="15">
        <v>656.27</v>
      </c>
      <c r="L277" s="15">
        <v>433.14</v>
      </c>
      <c r="M277" s="15">
        <v>772.36</v>
      </c>
      <c r="N277" s="15">
        <v>731.63</v>
      </c>
      <c r="O277" s="15">
        <v>351.31</v>
      </c>
    </row>
    <row r="278" spans="1:15" ht="13.8" x14ac:dyDescent="0.3">
      <c r="A278" s="9">
        <v>39994</v>
      </c>
      <c r="B278" s="16">
        <v>655.38</v>
      </c>
      <c r="C278" s="16">
        <v>1498.9369999999999</v>
      </c>
      <c r="D278" s="15">
        <v>919.32</v>
      </c>
      <c r="E278" s="15">
        <v>831.1</v>
      </c>
      <c r="F278" s="15">
        <v>429.42</v>
      </c>
      <c r="G278" s="15">
        <v>749.42</v>
      </c>
      <c r="H278" s="14">
        <v>26.35</v>
      </c>
      <c r="I278" s="14">
        <v>24.79</v>
      </c>
      <c r="J278" s="15">
        <v>936.2</v>
      </c>
      <c r="K278" s="15">
        <v>667.84</v>
      </c>
      <c r="L278" s="15">
        <v>438.14</v>
      </c>
      <c r="M278" s="15">
        <v>789.92</v>
      </c>
      <c r="N278" s="15">
        <v>744.31</v>
      </c>
      <c r="O278" s="15">
        <v>348.25</v>
      </c>
    </row>
    <row r="279" spans="1:15" ht="13.8" x14ac:dyDescent="0.3">
      <c r="A279" s="9">
        <v>40025</v>
      </c>
      <c r="B279" s="16">
        <v>686.54</v>
      </c>
      <c r="C279" s="16">
        <v>1612.3119999999999</v>
      </c>
      <c r="D279" s="15">
        <v>987.48</v>
      </c>
      <c r="E279" s="15">
        <v>868.86</v>
      </c>
      <c r="F279" s="15">
        <v>449.91</v>
      </c>
      <c r="G279" s="15">
        <v>793.74</v>
      </c>
      <c r="H279" s="14">
        <v>25.92</v>
      </c>
      <c r="I279" s="14">
        <v>25.59</v>
      </c>
      <c r="J279" s="15">
        <v>992.17</v>
      </c>
      <c r="K279" s="15">
        <v>688.76</v>
      </c>
      <c r="L279" s="15">
        <v>460.53</v>
      </c>
      <c r="M279" s="15">
        <v>830.33</v>
      </c>
      <c r="N279" s="15">
        <v>745.8</v>
      </c>
      <c r="O279" s="15">
        <v>368.37</v>
      </c>
    </row>
    <row r="280" spans="1:15" ht="13.8" x14ac:dyDescent="0.3">
      <c r="A280" s="9">
        <v>40056</v>
      </c>
      <c r="B280" s="16">
        <v>695.88</v>
      </c>
      <c r="C280" s="16">
        <v>1670.5229999999999</v>
      </c>
      <c r="D280" s="15">
        <v>1020.62</v>
      </c>
      <c r="E280" s="15">
        <v>876.55</v>
      </c>
      <c r="F280" s="15">
        <v>465.71</v>
      </c>
      <c r="G280" s="15">
        <v>807.46</v>
      </c>
      <c r="H280" s="14">
        <v>26.01</v>
      </c>
      <c r="I280" s="14">
        <v>23.81</v>
      </c>
      <c r="J280" s="15">
        <v>1012.49</v>
      </c>
      <c r="K280" s="15">
        <v>679.54</v>
      </c>
      <c r="L280" s="15">
        <v>471.07</v>
      </c>
      <c r="M280" s="15">
        <v>843.57</v>
      </c>
      <c r="N280" s="15">
        <v>735.63</v>
      </c>
      <c r="O280" s="15">
        <v>379.7</v>
      </c>
    </row>
    <row r="281" spans="1:15" ht="13.8" x14ac:dyDescent="0.3">
      <c r="A281" s="9">
        <v>40086</v>
      </c>
      <c r="B281" s="16">
        <v>708.99</v>
      </c>
      <c r="C281" s="16">
        <v>1732.8589999999999</v>
      </c>
      <c r="D281" s="15">
        <v>1057.08</v>
      </c>
      <c r="E281" s="15">
        <v>894.59</v>
      </c>
      <c r="F281" s="15">
        <v>482.45</v>
      </c>
      <c r="G281" s="15">
        <v>829.17</v>
      </c>
      <c r="H281" s="14">
        <v>25.61</v>
      </c>
      <c r="I281" s="14">
        <v>24.58</v>
      </c>
      <c r="J281" s="15">
        <v>1046.76</v>
      </c>
      <c r="K281" s="15">
        <v>663.89</v>
      </c>
      <c r="L281" s="15">
        <v>487.2</v>
      </c>
      <c r="M281" s="15">
        <v>861.97</v>
      </c>
      <c r="N281" s="15">
        <v>744.18</v>
      </c>
      <c r="O281" s="15">
        <v>391.06</v>
      </c>
    </row>
    <row r="282" spans="1:15" ht="13.8" x14ac:dyDescent="0.3">
      <c r="A282" s="9">
        <v>40116</v>
      </c>
      <c r="B282" s="16">
        <v>704.97</v>
      </c>
      <c r="C282" s="16">
        <v>1700.6679999999999</v>
      </c>
      <c r="D282" s="15">
        <v>1036.19</v>
      </c>
      <c r="E282" s="15">
        <v>892.92</v>
      </c>
      <c r="F282" s="15">
        <v>474.23</v>
      </c>
      <c r="G282" s="15">
        <v>827.81</v>
      </c>
      <c r="H282" s="14">
        <v>30.69</v>
      </c>
      <c r="I282" s="14">
        <v>28.89</v>
      </c>
      <c r="J282" s="15">
        <v>1041.21</v>
      </c>
      <c r="K282" s="15">
        <v>677.72</v>
      </c>
      <c r="L282" s="15">
        <v>481.65</v>
      </c>
      <c r="M282" s="15">
        <v>858.38</v>
      </c>
      <c r="N282" s="15">
        <v>748.2</v>
      </c>
      <c r="O282" s="15">
        <v>386.15</v>
      </c>
    </row>
    <row r="283" spans="1:15" ht="13.8" x14ac:dyDescent="0.3">
      <c r="A283" s="9">
        <v>40147</v>
      </c>
      <c r="B283" s="16">
        <v>746.92</v>
      </c>
      <c r="C283" s="16">
        <v>1802.68</v>
      </c>
      <c r="D283" s="15">
        <v>1095.6300000000001</v>
      </c>
      <c r="E283" s="15">
        <v>945.58</v>
      </c>
      <c r="F283" s="15">
        <v>489.83</v>
      </c>
      <c r="G283" s="15">
        <v>879.58</v>
      </c>
      <c r="H283" s="14">
        <v>24.51</v>
      </c>
      <c r="I283" s="14">
        <v>22.35</v>
      </c>
      <c r="J283" s="15">
        <v>1107.5999999999999</v>
      </c>
      <c r="K283" s="15">
        <v>721.86</v>
      </c>
      <c r="L283" s="15">
        <v>502.64</v>
      </c>
      <c r="M283" s="15">
        <v>910.62</v>
      </c>
      <c r="N283" s="15">
        <v>763.61</v>
      </c>
      <c r="O283" s="15">
        <v>399.22</v>
      </c>
    </row>
    <row r="284" spans="1:15" ht="13.8" x14ac:dyDescent="0.3">
      <c r="A284" s="9">
        <v>40178</v>
      </c>
      <c r="B284" s="16">
        <v>766.18</v>
      </c>
      <c r="C284" s="16">
        <v>1837.499</v>
      </c>
      <c r="D284" s="15">
        <v>1115.0999999999999</v>
      </c>
      <c r="E284" s="15">
        <v>973.28</v>
      </c>
      <c r="F284" s="15">
        <v>493.1</v>
      </c>
      <c r="G284" s="15">
        <v>904.83</v>
      </c>
      <c r="H284" s="14">
        <v>21.68</v>
      </c>
      <c r="I284" s="14">
        <v>19.87</v>
      </c>
      <c r="J284" s="15">
        <v>1139.42</v>
      </c>
      <c r="K284" s="15">
        <v>752.99</v>
      </c>
      <c r="L284" s="15">
        <v>512.70000000000005</v>
      </c>
      <c r="M284" s="15">
        <v>934.01</v>
      </c>
      <c r="N284" s="15">
        <v>774.79</v>
      </c>
      <c r="O284" s="15">
        <v>402.58</v>
      </c>
    </row>
    <row r="285" spans="1:15" ht="13.8" x14ac:dyDescent="0.3">
      <c r="A285" s="9">
        <v>40207</v>
      </c>
      <c r="B285" s="16">
        <v>734.77</v>
      </c>
      <c r="C285" s="16">
        <v>1771.3979999999999</v>
      </c>
      <c r="D285" s="15">
        <v>1073.8699999999999</v>
      </c>
      <c r="E285" s="15">
        <v>943.67</v>
      </c>
      <c r="F285" s="15">
        <v>477.33</v>
      </c>
      <c r="G285" s="15">
        <v>869.8</v>
      </c>
      <c r="H285" s="14">
        <v>24.62</v>
      </c>
      <c r="I285" s="14">
        <v>24.46</v>
      </c>
      <c r="J285" s="15">
        <v>1094.53</v>
      </c>
      <c r="K285" s="15">
        <v>713.82</v>
      </c>
      <c r="L285" s="15">
        <v>498.8</v>
      </c>
      <c r="M285" s="15">
        <v>897.26</v>
      </c>
      <c r="N285" s="15">
        <v>764.04</v>
      </c>
      <c r="O285" s="15">
        <v>393.09</v>
      </c>
    </row>
    <row r="286" spans="1:15" ht="13.8" x14ac:dyDescent="0.3">
      <c r="A286" s="9">
        <v>40235</v>
      </c>
      <c r="B286" s="16">
        <v>762.78</v>
      </c>
      <c r="C286" s="16">
        <v>1826.271</v>
      </c>
      <c r="D286" s="15">
        <v>1104.49</v>
      </c>
      <c r="E286" s="15">
        <v>973.48</v>
      </c>
      <c r="F286" s="15">
        <v>483.16</v>
      </c>
      <c r="G286" s="15">
        <v>900.63</v>
      </c>
      <c r="H286" s="14">
        <v>19.5</v>
      </c>
      <c r="I286" s="14">
        <v>19.16</v>
      </c>
      <c r="J286" s="15">
        <v>1133.05</v>
      </c>
      <c r="K286" s="15">
        <v>728.23</v>
      </c>
      <c r="L286" s="15">
        <v>507.64</v>
      </c>
      <c r="M286" s="15">
        <v>931.41</v>
      </c>
      <c r="N286" s="15">
        <v>784.36</v>
      </c>
      <c r="O286" s="15">
        <v>395.75</v>
      </c>
    </row>
    <row r="287" spans="1:15" ht="13.8" x14ac:dyDescent="0.3">
      <c r="A287" s="9">
        <v>40268</v>
      </c>
      <c r="B287" s="16">
        <v>774.49</v>
      </c>
      <c r="C287" s="16">
        <v>1936.4770000000001</v>
      </c>
      <c r="D287" s="15">
        <v>1169.43</v>
      </c>
      <c r="E287" s="15">
        <v>999.48</v>
      </c>
      <c r="F287" s="15">
        <v>507.77</v>
      </c>
      <c r="G287" s="15">
        <v>925.36</v>
      </c>
      <c r="H287" s="14">
        <v>17.59</v>
      </c>
      <c r="I287" s="14">
        <v>16.04</v>
      </c>
      <c r="J287" s="15">
        <v>1168.6300000000001</v>
      </c>
      <c r="K287" s="15">
        <v>700.77</v>
      </c>
      <c r="L287" s="15">
        <v>521.62</v>
      </c>
      <c r="M287" s="15">
        <v>951.77</v>
      </c>
      <c r="N287" s="15">
        <v>770.95</v>
      </c>
      <c r="O287" s="15">
        <v>416.55</v>
      </c>
    </row>
    <row r="288" spans="1:15" ht="13.8" x14ac:dyDescent="0.3">
      <c r="A288" s="9">
        <v>40298</v>
      </c>
      <c r="B288" s="16">
        <v>772.73</v>
      </c>
      <c r="C288" s="16">
        <v>1967.049</v>
      </c>
      <c r="D288" s="15">
        <v>1186.69</v>
      </c>
      <c r="E288" s="15">
        <v>1009.17</v>
      </c>
      <c r="F288" s="15">
        <v>513.41999999999996</v>
      </c>
      <c r="G288" s="15">
        <v>930.16</v>
      </c>
      <c r="H288" s="14">
        <v>22.05</v>
      </c>
      <c r="I288" s="14">
        <v>20.98</v>
      </c>
      <c r="J288" s="15">
        <v>1175.3399999999999</v>
      </c>
      <c r="K288" s="15">
        <v>682.87</v>
      </c>
      <c r="L288" s="15">
        <v>523.83000000000004</v>
      </c>
      <c r="M288" s="15">
        <v>953.07</v>
      </c>
      <c r="N288" s="15">
        <v>763.98</v>
      </c>
      <c r="O288" s="15">
        <v>422.1</v>
      </c>
    </row>
    <row r="289" spans="1:15" ht="13.8" x14ac:dyDescent="0.3">
      <c r="A289" s="9">
        <v>40329</v>
      </c>
      <c r="B289" s="16">
        <v>725.23</v>
      </c>
      <c r="C289" s="16">
        <v>1809.979</v>
      </c>
      <c r="D289" s="15">
        <v>1089.4100000000001</v>
      </c>
      <c r="E289" s="15">
        <v>917.7</v>
      </c>
      <c r="F289" s="15">
        <v>482.68</v>
      </c>
      <c r="G289" s="15">
        <v>865.71</v>
      </c>
      <c r="H289" s="14">
        <v>32.07</v>
      </c>
      <c r="I289" s="14">
        <v>30.83</v>
      </c>
      <c r="J289" s="15">
        <v>1092.45</v>
      </c>
      <c r="K289" s="15">
        <v>651.73</v>
      </c>
      <c r="L289" s="15">
        <v>494.66</v>
      </c>
      <c r="M289" s="15">
        <v>885.54</v>
      </c>
      <c r="N289" s="15">
        <v>703.3</v>
      </c>
      <c r="O289" s="15">
        <v>413.13</v>
      </c>
    </row>
    <row r="290" spans="1:15" ht="13.8" x14ac:dyDescent="0.3">
      <c r="A290" s="9">
        <v>40359</v>
      </c>
      <c r="B290" s="16">
        <v>695.03</v>
      </c>
      <c r="C290" s="16">
        <v>1715.229</v>
      </c>
      <c r="D290" s="15">
        <v>1030.71</v>
      </c>
      <c r="E290" s="15">
        <v>880.91</v>
      </c>
      <c r="F290" s="15">
        <v>461.33</v>
      </c>
      <c r="G290" s="15">
        <v>828.89</v>
      </c>
      <c r="H290" s="14">
        <v>34.54</v>
      </c>
      <c r="I290" s="14">
        <v>33.57</v>
      </c>
      <c r="J290" s="15">
        <v>1054.52</v>
      </c>
      <c r="K290" s="15">
        <v>627.29</v>
      </c>
      <c r="L290" s="15">
        <v>479.59</v>
      </c>
      <c r="M290" s="15">
        <v>848.62</v>
      </c>
      <c r="N290" s="15">
        <v>692.2</v>
      </c>
      <c r="O290" s="15">
        <v>400.39</v>
      </c>
    </row>
    <row r="291" spans="1:15" ht="13.8" x14ac:dyDescent="0.3">
      <c r="A291" s="9">
        <v>40389</v>
      </c>
      <c r="B291" s="16">
        <v>741.15</v>
      </c>
      <c r="C291" s="16">
        <v>1835.404</v>
      </c>
      <c r="D291" s="15">
        <v>1101.5999999999999</v>
      </c>
      <c r="E291" s="15">
        <v>954.37</v>
      </c>
      <c r="F291" s="15">
        <v>470.17</v>
      </c>
      <c r="G291" s="15">
        <v>885.56</v>
      </c>
      <c r="H291" s="14">
        <v>23.5</v>
      </c>
      <c r="I291" s="14">
        <v>23.03</v>
      </c>
      <c r="J291" s="15">
        <v>1128.97</v>
      </c>
      <c r="K291" s="15">
        <v>653.16</v>
      </c>
      <c r="L291" s="15">
        <v>500.41</v>
      </c>
      <c r="M291" s="15">
        <v>908.75</v>
      </c>
      <c r="N291" s="15">
        <v>720.8</v>
      </c>
      <c r="O291" s="15">
        <v>406.72</v>
      </c>
    </row>
    <row r="292" spans="1:15" ht="13.8" x14ac:dyDescent="0.3">
      <c r="A292" s="9">
        <v>40421</v>
      </c>
      <c r="B292" s="16">
        <v>739.55</v>
      </c>
      <c r="C292" s="16">
        <v>1752.546</v>
      </c>
      <c r="D292" s="15">
        <v>1049.33</v>
      </c>
      <c r="E292" s="15">
        <v>961.58</v>
      </c>
      <c r="F292" s="15">
        <v>451.82</v>
      </c>
      <c r="G292" s="15">
        <v>866.03</v>
      </c>
      <c r="H292" s="14">
        <v>26.05</v>
      </c>
      <c r="I292" s="14">
        <v>26.58</v>
      </c>
      <c r="J292" s="15">
        <v>1097.3599999999999</v>
      </c>
      <c r="K292" s="15">
        <v>697.39</v>
      </c>
      <c r="L292" s="15">
        <v>482.76</v>
      </c>
      <c r="M292" s="15">
        <v>899.07</v>
      </c>
      <c r="N292" s="15">
        <v>730.32</v>
      </c>
      <c r="O292" s="15">
        <v>386.08</v>
      </c>
    </row>
    <row r="293" spans="1:15" ht="13.8" x14ac:dyDescent="0.3">
      <c r="A293" s="9">
        <v>40451</v>
      </c>
      <c r="B293" s="16">
        <v>767.23</v>
      </c>
      <c r="C293" s="16">
        <v>1908.951</v>
      </c>
      <c r="D293" s="15">
        <v>1141.2</v>
      </c>
      <c r="E293" s="15">
        <v>1000.66</v>
      </c>
      <c r="F293" s="15">
        <v>476.26</v>
      </c>
      <c r="G293" s="15">
        <v>914.14</v>
      </c>
      <c r="H293" s="14">
        <v>23.7</v>
      </c>
      <c r="I293" s="14">
        <v>22.4</v>
      </c>
      <c r="J293" s="15">
        <v>1164.95</v>
      </c>
      <c r="K293" s="15">
        <v>670.29</v>
      </c>
      <c r="L293" s="15">
        <v>511.42</v>
      </c>
      <c r="M293" s="15">
        <v>939.5</v>
      </c>
      <c r="N293" s="15">
        <v>730.73</v>
      </c>
      <c r="O293" s="15">
        <v>414.22</v>
      </c>
    </row>
    <row r="294" spans="1:15" ht="13.8" x14ac:dyDescent="0.3">
      <c r="A294" s="9">
        <v>40480</v>
      </c>
      <c r="B294" s="16">
        <v>776.79</v>
      </c>
      <c r="C294" s="16">
        <v>1981.585</v>
      </c>
      <c r="D294" s="15">
        <v>1183.26</v>
      </c>
      <c r="E294" s="15">
        <v>1019.78</v>
      </c>
      <c r="F294" s="15">
        <v>486.92</v>
      </c>
      <c r="G294" s="15">
        <v>933.66</v>
      </c>
      <c r="H294" s="14">
        <v>21.2</v>
      </c>
      <c r="I294" s="14">
        <v>21.33</v>
      </c>
      <c r="J294" s="15">
        <v>1192.71</v>
      </c>
      <c r="K294" s="15">
        <v>651.02</v>
      </c>
      <c r="L294" s="15">
        <v>521.66</v>
      </c>
      <c r="M294" s="15">
        <v>955.37</v>
      </c>
      <c r="N294" s="15">
        <v>727.95</v>
      </c>
      <c r="O294" s="15">
        <v>426.69</v>
      </c>
    </row>
    <row r="295" spans="1:15" ht="13.8" x14ac:dyDescent="0.3">
      <c r="A295" s="9">
        <v>40512</v>
      </c>
      <c r="B295" s="16">
        <v>784.58</v>
      </c>
      <c r="C295" s="16">
        <v>1981.8389999999999</v>
      </c>
      <c r="D295" s="15">
        <v>1180.55</v>
      </c>
      <c r="E295" s="15">
        <v>1028.51</v>
      </c>
      <c r="F295" s="15">
        <v>484.97</v>
      </c>
      <c r="G295" s="15">
        <v>946.15</v>
      </c>
      <c r="H295" s="14">
        <v>23.54</v>
      </c>
      <c r="I295" s="14">
        <v>23.22</v>
      </c>
      <c r="J295" s="15">
        <v>1206.95</v>
      </c>
      <c r="K295" s="15">
        <v>668.72</v>
      </c>
      <c r="L295" s="15">
        <v>524.14</v>
      </c>
      <c r="M295" s="15">
        <v>966.63</v>
      </c>
      <c r="N295" s="15">
        <v>733.36</v>
      </c>
      <c r="O295" s="15">
        <v>425.79</v>
      </c>
    </row>
    <row r="296" spans="1:15" ht="13.8" x14ac:dyDescent="0.3">
      <c r="A296" s="9">
        <v>40543</v>
      </c>
      <c r="B296" s="16">
        <v>811.07</v>
      </c>
      <c r="C296" s="16">
        <v>2114.2890000000002</v>
      </c>
      <c r="D296" s="15">
        <v>1257.6400000000001</v>
      </c>
      <c r="E296" s="15">
        <v>1061.04</v>
      </c>
      <c r="F296" s="15">
        <v>513.44000000000005</v>
      </c>
      <c r="G296" s="15">
        <v>993.7</v>
      </c>
      <c r="H296" s="14">
        <v>17.75</v>
      </c>
      <c r="I296" s="14">
        <v>17.29</v>
      </c>
      <c r="J296" s="15">
        <v>1267.5899999999999</v>
      </c>
      <c r="K296" s="15">
        <v>655.75</v>
      </c>
      <c r="L296" s="15">
        <v>547.29</v>
      </c>
      <c r="M296" s="15">
        <v>1006.2</v>
      </c>
      <c r="N296" s="15">
        <v>737.18</v>
      </c>
      <c r="O296" s="15">
        <v>449.72</v>
      </c>
    </row>
    <row r="297" spans="1:15" ht="13.8" x14ac:dyDescent="0.3">
      <c r="A297" s="9">
        <v>40574</v>
      </c>
      <c r="B297" s="16">
        <v>819.71</v>
      </c>
      <c r="C297" s="16">
        <v>2164.4009999999998</v>
      </c>
      <c r="D297" s="15">
        <v>1286.1199999999999</v>
      </c>
      <c r="E297" s="15">
        <v>1073.31</v>
      </c>
      <c r="F297" s="15">
        <v>521.4</v>
      </c>
      <c r="G297" s="15">
        <v>1012.33</v>
      </c>
      <c r="H297" s="14">
        <v>19.53</v>
      </c>
      <c r="I297" s="14">
        <v>17</v>
      </c>
      <c r="J297" s="15">
        <v>1292.0899999999999</v>
      </c>
      <c r="K297" s="15">
        <v>648.78</v>
      </c>
      <c r="L297" s="15">
        <v>555.86</v>
      </c>
      <c r="M297" s="15">
        <v>1020.17</v>
      </c>
      <c r="N297" s="15">
        <v>739.03</v>
      </c>
      <c r="O297" s="15">
        <v>458.86</v>
      </c>
    </row>
    <row r="298" spans="1:15" ht="13.8" x14ac:dyDescent="0.3">
      <c r="A298" s="9">
        <v>40602</v>
      </c>
      <c r="B298" s="16">
        <v>829.13</v>
      </c>
      <c r="C298" s="16">
        <v>2238.5509999999999</v>
      </c>
      <c r="D298" s="15">
        <v>1327.22</v>
      </c>
      <c r="E298" s="15">
        <v>1084.57</v>
      </c>
      <c r="F298" s="15">
        <v>536.78</v>
      </c>
      <c r="G298" s="15">
        <v>1032.8699999999999</v>
      </c>
      <c r="H298" s="14">
        <v>18.350000000000001</v>
      </c>
      <c r="I298" s="14">
        <v>16.54</v>
      </c>
      <c r="J298" s="15">
        <v>1315.02</v>
      </c>
      <c r="K298" s="15">
        <v>628.95000000000005</v>
      </c>
      <c r="L298" s="15">
        <v>565.29</v>
      </c>
      <c r="M298" s="15">
        <v>1036.46</v>
      </c>
      <c r="N298" s="15">
        <v>730.55</v>
      </c>
      <c r="O298" s="15">
        <v>472.82</v>
      </c>
    </row>
    <row r="299" spans="1:15" ht="13.8" x14ac:dyDescent="0.3">
      <c r="A299" s="9">
        <v>40633</v>
      </c>
      <c r="B299" s="16">
        <v>823.1</v>
      </c>
      <c r="C299" s="16">
        <v>2239.4409999999998</v>
      </c>
      <c r="D299" s="15">
        <v>1325.83</v>
      </c>
      <c r="E299" s="15">
        <v>1082.03</v>
      </c>
      <c r="F299" s="15">
        <v>528.26</v>
      </c>
      <c r="G299" s="15">
        <v>1026.58</v>
      </c>
      <c r="H299" s="14">
        <v>17.739999999999998</v>
      </c>
      <c r="I299" s="14">
        <v>16.45</v>
      </c>
      <c r="J299" s="15">
        <v>1307.73</v>
      </c>
      <c r="K299" s="15">
        <v>602.91</v>
      </c>
      <c r="L299" s="15">
        <v>565.61</v>
      </c>
      <c r="M299" s="15">
        <v>1030.32</v>
      </c>
      <c r="N299" s="15">
        <v>736.68</v>
      </c>
      <c r="O299" s="15">
        <v>467.09</v>
      </c>
    </row>
    <row r="300" spans="1:15" ht="13.8" x14ac:dyDescent="0.3">
      <c r="A300" s="9">
        <v>40662</v>
      </c>
      <c r="B300" s="16">
        <v>840.74</v>
      </c>
      <c r="C300" s="16">
        <v>2305.7629999999999</v>
      </c>
      <c r="D300" s="15">
        <v>1363.61</v>
      </c>
      <c r="E300" s="15">
        <v>1100.52</v>
      </c>
      <c r="F300" s="15">
        <v>539.16</v>
      </c>
      <c r="G300" s="15">
        <v>1057.5899999999999</v>
      </c>
      <c r="H300" s="14">
        <v>14.75</v>
      </c>
      <c r="I300" s="14">
        <v>14.06</v>
      </c>
      <c r="J300" s="15">
        <v>1348.52</v>
      </c>
      <c r="K300" s="15">
        <v>607.22</v>
      </c>
      <c r="L300" s="15">
        <v>578.34</v>
      </c>
      <c r="M300" s="15">
        <v>1054.8399999999999</v>
      </c>
      <c r="N300" s="15">
        <v>738.92</v>
      </c>
      <c r="O300" s="15">
        <v>478.25</v>
      </c>
    </row>
    <row r="301" spans="1:15" ht="13.8" x14ac:dyDescent="0.3">
      <c r="A301" s="9">
        <v>40694</v>
      </c>
      <c r="B301" s="16">
        <v>845.96</v>
      </c>
      <c r="C301" s="16">
        <v>2279.663</v>
      </c>
      <c r="D301" s="15">
        <v>1345.2</v>
      </c>
      <c r="E301" s="15">
        <v>1111.83</v>
      </c>
      <c r="F301" s="15">
        <v>532.08000000000004</v>
      </c>
      <c r="G301" s="15">
        <v>1066.82</v>
      </c>
      <c r="H301" s="14">
        <v>15.45</v>
      </c>
      <c r="I301" s="14">
        <v>14.54</v>
      </c>
      <c r="J301" s="15">
        <v>1361.21</v>
      </c>
      <c r="K301" s="15">
        <v>633.5</v>
      </c>
      <c r="L301" s="15">
        <v>579.67999999999995</v>
      </c>
      <c r="M301" s="15">
        <v>1062.44</v>
      </c>
      <c r="N301" s="15">
        <v>754.16</v>
      </c>
      <c r="O301" s="15">
        <v>470.85</v>
      </c>
    </row>
    <row r="302" spans="1:15" ht="13.8" x14ac:dyDescent="0.3">
      <c r="A302" s="9">
        <v>40724</v>
      </c>
      <c r="B302" s="16">
        <v>830.71</v>
      </c>
      <c r="C302" s="16">
        <v>2241.663</v>
      </c>
      <c r="D302" s="15">
        <v>1320.64</v>
      </c>
      <c r="E302" s="15">
        <v>1096.54</v>
      </c>
      <c r="F302" s="15">
        <v>515.66</v>
      </c>
      <c r="G302" s="15">
        <v>1044.29</v>
      </c>
      <c r="H302" s="14">
        <v>16.52</v>
      </c>
      <c r="I302" s="14">
        <v>15.28</v>
      </c>
      <c r="J302" s="15">
        <v>1334.63</v>
      </c>
      <c r="K302" s="15">
        <v>604.4</v>
      </c>
      <c r="L302" s="15">
        <v>570.69000000000005</v>
      </c>
      <c r="M302" s="15">
        <v>1042.3399999999999</v>
      </c>
      <c r="N302" s="15">
        <v>758.11</v>
      </c>
      <c r="O302" s="15">
        <v>459.31</v>
      </c>
    </row>
    <row r="303" spans="1:15" ht="13.8" x14ac:dyDescent="0.3">
      <c r="A303" s="9">
        <v>40753</v>
      </c>
      <c r="B303" s="16">
        <v>824.64</v>
      </c>
      <c r="C303" s="16">
        <v>2196.0790000000002</v>
      </c>
      <c r="D303" s="15">
        <v>1292.28</v>
      </c>
      <c r="E303" s="15">
        <v>1091.3900000000001</v>
      </c>
      <c r="F303" s="15">
        <v>507.77</v>
      </c>
      <c r="G303" s="15">
        <v>1037.25</v>
      </c>
      <c r="H303" s="14">
        <v>25.25</v>
      </c>
      <c r="I303" s="14">
        <v>25.94</v>
      </c>
      <c r="J303" s="15">
        <v>1326</v>
      </c>
      <c r="K303" s="15">
        <v>613.37</v>
      </c>
      <c r="L303" s="15">
        <v>566.41999999999996</v>
      </c>
      <c r="M303" s="15">
        <v>1035.06</v>
      </c>
      <c r="N303" s="15">
        <v>768.41</v>
      </c>
      <c r="O303" s="15">
        <v>451.08</v>
      </c>
    </row>
    <row r="304" spans="1:15" ht="13.8" x14ac:dyDescent="0.3">
      <c r="A304" s="9">
        <v>40786</v>
      </c>
      <c r="B304" s="16">
        <v>765.89</v>
      </c>
      <c r="C304" s="16">
        <v>2076.7840000000001</v>
      </c>
      <c r="D304" s="15">
        <v>1218.8900000000001</v>
      </c>
      <c r="E304" s="15">
        <v>1003.86</v>
      </c>
      <c r="F304" s="15">
        <v>481.57</v>
      </c>
      <c r="G304" s="15">
        <v>959.81</v>
      </c>
      <c r="H304" s="14">
        <v>31.62</v>
      </c>
      <c r="I304" s="14">
        <v>31.42</v>
      </c>
      <c r="J304" s="15">
        <v>1235.5999999999999</v>
      </c>
      <c r="K304" s="15">
        <v>584.59</v>
      </c>
      <c r="L304" s="15">
        <v>536.11</v>
      </c>
      <c r="M304" s="15">
        <v>960.4</v>
      </c>
      <c r="N304" s="15">
        <v>707.56</v>
      </c>
      <c r="O304" s="15">
        <v>454.88</v>
      </c>
    </row>
    <row r="305" spans="1:15" ht="13.8" x14ac:dyDescent="0.3">
      <c r="A305" s="9">
        <v>40816</v>
      </c>
      <c r="B305" s="16">
        <v>738.32</v>
      </c>
      <c r="C305" s="16">
        <v>1930.789</v>
      </c>
      <c r="D305" s="15">
        <v>1131.42</v>
      </c>
      <c r="E305" s="15">
        <v>973.16</v>
      </c>
      <c r="F305" s="15">
        <v>455.66</v>
      </c>
      <c r="G305" s="15">
        <v>920.87</v>
      </c>
      <c r="H305" s="14">
        <v>42.96</v>
      </c>
      <c r="I305" s="18">
        <v>44.11</v>
      </c>
      <c r="J305" s="15">
        <v>1186.53</v>
      </c>
      <c r="K305" s="15">
        <v>554.75</v>
      </c>
      <c r="L305" s="15">
        <v>525.24</v>
      </c>
      <c r="M305" s="15">
        <v>939.4</v>
      </c>
      <c r="N305" s="15">
        <v>712.92</v>
      </c>
      <c r="O305" s="15">
        <v>422.71</v>
      </c>
    </row>
    <row r="306" spans="1:15" ht="13.8" x14ac:dyDescent="0.3">
      <c r="A306" s="9">
        <v>40847</v>
      </c>
      <c r="B306" s="16">
        <v>812.26</v>
      </c>
      <c r="C306" s="16">
        <v>2141.8110000000001</v>
      </c>
      <c r="D306" s="15">
        <v>1253.3</v>
      </c>
      <c r="E306" s="15">
        <v>1060.53</v>
      </c>
      <c r="F306" s="15">
        <v>477.79</v>
      </c>
      <c r="G306" s="15">
        <v>1026.07</v>
      </c>
      <c r="H306" s="14">
        <v>29.96</v>
      </c>
      <c r="I306" s="18">
        <v>28.31</v>
      </c>
      <c r="J306" s="15">
        <v>1320.36</v>
      </c>
      <c r="K306" s="15">
        <v>610.04</v>
      </c>
      <c r="L306" s="15">
        <v>560.76</v>
      </c>
      <c r="M306" s="15">
        <v>1021.46</v>
      </c>
      <c r="N306" s="15">
        <v>729.85</v>
      </c>
      <c r="O306" s="15">
        <v>454.69</v>
      </c>
    </row>
    <row r="307" spans="1:15" ht="13.8" x14ac:dyDescent="0.3">
      <c r="A307" s="9">
        <v>40877</v>
      </c>
      <c r="B307" s="15">
        <v>831.02</v>
      </c>
      <c r="C307" s="16">
        <v>2137.0770000000002</v>
      </c>
      <c r="D307" s="15">
        <v>1246.96</v>
      </c>
      <c r="E307" s="15">
        <v>1090.77</v>
      </c>
      <c r="F307" s="15">
        <v>472.02</v>
      </c>
      <c r="G307" s="15">
        <v>1040.4100000000001</v>
      </c>
      <c r="H307" s="14">
        <v>27.8</v>
      </c>
      <c r="I307" s="18">
        <v>27.24</v>
      </c>
      <c r="J307" s="15">
        <v>1335.5</v>
      </c>
      <c r="K307" s="15">
        <v>636.61</v>
      </c>
      <c r="L307" s="15">
        <v>560.17999999999995</v>
      </c>
      <c r="M307" s="15">
        <v>1040.95</v>
      </c>
      <c r="N307" s="15">
        <v>741.58</v>
      </c>
      <c r="O307" s="15">
        <v>444.6</v>
      </c>
    </row>
    <row r="308" spans="1:15" ht="13.8" x14ac:dyDescent="0.3">
      <c r="A308" s="9">
        <v>40907</v>
      </c>
      <c r="B308" s="15">
        <v>857.46</v>
      </c>
      <c r="C308" s="16">
        <v>2158.9380000000001</v>
      </c>
      <c r="D308" s="15">
        <v>1257.5999999999999</v>
      </c>
      <c r="E308" s="15">
        <v>1126.54</v>
      </c>
      <c r="F308" s="15">
        <v>468.05</v>
      </c>
      <c r="G308" s="15">
        <v>1065.27</v>
      </c>
      <c r="H308" s="14">
        <v>23.4</v>
      </c>
      <c r="I308" s="14">
        <v>22.98</v>
      </c>
      <c r="J308" s="15">
        <v>1359.53</v>
      </c>
      <c r="K308" s="15">
        <v>683.4</v>
      </c>
      <c r="L308" s="15">
        <v>564.25</v>
      </c>
      <c r="M308" s="15">
        <v>1070.22</v>
      </c>
      <c r="N308" s="15">
        <v>750</v>
      </c>
      <c r="O308" s="15">
        <v>443.26</v>
      </c>
    </row>
    <row r="309" spans="1:15" ht="13.8" x14ac:dyDescent="0.3">
      <c r="A309" s="9">
        <v>40939</v>
      </c>
      <c r="B309" s="19">
        <v>869.31</v>
      </c>
      <c r="C309" s="20">
        <v>2255.6909999999998</v>
      </c>
      <c r="D309" s="19">
        <v>1312.41</v>
      </c>
      <c r="E309" s="19">
        <v>1145.01</v>
      </c>
      <c r="F309" s="19">
        <v>480.81</v>
      </c>
      <c r="G309" s="19">
        <v>1086.3699999999999</v>
      </c>
      <c r="H309" s="14">
        <v>19.440000000000001</v>
      </c>
      <c r="I309" s="14">
        <v>18.3</v>
      </c>
      <c r="J309" s="15">
        <v>1394.59</v>
      </c>
      <c r="K309" s="15">
        <v>667.88</v>
      </c>
      <c r="L309" s="15">
        <v>578.66</v>
      </c>
      <c r="M309" s="15">
        <v>1087.98</v>
      </c>
      <c r="N309" s="15">
        <v>744.38</v>
      </c>
      <c r="O309" s="15">
        <v>459.93</v>
      </c>
    </row>
    <row r="310" spans="1:15" ht="13.8" x14ac:dyDescent="0.3">
      <c r="A310" s="9">
        <v>40968</v>
      </c>
      <c r="B310" s="19">
        <v>886.4</v>
      </c>
      <c r="C310" s="20">
        <v>2353.232</v>
      </c>
      <c r="D310" s="19">
        <v>1365.68</v>
      </c>
      <c r="E310" s="19">
        <v>1168.92</v>
      </c>
      <c r="F310" s="19">
        <v>499.84</v>
      </c>
      <c r="G310" s="19">
        <v>1120.3</v>
      </c>
      <c r="H310" s="14">
        <v>18.43</v>
      </c>
      <c r="I310" s="14">
        <v>16.11</v>
      </c>
      <c r="J310" s="15">
        <v>1438.26</v>
      </c>
      <c r="K310" s="15">
        <v>656.78</v>
      </c>
      <c r="L310" s="15">
        <v>594.89</v>
      </c>
      <c r="M310" s="15">
        <v>1114.3</v>
      </c>
      <c r="N310" s="15">
        <v>745.17</v>
      </c>
      <c r="O310" s="15">
        <v>477.22</v>
      </c>
    </row>
    <row r="311" spans="1:15" ht="13.8" x14ac:dyDescent="0.3">
      <c r="A311" s="9">
        <v>40998</v>
      </c>
      <c r="B311" s="19">
        <v>900.28</v>
      </c>
      <c r="C311" s="20">
        <v>2430.6750000000002</v>
      </c>
      <c r="D311" s="19">
        <v>1408.47</v>
      </c>
      <c r="E311" s="19">
        <v>1186.6099999999999</v>
      </c>
      <c r="F311" s="19">
        <v>513.48</v>
      </c>
      <c r="G311" s="19">
        <v>1151.1600000000001</v>
      </c>
      <c r="H311" s="14">
        <v>15.5</v>
      </c>
      <c r="I311" s="14">
        <v>14.66</v>
      </c>
      <c r="J311" s="15">
        <v>1474.59</v>
      </c>
      <c r="K311" s="15">
        <v>646.74</v>
      </c>
      <c r="L311" s="15">
        <v>608.89</v>
      </c>
      <c r="M311" s="15">
        <v>1137.51</v>
      </c>
      <c r="N311" s="15">
        <v>748.92</v>
      </c>
      <c r="O311" s="15">
        <v>490.75</v>
      </c>
    </row>
    <row r="312" spans="1:15" ht="13.8" x14ac:dyDescent="0.3">
      <c r="A312" s="9">
        <v>41029</v>
      </c>
      <c r="B312" s="19">
        <v>904.91</v>
      </c>
      <c r="C312" s="20">
        <v>2415.4180000000001</v>
      </c>
      <c r="D312" s="19">
        <v>1397.91</v>
      </c>
      <c r="E312" s="19">
        <v>1192.3900000000001</v>
      </c>
      <c r="F312" s="19">
        <v>508.46</v>
      </c>
      <c r="G312" s="19">
        <v>1147.76</v>
      </c>
      <c r="H312" s="14">
        <v>17.149999999999999</v>
      </c>
      <c r="I312" s="14">
        <v>16.05</v>
      </c>
      <c r="J312" s="15">
        <v>1471.59</v>
      </c>
      <c r="K312" s="15">
        <v>658.71</v>
      </c>
      <c r="L312" s="15">
        <v>603.12</v>
      </c>
      <c r="M312" s="15">
        <v>1139.49</v>
      </c>
      <c r="N312" s="15">
        <v>756.98</v>
      </c>
      <c r="O312" s="15">
        <v>485.21</v>
      </c>
    </row>
    <row r="313" spans="1:15" ht="13.8" x14ac:dyDescent="0.3">
      <c r="A313" s="9">
        <v>41060</v>
      </c>
      <c r="B313" s="19">
        <v>866.76</v>
      </c>
      <c r="C313" s="20">
        <v>2270.25</v>
      </c>
      <c r="D313" s="19">
        <v>1310.33</v>
      </c>
      <c r="E313" s="19">
        <v>1150.05</v>
      </c>
      <c r="F313" s="19">
        <v>484.85</v>
      </c>
      <c r="G313" s="19">
        <v>1088.6400000000001</v>
      </c>
      <c r="H313" s="14">
        <v>24.06</v>
      </c>
      <c r="I313" s="14">
        <v>23.06</v>
      </c>
      <c r="J313" s="15">
        <v>1398.64</v>
      </c>
      <c r="K313" s="15">
        <v>627.01</v>
      </c>
      <c r="L313" s="15">
        <v>584.66</v>
      </c>
      <c r="M313" s="15">
        <v>1085.23</v>
      </c>
      <c r="N313" s="15">
        <v>755.51</v>
      </c>
      <c r="O313" s="15">
        <v>453.71</v>
      </c>
    </row>
    <row r="314" spans="1:15" ht="13.8" x14ac:dyDescent="0.3">
      <c r="A314" s="9">
        <v>41089</v>
      </c>
      <c r="B314" s="19">
        <v>898.44</v>
      </c>
      <c r="C314" s="20">
        <v>2363.7890000000002</v>
      </c>
      <c r="D314" s="19">
        <v>1362.16</v>
      </c>
      <c r="E314" s="19">
        <v>1189.4000000000001</v>
      </c>
      <c r="F314" s="19">
        <v>486.1</v>
      </c>
      <c r="G314" s="19">
        <v>1140.6600000000001</v>
      </c>
      <c r="H314" s="14">
        <v>17.079999999999998</v>
      </c>
      <c r="I314" s="14">
        <v>16.54</v>
      </c>
      <c r="J314" s="15">
        <v>1463.63</v>
      </c>
      <c r="K314" s="15">
        <v>646.04</v>
      </c>
      <c r="L314" s="15">
        <v>605.61</v>
      </c>
      <c r="M314" s="15">
        <v>1129.83</v>
      </c>
      <c r="N314" s="15">
        <v>765.62</v>
      </c>
      <c r="O314" s="15">
        <v>466.51</v>
      </c>
    </row>
    <row r="315" spans="1:15" ht="13.8" x14ac:dyDescent="0.3">
      <c r="A315" s="21">
        <v>41121</v>
      </c>
      <c r="B315" s="19">
        <v>908.92</v>
      </c>
      <c r="C315" s="20">
        <v>2396.62</v>
      </c>
      <c r="D315" s="19">
        <v>1379.32</v>
      </c>
      <c r="E315" s="19">
        <v>1204.4100000000001</v>
      </c>
      <c r="F315" s="19">
        <v>489.59</v>
      </c>
      <c r="G315" s="19">
        <v>1163.04</v>
      </c>
      <c r="H315" s="14">
        <v>18.93</v>
      </c>
      <c r="I315" s="14">
        <v>18.190000000000001</v>
      </c>
      <c r="J315" s="15">
        <v>1494.55</v>
      </c>
      <c r="K315" s="15">
        <v>654.28</v>
      </c>
      <c r="L315" s="15">
        <v>614.03</v>
      </c>
      <c r="M315" s="15">
        <v>1147.04</v>
      </c>
      <c r="N315" s="15">
        <v>769.53</v>
      </c>
      <c r="O315" s="15">
        <v>471.28</v>
      </c>
    </row>
    <row r="316" spans="1:15" ht="13.8" x14ac:dyDescent="0.3">
      <c r="A316" s="9">
        <v>41152</v>
      </c>
      <c r="B316" s="19">
        <v>917.53</v>
      </c>
      <c r="C316" s="20">
        <v>2450.598</v>
      </c>
      <c r="D316" s="19">
        <v>1406.58</v>
      </c>
      <c r="E316" s="19">
        <v>1217.28</v>
      </c>
      <c r="F316" s="19">
        <v>497.74</v>
      </c>
      <c r="G316" s="19">
        <v>1185.26</v>
      </c>
      <c r="H316" s="14">
        <v>17.47</v>
      </c>
      <c r="I316" s="14">
        <v>16.32</v>
      </c>
      <c r="J316" s="15">
        <v>1520.75</v>
      </c>
      <c r="K316" s="15">
        <v>643.64</v>
      </c>
      <c r="L316" s="15">
        <v>623.42999999999995</v>
      </c>
      <c r="M316" s="15">
        <v>1163.48</v>
      </c>
      <c r="N316" s="15">
        <v>769.06</v>
      </c>
      <c r="O316" s="15">
        <v>480.22</v>
      </c>
    </row>
    <row r="317" spans="1:15" ht="13.8" x14ac:dyDescent="0.3">
      <c r="A317" s="9">
        <v>41180</v>
      </c>
      <c r="B317" s="19">
        <v>925.17</v>
      </c>
      <c r="C317" s="20">
        <v>2513.9259999999999</v>
      </c>
      <c r="D317" s="19">
        <v>1440.67</v>
      </c>
      <c r="E317" s="19">
        <v>1228.58</v>
      </c>
      <c r="F317" s="19">
        <v>511.89</v>
      </c>
      <c r="G317" s="19">
        <v>1203.8399999999999</v>
      </c>
      <c r="H317" s="14">
        <v>15.73</v>
      </c>
      <c r="I317" s="14">
        <v>14.57</v>
      </c>
      <c r="J317" s="15">
        <v>1543.47</v>
      </c>
      <c r="K317" s="15">
        <v>633.21</v>
      </c>
      <c r="L317" s="15">
        <v>631.36</v>
      </c>
      <c r="M317" s="15">
        <v>1176.9100000000001</v>
      </c>
      <c r="N317" s="15">
        <v>762.8</v>
      </c>
      <c r="O317" s="15">
        <v>491.63</v>
      </c>
    </row>
    <row r="318" spans="1:15" ht="13.8" x14ac:dyDescent="0.3">
      <c r="A318" s="9">
        <v>41213</v>
      </c>
      <c r="B318" s="19">
        <v>918.43</v>
      </c>
      <c r="C318" s="20">
        <v>2467.5079999999998</v>
      </c>
      <c r="D318" s="19">
        <v>1412.16</v>
      </c>
      <c r="E318" s="19">
        <v>1232.6600000000001</v>
      </c>
      <c r="F318" s="19">
        <v>502.83</v>
      </c>
      <c r="G318" s="19">
        <v>1185.6600000000001</v>
      </c>
      <c r="H318" s="14">
        <v>18.600000000000001</v>
      </c>
      <c r="I318" s="14">
        <v>18.600000000000001</v>
      </c>
      <c r="J318" s="15">
        <v>1523.26</v>
      </c>
      <c r="K318" s="15">
        <v>646.71</v>
      </c>
      <c r="L318" s="15">
        <v>621.9</v>
      </c>
      <c r="M318" s="15">
        <v>1164.55</v>
      </c>
      <c r="N318" s="15">
        <v>768.48</v>
      </c>
      <c r="O318" s="15">
        <v>481.58</v>
      </c>
    </row>
    <row r="319" spans="1:15" ht="13.8" x14ac:dyDescent="0.3">
      <c r="A319" s="9">
        <v>41243</v>
      </c>
      <c r="B319" s="19">
        <v>900.9</v>
      </c>
      <c r="C319" s="20">
        <v>2481.8220000000001</v>
      </c>
      <c r="D319" s="19">
        <v>1416.18</v>
      </c>
      <c r="E319" s="19">
        <v>1208.95</v>
      </c>
      <c r="F319" s="19">
        <v>499.96</v>
      </c>
      <c r="G319" s="19">
        <v>1169.76</v>
      </c>
      <c r="H319" s="14">
        <v>15.87</v>
      </c>
      <c r="I319" s="14">
        <v>16.149999999999999</v>
      </c>
      <c r="J319" s="15">
        <v>1503.47</v>
      </c>
      <c r="K319" s="15">
        <v>601.12</v>
      </c>
      <c r="L319" s="15">
        <v>624.38</v>
      </c>
      <c r="M319" s="15">
        <v>1147.6300000000001</v>
      </c>
      <c r="N319" s="15">
        <v>732.89</v>
      </c>
      <c r="O319" s="15">
        <v>484.5</v>
      </c>
    </row>
    <row r="320" spans="1:15" ht="13.8" x14ac:dyDescent="0.3">
      <c r="A320" s="9">
        <v>41274</v>
      </c>
      <c r="B320" s="19">
        <v>902.09</v>
      </c>
      <c r="C320" s="20">
        <v>2504.4430000000002</v>
      </c>
      <c r="D320" s="19">
        <v>1426.19</v>
      </c>
      <c r="E320" s="19">
        <v>1218.24</v>
      </c>
      <c r="F320" s="19">
        <v>499.84</v>
      </c>
      <c r="G320" s="19">
        <v>1174.3800000000001</v>
      </c>
      <c r="H320" s="14">
        <v>18.02</v>
      </c>
      <c r="I320" s="14">
        <v>18.53</v>
      </c>
      <c r="J320" s="15">
        <v>1509.43</v>
      </c>
      <c r="K320" s="15">
        <v>592.97</v>
      </c>
      <c r="L320" s="15">
        <v>626.69000000000005</v>
      </c>
      <c r="M320" s="15">
        <v>1150.8399999999999</v>
      </c>
      <c r="N320" s="15">
        <v>727.15</v>
      </c>
      <c r="O320" s="15">
        <v>487.58</v>
      </c>
    </row>
    <row r="321" spans="1:15" ht="13.8" x14ac:dyDescent="0.3">
      <c r="A321" s="21">
        <v>41305</v>
      </c>
      <c r="B321" s="15">
        <v>921.91</v>
      </c>
      <c r="C321" s="16">
        <v>2634.1610000000001</v>
      </c>
      <c r="D321" s="15">
        <v>1498.11</v>
      </c>
      <c r="E321" s="15">
        <v>1244.8399999999999</v>
      </c>
      <c r="F321" s="15">
        <v>519.04</v>
      </c>
      <c r="G321" s="15">
        <v>1219.58</v>
      </c>
      <c r="H321" s="14">
        <v>14.28</v>
      </c>
      <c r="I321" s="14">
        <v>13.99</v>
      </c>
      <c r="J321" s="15">
        <v>1565.99</v>
      </c>
      <c r="K321" s="15">
        <v>579.28</v>
      </c>
      <c r="L321" s="15">
        <v>650.1</v>
      </c>
      <c r="M321" s="15">
        <v>1183.77</v>
      </c>
      <c r="N321" s="15">
        <v>727.87</v>
      </c>
      <c r="O321" s="15">
        <v>510.24</v>
      </c>
    </row>
    <row r="322" spans="1:15" ht="13.8" x14ac:dyDescent="0.3">
      <c r="A322" s="9">
        <v>41333</v>
      </c>
      <c r="B322" s="15">
        <v>925.63</v>
      </c>
      <c r="C322" s="16">
        <v>2669.9189999999999</v>
      </c>
      <c r="D322" s="15">
        <v>1514.68</v>
      </c>
      <c r="E322" s="15">
        <v>1250.3499999999999</v>
      </c>
      <c r="F322" s="15">
        <v>525.09</v>
      </c>
      <c r="G322" s="15">
        <v>1233.07</v>
      </c>
      <c r="H322" s="14">
        <v>15.51</v>
      </c>
      <c r="I322" s="14">
        <v>14.76</v>
      </c>
      <c r="J322" s="15">
        <v>1578.77</v>
      </c>
      <c r="K322" s="15">
        <v>572.62</v>
      </c>
      <c r="L322" s="15">
        <v>655.58</v>
      </c>
      <c r="M322" s="15">
        <v>1192.03</v>
      </c>
      <c r="N322" s="15">
        <v>724.92</v>
      </c>
      <c r="O322" s="15">
        <v>516.66999999999996</v>
      </c>
    </row>
    <row r="323" spans="1:15" ht="13.8" x14ac:dyDescent="0.3">
      <c r="A323" s="9">
        <v>41361</v>
      </c>
      <c r="B323" s="15">
        <v>945.6</v>
      </c>
      <c r="C323" s="16">
        <v>2770.05</v>
      </c>
      <c r="D323" s="15">
        <v>1569.19</v>
      </c>
      <c r="E323" s="15">
        <v>1270.52</v>
      </c>
      <c r="F323" s="15">
        <v>543.25</v>
      </c>
      <c r="G323" s="15">
        <v>1279.33</v>
      </c>
      <c r="H323" s="14">
        <v>12.7</v>
      </c>
      <c r="I323" s="14">
        <v>12.04</v>
      </c>
      <c r="J323" s="15">
        <v>1625.23</v>
      </c>
      <c r="K323" s="15">
        <v>570.72</v>
      </c>
      <c r="L323" s="15">
        <v>673.34</v>
      </c>
      <c r="M323" s="15">
        <v>1225.51</v>
      </c>
      <c r="N323" s="15">
        <v>724.81</v>
      </c>
      <c r="O323" s="15">
        <v>534.52</v>
      </c>
    </row>
    <row r="324" spans="1:15" ht="13.8" x14ac:dyDescent="0.3">
      <c r="A324" s="9">
        <v>41394</v>
      </c>
      <c r="B324" s="15">
        <v>959.99</v>
      </c>
      <c r="C324" s="16">
        <v>2823.4189999999999</v>
      </c>
      <c r="D324" s="15">
        <v>1597.57</v>
      </c>
      <c r="E324" s="15">
        <v>1285.2</v>
      </c>
      <c r="F324" s="15">
        <v>548.39</v>
      </c>
      <c r="G324" s="15">
        <v>1293.55</v>
      </c>
      <c r="H324" s="14">
        <v>13.52</v>
      </c>
      <c r="I324" s="14">
        <v>12.54</v>
      </c>
      <c r="J324" s="15">
        <v>1646.38</v>
      </c>
      <c r="K324" s="15">
        <v>573.69000000000005</v>
      </c>
      <c r="L324" s="15">
        <v>677.25</v>
      </c>
      <c r="M324" s="15">
        <v>1243.07</v>
      </c>
      <c r="N324" s="15">
        <v>727.26</v>
      </c>
      <c r="O324" s="15">
        <v>542.17999999999995</v>
      </c>
    </row>
    <row r="325" spans="1:15" ht="13.8" x14ac:dyDescent="0.3">
      <c r="A325" s="9">
        <v>41425</v>
      </c>
      <c r="B325" s="15">
        <v>955.98</v>
      </c>
      <c r="C325" s="16">
        <v>2889.4639999999999</v>
      </c>
      <c r="D325" s="15">
        <v>1630.74</v>
      </c>
      <c r="E325" s="15">
        <v>1278.05</v>
      </c>
      <c r="F325" s="15">
        <v>561.69000000000005</v>
      </c>
      <c r="G325" s="15">
        <v>1287.78</v>
      </c>
      <c r="H325" s="14">
        <v>16.3</v>
      </c>
      <c r="I325" s="14">
        <v>15.82</v>
      </c>
      <c r="J325" s="15">
        <v>1639.91</v>
      </c>
      <c r="K325" s="15">
        <v>550.96</v>
      </c>
      <c r="L325" s="15">
        <v>674.8</v>
      </c>
      <c r="M325" s="15">
        <v>1238.44</v>
      </c>
      <c r="N325" s="15">
        <v>713.31</v>
      </c>
      <c r="O325" s="15">
        <v>555.48</v>
      </c>
    </row>
    <row r="326" spans="1:15" ht="13.8" x14ac:dyDescent="0.3">
      <c r="A326" s="9">
        <v>41453</v>
      </c>
      <c r="B326" s="15">
        <v>946</v>
      </c>
      <c r="C326" s="16">
        <v>2850.6619999999998</v>
      </c>
      <c r="D326" s="15">
        <v>1606.28</v>
      </c>
      <c r="E326" s="15">
        <v>1278.81</v>
      </c>
      <c r="F326" s="15">
        <v>548.97</v>
      </c>
      <c r="G326" s="15">
        <v>1270.6400000000001</v>
      </c>
      <c r="H326" s="14">
        <v>16.86</v>
      </c>
      <c r="I326" s="14">
        <v>17.239999999999998</v>
      </c>
      <c r="J326" s="15">
        <v>1619.3</v>
      </c>
      <c r="K326" s="15">
        <v>542.1</v>
      </c>
      <c r="L326" s="15">
        <v>667.04</v>
      </c>
      <c r="M326" s="15">
        <v>1223.17</v>
      </c>
      <c r="N326" s="15">
        <v>726.36</v>
      </c>
      <c r="O326" s="15">
        <v>541.9</v>
      </c>
    </row>
    <row r="327" spans="1:15" ht="13.8" x14ac:dyDescent="0.3">
      <c r="A327" s="21">
        <v>41486</v>
      </c>
      <c r="B327" s="22">
        <v>958.33</v>
      </c>
      <c r="C327" s="22">
        <v>2995.7159999999999</v>
      </c>
      <c r="D327" s="18">
        <v>1685.73</v>
      </c>
      <c r="E327" s="18">
        <v>1297</v>
      </c>
      <c r="F327" s="18">
        <v>569.72</v>
      </c>
      <c r="G327" s="18">
        <v>1297.26</v>
      </c>
      <c r="H327" s="14">
        <v>13.45</v>
      </c>
      <c r="I327" s="14">
        <v>13.28</v>
      </c>
      <c r="J327" s="15">
        <v>1654.25</v>
      </c>
      <c r="K327" s="15">
        <v>522.01</v>
      </c>
      <c r="L327" s="15">
        <v>680.67</v>
      </c>
      <c r="M327" s="15">
        <v>1244.5999999999999</v>
      </c>
      <c r="N327" s="15">
        <v>709.73</v>
      </c>
      <c r="O327" s="15">
        <v>567.64</v>
      </c>
    </row>
    <row r="328" spans="1:15" ht="13.8" x14ac:dyDescent="0.3">
      <c r="A328" s="9">
        <v>41516</v>
      </c>
      <c r="B328" s="23">
        <v>946.29</v>
      </c>
      <c r="C328" s="23">
        <v>2908.9549999999999</v>
      </c>
      <c r="D328" s="14">
        <v>1632.97</v>
      </c>
      <c r="E328" s="14">
        <v>1278.74</v>
      </c>
      <c r="F328" s="14">
        <v>553.12</v>
      </c>
      <c r="G328" s="14">
        <v>1265.9100000000001</v>
      </c>
      <c r="H328" s="14">
        <v>17.010000000000002</v>
      </c>
      <c r="I328" s="14">
        <v>17.62</v>
      </c>
      <c r="J328" s="15">
        <v>1619.99</v>
      </c>
      <c r="K328" s="15">
        <v>522.70000000000005</v>
      </c>
      <c r="L328" s="15">
        <v>664.54</v>
      </c>
      <c r="M328" s="15">
        <v>1222.57</v>
      </c>
      <c r="N328" s="15">
        <v>715.24</v>
      </c>
      <c r="O328" s="15">
        <v>551.28</v>
      </c>
    </row>
    <row r="329" spans="1:15" ht="12" customHeight="1" x14ac:dyDescent="0.3">
      <c r="A329" s="9">
        <v>41547</v>
      </c>
      <c r="B329" s="23">
        <v>953.72</v>
      </c>
      <c r="C329" s="23">
        <v>3000.18</v>
      </c>
      <c r="D329" s="14">
        <v>1681.55</v>
      </c>
      <c r="E329" s="14">
        <v>1292.9000000000001</v>
      </c>
      <c r="F329" s="14">
        <v>572.38</v>
      </c>
      <c r="G329" s="14">
        <v>1291.77</v>
      </c>
      <c r="H329" s="14">
        <v>16.600000000000001</v>
      </c>
      <c r="I329" s="14">
        <v>15.97</v>
      </c>
      <c r="J329" s="15">
        <v>1647.2</v>
      </c>
      <c r="K329" s="15">
        <v>508</v>
      </c>
      <c r="L329" s="15">
        <v>675.08</v>
      </c>
      <c r="M329" s="15">
        <v>1239.67</v>
      </c>
      <c r="N329" s="15">
        <v>709.57</v>
      </c>
      <c r="O329" s="15">
        <v>567.13</v>
      </c>
    </row>
    <row r="330" spans="1:15" ht="13.8" x14ac:dyDescent="0.3">
      <c r="A330" s="9">
        <v>41578</v>
      </c>
      <c r="B330" s="23">
        <v>987.9</v>
      </c>
      <c r="C330" s="23">
        <v>3138.09</v>
      </c>
      <c r="D330" s="14">
        <v>1756.54</v>
      </c>
      <c r="E330" s="14">
        <v>1335.35</v>
      </c>
      <c r="F330" s="14">
        <v>589.67999999999995</v>
      </c>
      <c r="G330" s="14">
        <v>1350.51</v>
      </c>
      <c r="H330" s="14">
        <v>13.75</v>
      </c>
      <c r="I330" s="14">
        <v>12.54</v>
      </c>
      <c r="J330" s="15">
        <v>1721.08</v>
      </c>
      <c r="K330" s="15">
        <v>525.71</v>
      </c>
      <c r="L330" s="15">
        <v>700.04</v>
      </c>
      <c r="M330" s="15">
        <v>1288.3900000000001</v>
      </c>
      <c r="N330" s="15">
        <v>724.09</v>
      </c>
      <c r="O330" s="15">
        <v>589.08000000000004</v>
      </c>
    </row>
    <row r="331" spans="1:15" ht="13.8" x14ac:dyDescent="0.3">
      <c r="A331" s="9">
        <v>41607</v>
      </c>
      <c r="B331" s="23">
        <v>1001.12</v>
      </c>
      <c r="C331" s="23">
        <v>3233.72</v>
      </c>
      <c r="D331" s="14">
        <v>1805.81</v>
      </c>
      <c r="E331" s="14">
        <v>1349.66</v>
      </c>
      <c r="F331" s="14">
        <v>605.89</v>
      </c>
      <c r="G331" s="14">
        <v>1383.83</v>
      </c>
      <c r="H331" s="18">
        <v>13.7</v>
      </c>
      <c r="I331" s="18">
        <v>12.71</v>
      </c>
      <c r="J331" s="15">
        <v>1754.5</v>
      </c>
      <c r="K331" s="15">
        <v>518.05999999999995</v>
      </c>
      <c r="L331" s="15">
        <v>714.71</v>
      </c>
      <c r="M331" s="15">
        <v>1311.93</v>
      </c>
      <c r="N331" s="15">
        <v>718.36</v>
      </c>
      <c r="O331" s="15">
        <v>605.89</v>
      </c>
    </row>
    <row r="332" spans="1:15" ht="13.8" x14ac:dyDescent="0.3">
      <c r="A332" s="21">
        <v>41639</v>
      </c>
      <c r="B332" s="22">
        <v>1021.68</v>
      </c>
      <c r="C332" s="22">
        <v>3315.585</v>
      </c>
      <c r="D332" s="18">
        <v>1848.36</v>
      </c>
      <c r="E332" s="18">
        <v>1367.79</v>
      </c>
      <c r="F332" s="18">
        <v>618.66999999999996</v>
      </c>
      <c r="G332" s="18">
        <v>1418.49</v>
      </c>
      <c r="H332" s="18">
        <v>13.72</v>
      </c>
      <c r="I332" s="18">
        <v>12.25</v>
      </c>
      <c r="J332" s="15">
        <v>1798.22</v>
      </c>
      <c r="K332" s="15">
        <v>524.36</v>
      </c>
      <c r="L332" s="15">
        <v>729.55</v>
      </c>
      <c r="M332" s="15">
        <v>1340.11</v>
      </c>
      <c r="N332" s="15">
        <v>721.77</v>
      </c>
      <c r="O332" s="15">
        <v>619.52</v>
      </c>
    </row>
    <row r="333" spans="1:15" ht="13.8" x14ac:dyDescent="0.3">
      <c r="A333" s="21">
        <v>41670</v>
      </c>
      <c r="B333" s="22">
        <v>1001.59</v>
      </c>
      <c r="C333" s="22">
        <v>3200.9520000000002</v>
      </c>
      <c r="D333" s="18">
        <v>1782.59</v>
      </c>
      <c r="E333" s="18">
        <v>1341.67</v>
      </c>
      <c r="F333" s="18">
        <v>600.9</v>
      </c>
      <c r="G333" s="18">
        <v>1382.67</v>
      </c>
      <c r="H333" s="14">
        <v>18.41</v>
      </c>
      <c r="I333" s="14">
        <v>17.440000000000001</v>
      </c>
      <c r="J333" s="15">
        <v>1759.11</v>
      </c>
      <c r="K333" s="15">
        <v>524.84</v>
      </c>
      <c r="L333" s="15">
        <v>715.94</v>
      </c>
      <c r="M333" s="15">
        <v>1309.67</v>
      </c>
      <c r="N333" s="15">
        <v>723.87</v>
      </c>
      <c r="O333" s="15">
        <v>601.53</v>
      </c>
    </row>
    <row r="334" spans="1:15" ht="13.8" x14ac:dyDescent="0.3">
      <c r="A334" s="9">
        <v>41698</v>
      </c>
      <c r="B334" s="23">
        <v>1043.94</v>
      </c>
      <c r="C334" s="23">
        <v>3347.3760000000002</v>
      </c>
      <c r="D334" s="14">
        <v>1859.45</v>
      </c>
      <c r="E334" s="14">
        <v>1397.18</v>
      </c>
      <c r="F334" s="14">
        <v>620.65</v>
      </c>
      <c r="G334" s="14">
        <v>1444.67</v>
      </c>
      <c r="H334" s="14">
        <v>14</v>
      </c>
      <c r="I334" s="14">
        <v>12.93</v>
      </c>
      <c r="J334" s="15">
        <v>1836.91</v>
      </c>
      <c r="K334" s="15">
        <v>553.66</v>
      </c>
      <c r="L334" s="15">
        <v>739.28</v>
      </c>
      <c r="M334" s="15">
        <v>1367.41</v>
      </c>
      <c r="N334" s="15">
        <v>738.87</v>
      </c>
      <c r="O334" s="15">
        <v>622.25</v>
      </c>
    </row>
    <row r="335" spans="1:15" ht="13.8" x14ac:dyDescent="0.3">
      <c r="A335" s="9">
        <v>41729</v>
      </c>
      <c r="B335" s="23">
        <v>1046.6600000000001</v>
      </c>
      <c r="C335" s="23">
        <v>3375.5129999999999</v>
      </c>
      <c r="D335" s="14">
        <v>1872.34</v>
      </c>
      <c r="E335" s="14">
        <v>1407.86</v>
      </c>
      <c r="F335" s="14">
        <v>624.54</v>
      </c>
      <c r="G335" s="14">
        <v>1459.18</v>
      </c>
      <c r="H335" s="14">
        <v>13.88</v>
      </c>
      <c r="I335" s="14">
        <v>12.55</v>
      </c>
      <c r="J335" s="15">
        <v>1848.87</v>
      </c>
      <c r="K335" s="15">
        <v>553.35</v>
      </c>
      <c r="L335" s="15">
        <v>743.96</v>
      </c>
      <c r="M335" s="15">
        <v>1375.21</v>
      </c>
      <c r="N335" s="15">
        <v>743.05</v>
      </c>
      <c r="O335" s="15">
        <v>625.84</v>
      </c>
    </row>
    <row r="336" spans="1:15" ht="13.8" x14ac:dyDescent="0.3">
      <c r="A336" s="21">
        <v>41759</v>
      </c>
      <c r="B336" s="22">
        <v>1057.22</v>
      </c>
      <c r="C336" s="22">
        <v>3400.4650000000001</v>
      </c>
      <c r="D336" s="18">
        <v>1883.95</v>
      </c>
      <c r="E336" s="18">
        <v>1419.05</v>
      </c>
      <c r="F336" s="18">
        <v>625.24</v>
      </c>
      <c r="G336" s="18">
        <v>1470.64</v>
      </c>
      <c r="H336" s="14">
        <v>13.41</v>
      </c>
      <c r="I336" s="14">
        <v>12.33</v>
      </c>
      <c r="J336" s="15">
        <v>1861.95</v>
      </c>
      <c r="K336" s="15">
        <v>559.39</v>
      </c>
      <c r="L336" s="15">
        <v>744.94</v>
      </c>
      <c r="M336" s="15">
        <v>1387.4</v>
      </c>
      <c r="N336" s="15">
        <v>750.7</v>
      </c>
      <c r="O336" s="15">
        <v>628.03</v>
      </c>
    </row>
    <row r="337" spans="1:15" ht="13.8" x14ac:dyDescent="0.3">
      <c r="A337" s="9">
        <v>41789</v>
      </c>
      <c r="B337" s="23">
        <v>1077.18</v>
      </c>
      <c r="C337" s="23">
        <v>3480.288</v>
      </c>
      <c r="D337" s="14">
        <v>1923.57</v>
      </c>
      <c r="E337" s="14">
        <v>1443.34</v>
      </c>
      <c r="F337" s="14">
        <v>636.41</v>
      </c>
      <c r="G337" s="14">
        <v>1497.06</v>
      </c>
      <c r="H337" s="14">
        <v>11.4</v>
      </c>
      <c r="I337" s="14">
        <v>10.56</v>
      </c>
      <c r="J337" s="15">
        <v>1899.93</v>
      </c>
      <c r="K337" s="15">
        <v>571.54</v>
      </c>
      <c r="L337" s="15">
        <v>756.1</v>
      </c>
      <c r="M337" s="15">
        <v>1411.88</v>
      </c>
      <c r="N337" s="15">
        <v>752.58</v>
      </c>
      <c r="O337" s="15">
        <v>640.42999999999995</v>
      </c>
    </row>
    <row r="338" spans="1:15" ht="13.8" x14ac:dyDescent="0.3">
      <c r="A338" s="9">
        <v>41820</v>
      </c>
      <c r="B338" s="16">
        <v>1079.55</v>
      </c>
      <c r="C338" s="16">
        <v>3552.1819999999998</v>
      </c>
      <c r="D338" s="15">
        <v>1960.23</v>
      </c>
      <c r="E338" s="15">
        <v>1447.72</v>
      </c>
      <c r="F338" s="15">
        <v>648.82000000000005</v>
      </c>
      <c r="G338" s="15">
        <v>1505.07</v>
      </c>
      <c r="H338" s="15">
        <v>11.57</v>
      </c>
      <c r="I338" s="15">
        <v>9.5399999999999991</v>
      </c>
      <c r="J338" s="15">
        <v>1908.96</v>
      </c>
      <c r="K338" s="15">
        <v>550.27</v>
      </c>
      <c r="L338" s="15">
        <v>759.2</v>
      </c>
      <c r="M338" s="15">
        <v>1417.24</v>
      </c>
      <c r="N338" s="15">
        <v>738.84</v>
      </c>
      <c r="O338" s="15">
        <v>653.15</v>
      </c>
    </row>
    <row r="339" spans="1:15" ht="13.8" x14ac:dyDescent="0.3">
      <c r="A339" s="9">
        <v>41851</v>
      </c>
      <c r="B339" s="16">
        <v>1077.25</v>
      </c>
      <c r="C339" s="16">
        <v>3503.194</v>
      </c>
      <c r="D339" s="15">
        <v>1930.67</v>
      </c>
      <c r="E339" s="15">
        <v>1439.72</v>
      </c>
      <c r="F339" s="15">
        <v>641.62</v>
      </c>
      <c r="G339" s="15">
        <v>1487.06</v>
      </c>
      <c r="H339" s="15">
        <v>16.95</v>
      </c>
      <c r="I339" s="15">
        <v>16.09</v>
      </c>
      <c r="J339" s="15">
        <v>1894.77</v>
      </c>
      <c r="K339" s="15">
        <v>558.54</v>
      </c>
      <c r="L339" s="15">
        <v>752.4</v>
      </c>
      <c r="M339" s="15">
        <v>1406.66</v>
      </c>
      <c r="N339" s="15">
        <v>740.5</v>
      </c>
      <c r="O339" s="15">
        <v>644.87</v>
      </c>
    </row>
    <row r="340" spans="1:15" ht="13.8" x14ac:dyDescent="0.3">
      <c r="A340" s="9">
        <v>41880</v>
      </c>
      <c r="B340" s="16">
        <v>1105.74</v>
      </c>
      <c r="C340" s="16">
        <v>3643.3389999999999</v>
      </c>
      <c r="D340" s="15">
        <v>2003.37</v>
      </c>
      <c r="E340" s="15">
        <v>1490.81</v>
      </c>
      <c r="F340" s="15">
        <v>660.39</v>
      </c>
      <c r="G340" s="15">
        <v>1534.54</v>
      </c>
      <c r="H340" s="15">
        <v>11.98</v>
      </c>
      <c r="I340" s="15">
        <v>10.87</v>
      </c>
      <c r="J340" s="15">
        <v>1950.42</v>
      </c>
      <c r="K340" s="15">
        <v>571.16999999999996</v>
      </c>
      <c r="L340" s="15">
        <v>768.12</v>
      </c>
      <c r="M340" s="15">
        <v>1447.85</v>
      </c>
      <c r="N340" s="15">
        <v>746.81</v>
      </c>
      <c r="O340" s="15">
        <v>665.1</v>
      </c>
    </row>
    <row r="341" spans="1:15" ht="13.8" x14ac:dyDescent="0.3">
      <c r="A341" s="21">
        <v>41912</v>
      </c>
      <c r="B341" s="20">
        <v>1088.24</v>
      </c>
      <c r="C341" s="20">
        <v>3592.2460000000001</v>
      </c>
      <c r="D341" s="19">
        <v>1972.29</v>
      </c>
      <c r="E341" s="19">
        <v>1474.74</v>
      </c>
      <c r="F341" s="19">
        <v>654.76</v>
      </c>
      <c r="G341" s="19">
        <v>1509.65</v>
      </c>
      <c r="H341" s="19">
        <v>16.309999999999999</v>
      </c>
      <c r="I341" s="19">
        <v>14.77</v>
      </c>
      <c r="J341" s="15">
        <v>1919.59</v>
      </c>
      <c r="K341" s="15">
        <v>559.70000000000005</v>
      </c>
      <c r="L341" s="15">
        <v>756.41</v>
      </c>
      <c r="M341" s="15">
        <v>1425.63</v>
      </c>
      <c r="N341" s="15">
        <v>735.79</v>
      </c>
      <c r="O341" s="15">
        <v>657.49</v>
      </c>
    </row>
    <row r="342" spans="1:15" ht="13.8" x14ac:dyDescent="0.3">
      <c r="A342" s="9">
        <v>41943</v>
      </c>
      <c r="B342" s="16">
        <v>1069.5999999999999</v>
      </c>
      <c r="C342" s="16">
        <v>3679.9879999999998</v>
      </c>
      <c r="D342" s="15">
        <v>2018.05</v>
      </c>
      <c r="E342" s="15">
        <v>1438.72</v>
      </c>
      <c r="F342" s="15">
        <v>662.73</v>
      </c>
      <c r="G342" s="15">
        <v>1493.84</v>
      </c>
      <c r="H342" s="15">
        <v>14.03</v>
      </c>
      <c r="I342" s="15">
        <v>13.73</v>
      </c>
      <c r="J342" s="15">
        <v>1900.25</v>
      </c>
      <c r="K342" s="15">
        <v>511.7</v>
      </c>
      <c r="L342" s="15">
        <v>761.29</v>
      </c>
      <c r="M342" s="15">
        <v>1406.17</v>
      </c>
      <c r="N342" s="15">
        <v>681.69</v>
      </c>
      <c r="O342" s="15">
        <v>674.7</v>
      </c>
    </row>
    <row r="343" spans="1:15" ht="13.8" x14ac:dyDescent="0.3">
      <c r="A343" s="9">
        <v>41971</v>
      </c>
      <c r="B343" s="16">
        <v>1067.06</v>
      </c>
      <c r="C343" s="16">
        <v>3778.96</v>
      </c>
      <c r="D343" s="15">
        <v>2067.56</v>
      </c>
      <c r="E343" s="15">
        <v>1443.43</v>
      </c>
      <c r="F343" s="15">
        <v>677.46</v>
      </c>
      <c r="G343" s="15">
        <v>1492.8</v>
      </c>
      <c r="H343" s="15">
        <v>13.33</v>
      </c>
      <c r="I343" s="15">
        <v>12.71</v>
      </c>
      <c r="J343" s="15">
        <v>1899.64</v>
      </c>
      <c r="K343" s="15">
        <v>508.1</v>
      </c>
      <c r="L343" s="15">
        <v>760.36</v>
      </c>
      <c r="M343" s="15">
        <v>1404.58</v>
      </c>
      <c r="N343" s="15">
        <v>677.19</v>
      </c>
      <c r="O343" s="15">
        <v>691.96</v>
      </c>
    </row>
    <row r="344" spans="1:15" ht="13.8" x14ac:dyDescent="0.3">
      <c r="A344" s="9">
        <v>42004</v>
      </c>
      <c r="B344" s="16">
        <v>1079.29</v>
      </c>
      <c r="C344" s="16">
        <v>3769.44</v>
      </c>
      <c r="D344" s="15">
        <v>2058.9</v>
      </c>
      <c r="E344" s="15">
        <v>1455.01</v>
      </c>
      <c r="F344" s="15">
        <v>675.81</v>
      </c>
      <c r="G344" s="15">
        <v>1496.39</v>
      </c>
      <c r="H344" s="15">
        <v>19.2</v>
      </c>
      <c r="I344" s="15">
        <v>16.27</v>
      </c>
      <c r="J344" s="15">
        <v>1909.24</v>
      </c>
      <c r="K344" s="15">
        <v>526</v>
      </c>
      <c r="L344" s="15">
        <v>760.17</v>
      </c>
      <c r="M344" s="15">
        <v>1413.74</v>
      </c>
      <c r="N344" s="15">
        <v>683.99</v>
      </c>
      <c r="O344" s="15">
        <v>688.64</v>
      </c>
    </row>
    <row r="345" spans="1:15" ht="13.8" x14ac:dyDescent="0.3">
      <c r="A345" s="9">
        <v>42034</v>
      </c>
      <c r="B345" s="16">
        <v>1064.0999999999999</v>
      </c>
      <c r="C345" s="16">
        <v>3656.2840000000001</v>
      </c>
      <c r="D345" s="15">
        <v>1994.99</v>
      </c>
      <c r="E345" s="15">
        <v>1426.89</v>
      </c>
      <c r="F345" s="15">
        <v>659.08</v>
      </c>
      <c r="G345" s="15">
        <v>1461.38</v>
      </c>
      <c r="H345" s="15">
        <v>20.97</v>
      </c>
      <c r="I345" s="15">
        <v>20.97</v>
      </c>
      <c r="J345" s="15">
        <v>1865.23</v>
      </c>
      <c r="K345" s="15">
        <v>512.82000000000005</v>
      </c>
      <c r="L345" s="15">
        <v>747.42</v>
      </c>
      <c r="M345" s="15">
        <v>1389.1</v>
      </c>
      <c r="N345" s="15">
        <v>692.41</v>
      </c>
      <c r="O345" s="15">
        <v>663.34</v>
      </c>
    </row>
    <row r="346" spans="1:15" ht="13.8" x14ac:dyDescent="0.3">
      <c r="A346" s="9">
        <v>42062</v>
      </c>
      <c r="B346" s="16">
        <v>1093.68</v>
      </c>
      <c r="C346" s="16">
        <v>3866.4169999999999</v>
      </c>
      <c r="D346" s="15">
        <v>2104.5</v>
      </c>
      <c r="E346" s="15">
        <v>1464.5</v>
      </c>
      <c r="F346" s="15">
        <v>682.33</v>
      </c>
      <c r="G346" s="15">
        <v>1518.26</v>
      </c>
      <c r="H346" s="15">
        <v>13.34</v>
      </c>
      <c r="I346" s="15">
        <v>13.28</v>
      </c>
      <c r="J346" s="15">
        <v>1945.14</v>
      </c>
      <c r="K346" s="15">
        <v>498.89</v>
      </c>
      <c r="L346" s="15">
        <v>777.86</v>
      </c>
      <c r="M346" s="15">
        <v>1434.62</v>
      </c>
      <c r="N346" s="15">
        <v>694.7</v>
      </c>
      <c r="O346" s="15">
        <v>695.14</v>
      </c>
    </row>
    <row r="347" spans="1:15" ht="13.8" x14ac:dyDescent="0.3">
      <c r="A347" s="9">
        <v>42094</v>
      </c>
      <c r="B347" s="16">
        <v>1097.55</v>
      </c>
      <c r="C347" s="16">
        <v>3805.2710000000002</v>
      </c>
      <c r="D347" s="15">
        <v>2067.89</v>
      </c>
      <c r="E347" s="15">
        <v>1461.32</v>
      </c>
      <c r="F347" s="15">
        <v>674.09</v>
      </c>
      <c r="G347" s="15">
        <v>1501.59</v>
      </c>
      <c r="H347" s="15">
        <v>15.29</v>
      </c>
      <c r="I347" s="15">
        <v>16.05</v>
      </c>
      <c r="J347" s="15">
        <v>1932.7</v>
      </c>
      <c r="K347" s="15">
        <v>515.23</v>
      </c>
      <c r="L347" s="15">
        <v>770.17</v>
      </c>
      <c r="M347" s="15">
        <v>1428.92</v>
      </c>
      <c r="N347" s="15">
        <v>697.63</v>
      </c>
      <c r="O347" s="15">
        <v>684.13</v>
      </c>
    </row>
    <row r="348" spans="1:15" ht="13.8" x14ac:dyDescent="0.3">
      <c r="A348" s="9">
        <v>42124</v>
      </c>
      <c r="B348" s="16">
        <v>1113.32</v>
      </c>
      <c r="C348" s="16">
        <v>3841.7759999999998</v>
      </c>
      <c r="D348" s="15">
        <v>2085.5100000000002</v>
      </c>
      <c r="E348" s="15">
        <v>1488.2</v>
      </c>
      <c r="F348" s="15">
        <v>674.37</v>
      </c>
      <c r="G348" s="15">
        <v>1518.91</v>
      </c>
      <c r="H348" s="15">
        <v>14.55</v>
      </c>
      <c r="I348" s="15">
        <v>15.17</v>
      </c>
      <c r="J348" s="15">
        <v>1956.36</v>
      </c>
      <c r="K348" s="15">
        <v>532.41</v>
      </c>
      <c r="L348" s="15">
        <v>773.72</v>
      </c>
      <c r="M348" s="15">
        <v>1447.75</v>
      </c>
      <c r="N348" s="15">
        <v>710.78</v>
      </c>
      <c r="O348" s="15">
        <v>686.93</v>
      </c>
    </row>
    <row r="349" spans="1:15" ht="13.8" x14ac:dyDescent="0.3">
      <c r="A349" s="21">
        <v>42153</v>
      </c>
      <c r="B349" s="20">
        <v>1123.71</v>
      </c>
      <c r="C349" s="20">
        <v>3891.1779999999999</v>
      </c>
      <c r="D349" s="19">
        <v>2107.39</v>
      </c>
      <c r="E349" s="19">
        <v>1504.36</v>
      </c>
      <c r="F349" s="19">
        <v>678.2</v>
      </c>
      <c r="G349" s="19">
        <v>1544.73</v>
      </c>
      <c r="H349" s="19">
        <v>13.84</v>
      </c>
      <c r="I349" s="19">
        <v>14.46</v>
      </c>
      <c r="J349" s="15">
        <v>1983.95</v>
      </c>
      <c r="K349" s="15">
        <v>537.64</v>
      </c>
      <c r="L349" s="15">
        <v>784.37</v>
      </c>
      <c r="M349" s="15">
        <v>1465.99</v>
      </c>
      <c r="N349" s="15">
        <v>718.98</v>
      </c>
      <c r="O349" s="15">
        <v>693.97</v>
      </c>
    </row>
    <row r="350" spans="1:15" ht="13.8" x14ac:dyDescent="0.3">
      <c r="A350" s="9">
        <v>42185</v>
      </c>
      <c r="B350" s="16">
        <v>1118.8599999999999</v>
      </c>
      <c r="C350" s="16">
        <v>3815.8530000000001</v>
      </c>
      <c r="D350" s="15">
        <v>2063.11</v>
      </c>
      <c r="E350" s="15">
        <v>1499.74</v>
      </c>
      <c r="F350" s="15">
        <v>668.75</v>
      </c>
      <c r="G350" s="15">
        <v>1519.13</v>
      </c>
      <c r="H350" s="15">
        <v>18.23</v>
      </c>
      <c r="I350" s="15">
        <v>18.23</v>
      </c>
      <c r="J350" s="15">
        <v>1957.67</v>
      </c>
      <c r="K350" s="15">
        <v>550.17999999999995</v>
      </c>
      <c r="L350" s="15">
        <v>773.56</v>
      </c>
      <c r="M350" s="15">
        <v>1452.02</v>
      </c>
      <c r="N350" s="15">
        <v>718.58</v>
      </c>
      <c r="O350" s="15">
        <v>681.9</v>
      </c>
    </row>
    <row r="351" spans="1:15" ht="13.8" x14ac:dyDescent="0.3">
      <c r="A351" s="9">
        <v>42216</v>
      </c>
      <c r="B351" s="16">
        <v>1150.1600000000001</v>
      </c>
      <c r="C351" s="16">
        <v>3895.8</v>
      </c>
      <c r="D351" s="15">
        <v>2103.84</v>
      </c>
      <c r="E351" s="15">
        <v>1542.49</v>
      </c>
      <c r="F351" s="15">
        <v>672.45</v>
      </c>
      <c r="G351" s="15">
        <v>1555.07</v>
      </c>
      <c r="H351" s="15">
        <v>12.12</v>
      </c>
      <c r="I351" s="15">
        <v>12.4</v>
      </c>
      <c r="J351" s="15">
        <v>2008.32</v>
      </c>
      <c r="K351" s="15">
        <v>581.19000000000005</v>
      </c>
      <c r="L351" s="15">
        <v>785.61</v>
      </c>
      <c r="M351" s="15">
        <v>1489.32</v>
      </c>
      <c r="N351" s="15">
        <v>735.86</v>
      </c>
      <c r="O351" s="15">
        <v>690.02</v>
      </c>
    </row>
    <row r="352" spans="1:15" ht="13.8" x14ac:dyDescent="0.3">
      <c r="A352" s="9">
        <v>42247</v>
      </c>
      <c r="B352" s="16">
        <v>1094.46</v>
      </c>
      <c r="C352" s="16">
        <v>3660.7510000000002</v>
      </c>
      <c r="D352" s="15">
        <v>1972.18</v>
      </c>
      <c r="E352" s="15">
        <v>1480.29</v>
      </c>
      <c r="F352" s="15">
        <v>647.11</v>
      </c>
      <c r="G352" s="15">
        <v>1470.43</v>
      </c>
      <c r="H352" s="19">
        <v>28.43</v>
      </c>
      <c r="I352" s="19">
        <v>26.48</v>
      </c>
      <c r="J352" s="15">
        <v>1898.44</v>
      </c>
      <c r="K352" s="15">
        <v>546.82000000000005</v>
      </c>
      <c r="L352" s="15">
        <v>758.36</v>
      </c>
      <c r="M352" s="15">
        <v>1412.99</v>
      </c>
      <c r="N352" s="15">
        <v>723.96</v>
      </c>
      <c r="O352" s="15">
        <v>647.44000000000005</v>
      </c>
    </row>
    <row r="353" spans="1:15" ht="13.8" x14ac:dyDescent="0.3">
      <c r="A353" s="9">
        <v>42277</v>
      </c>
      <c r="B353" s="16">
        <v>1092.2</v>
      </c>
      <c r="C353" s="16">
        <v>3570.1709999999998</v>
      </c>
      <c r="D353" s="15">
        <v>1920.03</v>
      </c>
      <c r="E353" s="15">
        <v>1477.68</v>
      </c>
      <c r="F353" s="15">
        <v>629.05999999999995</v>
      </c>
      <c r="G353" s="15">
        <v>1448.92</v>
      </c>
      <c r="H353" s="15">
        <v>24.5</v>
      </c>
      <c r="I353" s="15">
        <v>25.12</v>
      </c>
      <c r="J353" s="15">
        <v>1871.37</v>
      </c>
      <c r="K353" s="15">
        <v>558.22</v>
      </c>
      <c r="L353" s="15">
        <v>741.21</v>
      </c>
      <c r="M353" s="15">
        <v>1403.85</v>
      </c>
      <c r="N353" s="15">
        <v>731.26</v>
      </c>
      <c r="O353" s="15">
        <v>626.26</v>
      </c>
    </row>
    <row r="354" spans="1:15" ht="13.8" x14ac:dyDescent="0.3">
      <c r="A354" s="21">
        <v>42307</v>
      </c>
      <c r="B354" s="16">
        <v>1138.79</v>
      </c>
      <c r="C354" s="16">
        <v>3871.33</v>
      </c>
      <c r="D354" s="15">
        <v>2079.36</v>
      </c>
      <c r="E354" s="15">
        <v>1545.36</v>
      </c>
      <c r="F354" s="15">
        <v>664.39</v>
      </c>
      <c r="G354" s="15">
        <v>1544.97</v>
      </c>
      <c r="H354" s="15">
        <v>15.07</v>
      </c>
      <c r="I354" s="15">
        <v>15.55</v>
      </c>
      <c r="J354" s="15">
        <v>1992.9</v>
      </c>
      <c r="K354" s="15">
        <v>551.21</v>
      </c>
      <c r="L354" s="15">
        <v>783.88</v>
      </c>
      <c r="M354" s="15">
        <v>1480.11</v>
      </c>
      <c r="N354" s="15">
        <v>736.53</v>
      </c>
      <c r="O354" s="15">
        <v>669.35</v>
      </c>
    </row>
    <row r="355" spans="1:15" ht="13.8" x14ac:dyDescent="0.3">
      <c r="A355" s="9">
        <v>42338</v>
      </c>
      <c r="B355" s="16">
        <v>1145.17</v>
      </c>
      <c r="C355" s="16">
        <v>3882.8429999999998</v>
      </c>
      <c r="D355" s="15">
        <v>2080.41</v>
      </c>
      <c r="E355" s="15">
        <v>1554.66</v>
      </c>
      <c r="F355" s="15">
        <v>664.81</v>
      </c>
      <c r="G355" s="15">
        <v>1558.77</v>
      </c>
      <c r="H355" s="15">
        <v>16.13</v>
      </c>
      <c r="I355" s="15">
        <v>16.600000000000001</v>
      </c>
      <c r="J355" s="15">
        <v>2009.71</v>
      </c>
      <c r="K355" s="15">
        <v>556.55999999999995</v>
      </c>
      <c r="L355" s="15">
        <v>788.89</v>
      </c>
      <c r="M355" s="15">
        <v>1491.2</v>
      </c>
      <c r="N355" s="15">
        <v>744.1</v>
      </c>
      <c r="O355" s="15">
        <v>669.37</v>
      </c>
    </row>
    <row r="356" spans="1:15" ht="13.8" x14ac:dyDescent="0.3">
      <c r="A356" s="21">
        <v>42369</v>
      </c>
      <c r="B356" s="20">
        <v>1135.8699999999999</v>
      </c>
      <c r="C356" s="20">
        <v>3821.6030000000001</v>
      </c>
      <c r="D356" s="19">
        <v>2043.94</v>
      </c>
      <c r="E356" s="19">
        <v>1548.16</v>
      </c>
      <c r="F356" s="19">
        <v>648.91999999999996</v>
      </c>
      <c r="G356" s="19">
        <v>1537.94</v>
      </c>
      <c r="H356" s="15">
        <v>18.21</v>
      </c>
      <c r="I356" s="15">
        <v>18.170000000000002</v>
      </c>
      <c r="J356" s="15">
        <v>1985.49</v>
      </c>
      <c r="K356" s="15">
        <v>551.21</v>
      </c>
      <c r="L356" s="15">
        <v>775.47</v>
      </c>
      <c r="M356" s="15">
        <v>1474.51</v>
      </c>
      <c r="N356" s="15">
        <v>755.12</v>
      </c>
      <c r="O356" s="15">
        <v>653.26</v>
      </c>
    </row>
    <row r="357" spans="1:15" ht="13.8" x14ac:dyDescent="0.3">
      <c r="A357" s="9">
        <v>42398</v>
      </c>
      <c r="B357" s="16">
        <v>1087.55</v>
      </c>
      <c r="C357" s="16">
        <v>3544.1329999999998</v>
      </c>
      <c r="D357" s="15">
        <v>1940.24</v>
      </c>
      <c r="E357" s="15">
        <v>1476.35</v>
      </c>
      <c r="F357" s="15">
        <v>622.66999999999996</v>
      </c>
      <c r="G357" s="15">
        <v>1461.17</v>
      </c>
      <c r="H357" s="15">
        <v>20.2</v>
      </c>
      <c r="I357" s="15">
        <v>21.1</v>
      </c>
      <c r="J357" s="15">
        <v>1891.44</v>
      </c>
      <c r="K357" s="15">
        <v>524.26</v>
      </c>
      <c r="L357" s="15">
        <v>751.07</v>
      </c>
      <c r="M357" s="15">
        <v>1406.65</v>
      </c>
      <c r="N357" s="15">
        <v>730.66</v>
      </c>
      <c r="O357" s="15">
        <v>629.38</v>
      </c>
    </row>
    <row r="358" spans="1:15" ht="13.8" x14ac:dyDescent="0.3">
      <c r="A358" s="9">
        <v>42429</v>
      </c>
      <c r="B358" s="16">
        <v>1105.5999999999999</v>
      </c>
      <c r="C358" s="16">
        <v>3627.0590000000002</v>
      </c>
      <c r="D358" s="15">
        <v>1932.23</v>
      </c>
      <c r="E358" s="15">
        <v>1498.86</v>
      </c>
      <c r="F358" s="15">
        <v>616.33000000000004</v>
      </c>
      <c r="G358" s="15">
        <v>1489.99</v>
      </c>
      <c r="H358" s="15">
        <v>20.55</v>
      </c>
      <c r="I358" s="15">
        <v>22.16</v>
      </c>
      <c r="J358" s="15">
        <v>1917.81</v>
      </c>
      <c r="K358" s="15">
        <v>545.09</v>
      </c>
      <c r="L358" s="15">
        <v>756.3</v>
      </c>
      <c r="M358" s="15">
        <v>1433.61</v>
      </c>
      <c r="N358" s="15">
        <v>730.07</v>
      </c>
      <c r="O358" s="15">
        <v>624.74</v>
      </c>
    </row>
    <row r="359" spans="1:15" ht="13.8" x14ac:dyDescent="0.3">
      <c r="A359" s="9">
        <v>42460</v>
      </c>
      <c r="B359" s="16">
        <v>1127.3900000000001</v>
      </c>
      <c r="C359" s="16">
        <v>3873.1120000000001</v>
      </c>
      <c r="D359" s="15">
        <v>2059.7399999999998</v>
      </c>
      <c r="E359" s="15">
        <v>1529.06</v>
      </c>
      <c r="F359" s="15">
        <v>641.79999999999995</v>
      </c>
      <c r="G359" s="15">
        <v>1531.25</v>
      </c>
      <c r="H359" s="15">
        <v>13.95</v>
      </c>
      <c r="I359" s="15">
        <v>13.8</v>
      </c>
      <c r="J359" s="15">
        <v>1977.87</v>
      </c>
      <c r="K359" s="15">
        <v>530.41999999999996</v>
      </c>
      <c r="L359" s="15">
        <v>781.57</v>
      </c>
      <c r="M359" s="15">
        <v>1468.21</v>
      </c>
      <c r="N359" s="15">
        <v>715.7</v>
      </c>
      <c r="O359" s="15">
        <v>663.42</v>
      </c>
    </row>
    <row r="360" spans="1:15" ht="13.8" x14ac:dyDescent="0.3">
      <c r="A360" s="9">
        <v>42489</v>
      </c>
      <c r="B360" s="16">
        <v>1132.3800000000001</v>
      </c>
      <c r="C360" s="16">
        <v>3888.127</v>
      </c>
      <c r="D360" s="15">
        <v>2065.3000000000002</v>
      </c>
      <c r="E360" s="15">
        <v>1536.59</v>
      </c>
      <c r="F360" s="15">
        <v>641.52</v>
      </c>
      <c r="G360" s="15">
        <v>1543.65</v>
      </c>
      <c r="H360" s="15">
        <v>15.7</v>
      </c>
      <c r="I360" s="15">
        <v>16.04</v>
      </c>
      <c r="J360" s="15">
        <v>1995.89</v>
      </c>
      <c r="K360" s="15">
        <v>529.16</v>
      </c>
      <c r="L360" s="15">
        <v>787.25</v>
      </c>
      <c r="M360" s="15">
        <v>1476.98</v>
      </c>
      <c r="N360" s="15">
        <v>721.99</v>
      </c>
      <c r="O360" s="15">
        <v>664.9</v>
      </c>
    </row>
    <row r="361" spans="1:15" ht="13.8" x14ac:dyDescent="0.25">
      <c r="A361" s="21">
        <v>42521</v>
      </c>
      <c r="B361" s="20">
        <v>1150.23</v>
      </c>
      <c r="C361" s="20">
        <v>3957.95</v>
      </c>
      <c r="D361" s="19">
        <v>2096.96</v>
      </c>
      <c r="E361" s="19">
        <v>1554.25</v>
      </c>
      <c r="F361" s="19">
        <v>648.47</v>
      </c>
      <c r="G361" s="19">
        <v>1567.12</v>
      </c>
      <c r="H361" s="19">
        <v>14.19</v>
      </c>
      <c r="I361" s="19">
        <v>13.28</v>
      </c>
      <c r="J361" s="19">
        <v>2024.95</v>
      </c>
      <c r="K361" s="19">
        <v>531.59</v>
      </c>
      <c r="L361" s="19">
        <v>793.22</v>
      </c>
      <c r="M361" s="19">
        <v>1500.29</v>
      </c>
      <c r="N361" s="19">
        <v>728.68</v>
      </c>
      <c r="O361" s="19">
        <v>672.54</v>
      </c>
    </row>
    <row r="362" spans="1:15" ht="13.8" x14ac:dyDescent="0.3">
      <c r="A362" s="9">
        <v>42551</v>
      </c>
      <c r="B362" s="16">
        <v>1163.51</v>
      </c>
      <c r="C362" s="16">
        <v>3968.2060000000001</v>
      </c>
      <c r="D362" s="15">
        <v>2098.86</v>
      </c>
      <c r="E362" s="15">
        <v>1581.25</v>
      </c>
      <c r="F362" s="15">
        <v>643.99</v>
      </c>
      <c r="G362" s="15">
        <v>1585.55</v>
      </c>
      <c r="H362" s="15">
        <v>15.63</v>
      </c>
      <c r="I362" s="15">
        <v>14.77</v>
      </c>
      <c r="J362" s="15">
        <v>2055.1799999999998</v>
      </c>
      <c r="K362" s="15">
        <v>553.07000000000005</v>
      </c>
      <c r="L362" s="15">
        <v>798.33</v>
      </c>
      <c r="M362" s="15">
        <v>1517.73</v>
      </c>
      <c r="N362" s="15">
        <v>742.05</v>
      </c>
      <c r="O362" s="15">
        <v>669.99</v>
      </c>
    </row>
    <row r="363" spans="1:15" ht="13.8" x14ac:dyDescent="0.3">
      <c r="A363" s="24">
        <v>42580</v>
      </c>
      <c r="B363" s="16">
        <v>1172.74</v>
      </c>
      <c r="C363" s="16">
        <v>4114.5079999999998</v>
      </c>
      <c r="D363" s="16">
        <v>2173.6</v>
      </c>
      <c r="E363" s="16">
        <v>1601.46</v>
      </c>
      <c r="F363" s="16">
        <v>661.72</v>
      </c>
      <c r="G363" s="16">
        <v>1609.45</v>
      </c>
      <c r="H363" s="16">
        <v>11.87</v>
      </c>
      <c r="I363" s="20">
        <v>11.52</v>
      </c>
      <c r="J363" s="16">
        <v>2086.4299999999998</v>
      </c>
      <c r="K363" s="16">
        <v>530.32000000000005</v>
      </c>
      <c r="L363" s="16">
        <v>809.55</v>
      </c>
      <c r="M363" s="16">
        <v>1533.91</v>
      </c>
      <c r="N363" s="16">
        <v>729.89</v>
      </c>
      <c r="O363" s="16">
        <v>690.84</v>
      </c>
    </row>
    <row r="364" spans="1:15" ht="13.8" x14ac:dyDescent="0.3">
      <c r="A364" s="24">
        <v>42613</v>
      </c>
      <c r="B364" s="16">
        <v>1183.8699999999999</v>
      </c>
      <c r="C364" s="16">
        <v>4120.2849999999999</v>
      </c>
      <c r="D364" s="16">
        <v>2170.9499999999998</v>
      </c>
      <c r="E364" s="16">
        <v>1614.01</v>
      </c>
      <c r="F364" s="16">
        <v>661.51</v>
      </c>
      <c r="G364" s="16">
        <v>1615.48</v>
      </c>
      <c r="H364" s="16">
        <v>13.42</v>
      </c>
      <c r="I364" s="16">
        <v>12.15</v>
      </c>
      <c r="J364" s="16">
        <v>2101.12</v>
      </c>
      <c r="K364" s="16">
        <v>545.35</v>
      </c>
      <c r="L364" s="16">
        <v>811.93</v>
      </c>
      <c r="M364" s="16">
        <v>1543.62</v>
      </c>
      <c r="N364" s="16">
        <v>736.37</v>
      </c>
      <c r="O364" s="16">
        <v>690.44</v>
      </c>
    </row>
    <row r="365" spans="1:15" ht="13.8" x14ac:dyDescent="0.3">
      <c r="A365" s="24">
        <v>42643</v>
      </c>
      <c r="B365" s="16">
        <v>1184.83</v>
      </c>
      <c r="C365" s="16">
        <v>4121.0640000000003</v>
      </c>
      <c r="D365" s="16">
        <v>2168.27</v>
      </c>
      <c r="E365" s="16">
        <v>1618.92</v>
      </c>
      <c r="F365" s="16">
        <v>656.6</v>
      </c>
      <c r="G365" s="16">
        <v>1614.4</v>
      </c>
      <c r="H365" s="16">
        <v>13.29</v>
      </c>
      <c r="I365" s="16">
        <v>13.3</v>
      </c>
      <c r="J365" s="20">
        <v>2101.36</v>
      </c>
      <c r="K365" s="20">
        <v>541.73</v>
      </c>
      <c r="L365" s="20">
        <v>808.01</v>
      </c>
      <c r="M365" s="20">
        <v>1544.35</v>
      </c>
      <c r="N365" s="20">
        <v>744.61</v>
      </c>
      <c r="O365" s="20">
        <v>686.64</v>
      </c>
    </row>
    <row r="366" spans="1:15" ht="13.8" x14ac:dyDescent="0.3">
      <c r="A366" s="24">
        <v>42674</v>
      </c>
      <c r="B366" s="16">
        <v>1187.4100000000001</v>
      </c>
      <c r="C366" s="16">
        <v>4045.8910000000001</v>
      </c>
      <c r="D366" s="16">
        <v>2126.15</v>
      </c>
      <c r="E366" s="16">
        <v>1622.28</v>
      </c>
      <c r="F366" s="16">
        <v>644.5</v>
      </c>
      <c r="G366" s="16">
        <v>1596.51</v>
      </c>
      <c r="H366" s="16">
        <v>17.059999999999999</v>
      </c>
      <c r="I366" s="16">
        <v>18.25</v>
      </c>
      <c r="J366" s="16">
        <v>2081.4699999999998</v>
      </c>
      <c r="K366" s="16">
        <v>563.63</v>
      </c>
      <c r="L366" s="16">
        <v>796.76</v>
      </c>
      <c r="M366" s="16">
        <v>1538.88</v>
      </c>
      <c r="N366" s="16">
        <v>748.18</v>
      </c>
      <c r="O366" s="16">
        <v>674.24</v>
      </c>
    </row>
    <row r="367" spans="1:15" ht="13.8" x14ac:dyDescent="0.3">
      <c r="A367" s="24">
        <v>42704</v>
      </c>
      <c r="B367" s="16">
        <v>1214.79</v>
      </c>
      <c r="C367" s="16">
        <v>4195.7299999999996</v>
      </c>
      <c r="D367" s="16">
        <v>2198.81</v>
      </c>
      <c r="E367" s="16">
        <v>1660.84</v>
      </c>
      <c r="F367" s="16">
        <v>662.36</v>
      </c>
      <c r="G367" s="16">
        <v>1654.11</v>
      </c>
      <c r="H367" s="16">
        <v>13.33</v>
      </c>
      <c r="I367" s="16">
        <v>13.32</v>
      </c>
      <c r="J367" s="16">
        <v>2144.4699999999998</v>
      </c>
      <c r="K367" s="16">
        <v>568.54</v>
      </c>
      <c r="L367" s="16">
        <v>817.63</v>
      </c>
      <c r="M367" s="16">
        <v>1583.06</v>
      </c>
      <c r="N367" s="16">
        <v>757.76</v>
      </c>
      <c r="O367" s="16">
        <v>694.94</v>
      </c>
    </row>
    <row r="368" spans="1:15" ht="13.8" x14ac:dyDescent="0.3">
      <c r="A368" s="25">
        <v>42734</v>
      </c>
      <c r="B368" s="20">
        <v>1216.1300000000001</v>
      </c>
      <c r="C368" s="20">
        <v>4278.6639999999998</v>
      </c>
      <c r="D368" s="20">
        <v>2238.83</v>
      </c>
      <c r="E368" s="20">
        <v>1668.39</v>
      </c>
      <c r="F368" s="20">
        <v>675.81</v>
      </c>
      <c r="G368" s="20">
        <v>1667.35</v>
      </c>
      <c r="H368" s="19">
        <v>14.04</v>
      </c>
      <c r="I368" s="15">
        <v>13.43</v>
      </c>
      <c r="J368" s="20">
        <v>2152.65</v>
      </c>
      <c r="K368" s="20">
        <v>550.71</v>
      </c>
      <c r="L368" s="20">
        <v>821.52</v>
      </c>
      <c r="M368" s="20">
        <v>1591.12</v>
      </c>
      <c r="N368" s="20">
        <v>739.75</v>
      </c>
      <c r="O368" s="20">
        <v>707.68</v>
      </c>
    </row>
    <row r="369" spans="1:15" ht="14.4" x14ac:dyDescent="0.3">
      <c r="A369" s="26">
        <v>42766</v>
      </c>
      <c r="B369" s="27">
        <v>1243.0999999999999</v>
      </c>
      <c r="C369" s="27">
        <v>4359.8149999999996</v>
      </c>
      <c r="D369" s="28">
        <v>2278.87</v>
      </c>
      <c r="E369" s="28">
        <v>1701.01</v>
      </c>
      <c r="F369" s="28">
        <v>682.01</v>
      </c>
      <c r="G369" s="28">
        <v>1701.02</v>
      </c>
      <c r="H369" s="28">
        <v>11.99</v>
      </c>
      <c r="I369" s="28">
        <v>11.07</v>
      </c>
      <c r="J369" s="29">
        <v>2198.4299999999998</v>
      </c>
      <c r="K369" s="29">
        <v>573.28</v>
      </c>
      <c r="L369" s="29">
        <v>834.32</v>
      </c>
      <c r="M369" s="29">
        <v>1622.83</v>
      </c>
      <c r="N369" s="29">
        <v>748.23</v>
      </c>
      <c r="O369" s="29">
        <v>718.35</v>
      </c>
    </row>
    <row r="370" spans="1:15" ht="14.4" x14ac:dyDescent="0.3">
      <c r="A370" s="30">
        <v>42794</v>
      </c>
      <c r="B370" s="31">
        <v>1260.3599999999999</v>
      </c>
      <c r="C370" s="31">
        <v>4532.9250000000002</v>
      </c>
      <c r="D370" s="29">
        <v>2363.64</v>
      </c>
      <c r="E370" s="29">
        <v>1721.06</v>
      </c>
      <c r="F370" s="29">
        <v>706.72</v>
      </c>
      <c r="G370" s="29">
        <v>1751.26</v>
      </c>
      <c r="H370" s="29">
        <v>12.92</v>
      </c>
      <c r="I370" s="29">
        <v>11.28</v>
      </c>
      <c r="J370" s="29">
        <v>2245.0300000000002</v>
      </c>
      <c r="K370" s="29">
        <v>555.15</v>
      </c>
      <c r="L370" s="29">
        <v>853.53</v>
      </c>
      <c r="M370" s="29">
        <v>1656.59</v>
      </c>
      <c r="N370" s="29">
        <v>745</v>
      </c>
      <c r="O370" s="29">
        <v>745.28</v>
      </c>
    </row>
    <row r="371" spans="1:15" ht="14.4" x14ac:dyDescent="0.3">
      <c r="A371" s="30">
        <v>42825</v>
      </c>
      <c r="B371" s="31">
        <v>1264.93</v>
      </c>
      <c r="C371" s="31">
        <v>4538.2129999999997</v>
      </c>
      <c r="D371" s="29">
        <v>2362.7199999999998</v>
      </c>
      <c r="E371" s="29">
        <v>1729.66</v>
      </c>
      <c r="F371" s="29">
        <v>704.98</v>
      </c>
      <c r="G371" s="29">
        <v>1763.02</v>
      </c>
      <c r="H371" s="29">
        <v>12.37</v>
      </c>
      <c r="I371" s="29">
        <v>10.47</v>
      </c>
      <c r="J371" s="29">
        <v>2256.17</v>
      </c>
      <c r="K371" s="29">
        <v>560.57000000000005</v>
      </c>
      <c r="L371" s="29">
        <v>858.55</v>
      </c>
      <c r="M371" s="29">
        <v>1664.58</v>
      </c>
      <c r="N371" s="29">
        <v>745.73</v>
      </c>
      <c r="O371" s="29">
        <v>744.9</v>
      </c>
    </row>
    <row r="372" spans="1:15" ht="14.4" x14ac:dyDescent="0.3">
      <c r="A372" s="26">
        <v>42853</v>
      </c>
      <c r="B372" s="27">
        <v>1276.48</v>
      </c>
      <c r="C372" s="27">
        <v>4584.82</v>
      </c>
      <c r="D372" s="28">
        <v>2384.1999999999998</v>
      </c>
      <c r="E372" s="28">
        <v>1742.89</v>
      </c>
      <c r="F372" s="28">
        <v>708.62</v>
      </c>
      <c r="G372" s="28">
        <v>1780.04</v>
      </c>
      <c r="H372" s="28">
        <v>10.82</v>
      </c>
      <c r="I372" s="28">
        <v>9.25</v>
      </c>
      <c r="J372" s="29">
        <v>2276.34</v>
      </c>
      <c r="K372" s="29">
        <v>564.91</v>
      </c>
      <c r="L372" s="29">
        <v>862.04</v>
      </c>
      <c r="M372" s="29">
        <v>1678.28</v>
      </c>
      <c r="N372" s="29">
        <v>751.19</v>
      </c>
      <c r="O372" s="29">
        <v>750.52</v>
      </c>
    </row>
    <row r="373" spans="1:15" ht="14.4" x14ac:dyDescent="0.3">
      <c r="A373" s="30">
        <v>42886</v>
      </c>
      <c r="B373" s="31">
        <v>1299.25</v>
      </c>
      <c r="C373" s="31">
        <v>4649.3410000000003</v>
      </c>
      <c r="D373" s="29">
        <v>2411.8000000000002</v>
      </c>
      <c r="E373" s="29">
        <v>1765.72</v>
      </c>
      <c r="F373" s="29">
        <v>716.39</v>
      </c>
      <c r="G373" s="29">
        <v>1810.11</v>
      </c>
      <c r="H373" s="29">
        <v>10.41</v>
      </c>
      <c r="I373" s="29">
        <v>8.74</v>
      </c>
      <c r="J373" s="29">
        <v>2318.0300000000002</v>
      </c>
      <c r="K373" s="29">
        <v>578.09</v>
      </c>
      <c r="L373" s="29">
        <v>874.71</v>
      </c>
      <c r="M373" s="29">
        <v>1708.18</v>
      </c>
      <c r="N373" s="29">
        <v>767.1</v>
      </c>
      <c r="O373" s="29">
        <v>758.34</v>
      </c>
    </row>
    <row r="374" spans="1:15" ht="14.4" x14ac:dyDescent="0.3">
      <c r="A374" s="30">
        <v>42916</v>
      </c>
      <c r="B374" s="31">
        <v>1303.81</v>
      </c>
      <c r="C374" s="31">
        <v>4678.3599999999997</v>
      </c>
      <c r="D374" s="29">
        <v>2423.41</v>
      </c>
      <c r="E374" s="29">
        <v>1775.68</v>
      </c>
      <c r="F374" s="29">
        <v>719.78</v>
      </c>
      <c r="G374" s="29">
        <v>1827.54</v>
      </c>
      <c r="H374" s="29">
        <v>11.18</v>
      </c>
      <c r="I374" s="29">
        <v>10.130000000000001</v>
      </c>
      <c r="J374" s="15">
        <v>2329.7199999999998</v>
      </c>
      <c r="K374" s="15">
        <v>579.36</v>
      </c>
      <c r="L374" s="15">
        <v>878.43</v>
      </c>
      <c r="M374" s="15">
        <v>1718.46</v>
      </c>
      <c r="N374" s="15">
        <v>768.17</v>
      </c>
      <c r="O374" s="15">
        <v>761.9</v>
      </c>
    </row>
    <row r="375" spans="1:15" ht="13.8" x14ac:dyDescent="0.3">
      <c r="A375" s="24">
        <v>42947</v>
      </c>
      <c r="B375" s="16">
        <v>1321.06</v>
      </c>
      <c r="C375" s="16">
        <v>4774.5600000000004</v>
      </c>
      <c r="D375" s="15">
        <v>2470.3000000000002</v>
      </c>
      <c r="E375" s="15">
        <v>1793.76</v>
      </c>
      <c r="F375" s="15">
        <v>730.94</v>
      </c>
      <c r="G375" s="15">
        <v>1867.33</v>
      </c>
      <c r="H375" s="15">
        <v>10.26</v>
      </c>
      <c r="I375" s="15">
        <v>8.65</v>
      </c>
      <c r="J375" s="15">
        <v>2376.2199999999998</v>
      </c>
      <c r="K375" s="15">
        <v>580.82000000000005</v>
      </c>
      <c r="L375" s="15">
        <v>896.09</v>
      </c>
      <c r="M375" s="15">
        <v>1747.38</v>
      </c>
      <c r="N375" s="15">
        <v>774.43</v>
      </c>
      <c r="O375" s="15">
        <v>776.3</v>
      </c>
    </row>
    <row r="376" spans="1:15" ht="13.8" x14ac:dyDescent="0.3">
      <c r="A376" s="24">
        <v>42978</v>
      </c>
      <c r="B376" s="16">
        <v>1324.73</v>
      </c>
      <c r="C376" s="16">
        <v>4789.1760000000004</v>
      </c>
      <c r="D376" s="15">
        <v>2471.65</v>
      </c>
      <c r="E376" s="15">
        <v>1793.41</v>
      </c>
      <c r="F376" s="15">
        <v>731.7</v>
      </c>
      <c r="G376" s="15">
        <v>1870.1</v>
      </c>
      <c r="H376" s="15">
        <v>10.59</v>
      </c>
      <c r="I376" s="15">
        <v>9.26</v>
      </c>
      <c r="J376" s="15">
        <v>2381.84</v>
      </c>
      <c r="K376" s="15">
        <v>574.62</v>
      </c>
      <c r="L376" s="15">
        <v>892.86</v>
      </c>
      <c r="M376" s="15">
        <v>1750.86</v>
      </c>
      <c r="N376" s="15">
        <v>780.59</v>
      </c>
      <c r="O376" s="15">
        <v>776.12</v>
      </c>
    </row>
    <row r="377" spans="1:15" ht="13.8" x14ac:dyDescent="0.25">
      <c r="A377" s="25">
        <v>43007</v>
      </c>
      <c r="B377" s="20">
        <v>1336.92</v>
      </c>
      <c r="C377" s="20">
        <v>4887.9679999999998</v>
      </c>
      <c r="D377" s="19">
        <v>2519.36</v>
      </c>
      <c r="E377" s="19">
        <v>1807.1</v>
      </c>
      <c r="F377" s="19">
        <v>744.06</v>
      </c>
      <c r="G377" s="19">
        <v>1900.51</v>
      </c>
      <c r="H377" s="19">
        <v>9.51</v>
      </c>
      <c r="I377" s="19">
        <v>7.87</v>
      </c>
      <c r="J377" s="19">
        <v>2412.9899999999998</v>
      </c>
      <c r="K377" s="19">
        <v>568.49</v>
      </c>
      <c r="L377" s="19">
        <v>904.33</v>
      </c>
      <c r="M377" s="19">
        <v>1772.14</v>
      </c>
      <c r="N377" s="19">
        <v>777.06</v>
      </c>
      <c r="O377" s="19">
        <v>790.59</v>
      </c>
    </row>
    <row r="378" spans="1:15" ht="13.8" x14ac:dyDescent="0.3">
      <c r="A378" s="25">
        <v>43039</v>
      </c>
      <c r="B378" s="20">
        <v>1344.81</v>
      </c>
      <c r="C378" s="20">
        <v>5002.03</v>
      </c>
      <c r="D378" s="19">
        <v>2575.2600000000002</v>
      </c>
      <c r="E378" s="19">
        <v>1817.57</v>
      </c>
      <c r="F378" s="19">
        <v>758.55</v>
      </c>
      <c r="G378" s="19">
        <v>1931.18</v>
      </c>
      <c r="H378" s="19">
        <v>10.18</v>
      </c>
      <c r="I378" s="19">
        <v>8.6199999999999992</v>
      </c>
      <c r="J378" s="15">
        <v>2435.77</v>
      </c>
      <c r="K378" s="15">
        <v>553.53</v>
      </c>
      <c r="L378" s="15">
        <v>914.36</v>
      </c>
      <c r="M378" s="15">
        <v>1790.82</v>
      </c>
      <c r="N378" s="15">
        <v>762.36</v>
      </c>
      <c r="O378" s="15">
        <v>807.92</v>
      </c>
    </row>
    <row r="379" spans="1:15" ht="13.8" x14ac:dyDescent="0.25">
      <c r="A379" s="25">
        <v>43069</v>
      </c>
      <c r="B379" s="20">
        <v>1365.32</v>
      </c>
      <c r="C379" s="20">
        <v>5155.4409999999998</v>
      </c>
      <c r="D379" s="19">
        <v>2647.58</v>
      </c>
      <c r="E379" s="19">
        <v>1841.61</v>
      </c>
      <c r="F379" s="19">
        <v>780.55</v>
      </c>
      <c r="G379" s="19">
        <v>1973.07</v>
      </c>
      <c r="H379" s="19">
        <v>11.28</v>
      </c>
      <c r="I379" s="19">
        <v>10.36</v>
      </c>
      <c r="J379" s="19">
        <v>2479.81</v>
      </c>
      <c r="K379" s="19">
        <v>549.77</v>
      </c>
      <c r="L379" s="19">
        <v>929.92</v>
      </c>
      <c r="M379" s="19">
        <v>1822.72</v>
      </c>
      <c r="N379" s="19">
        <v>757.51</v>
      </c>
      <c r="O379" s="19">
        <v>830.66</v>
      </c>
    </row>
    <row r="380" spans="1:15" ht="13.8" x14ac:dyDescent="0.3">
      <c r="A380" s="25">
        <v>43098</v>
      </c>
      <c r="B380" s="20">
        <v>1374.25</v>
      </c>
      <c r="C380" s="20">
        <v>5212.7629999999999</v>
      </c>
      <c r="D380" s="19">
        <v>2673.61</v>
      </c>
      <c r="E380" s="19">
        <v>1849.34</v>
      </c>
      <c r="F380" s="19">
        <v>788.49</v>
      </c>
      <c r="G380" s="19">
        <v>1992.1</v>
      </c>
      <c r="H380" s="19">
        <v>11.04</v>
      </c>
      <c r="I380" s="19">
        <v>9.4600000000000009</v>
      </c>
      <c r="J380" s="15">
        <v>2499.2199999999998</v>
      </c>
      <c r="K380" s="15">
        <v>546.51</v>
      </c>
      <c r="L380" s="15">
        <v>936.53</v>
      </c>
      <c r="M380" s="15">
        <v>1836.89</v>
      </c>
      <c r="N380" s="15">
        <v>750.57</v>
      </c>
      <c r="O380" s="15">
        <v>839.07</v>
      </c>
    </row>
    <row r="381" spans="1:15" ht="13.5" customHeight="1" x14ac:dyDescent="0.3">
      <c r="A381" s="24">
        <v>43131</v>
      </c>
      <c r="B381" s="16">
        <v>1387.35</v>
      </c>
      <c r="C381" s="16">
        <v>5511.2139999999999</v>
      </c>
      <c r="D381" s="15">
        <v>2823.81</v>
      </c>
      <c r="E381" s="15">
        <v>1866</v>
      </c>
      <c r="F381" s="15">
        <v>829.59</v>
      </c>
      <c r="G381" s="15">
        <v>2041.79</v>
      </c>
      <c r="H381" s="15">
        <v>13.54</v>
      </c>
      <c r="I381" s="15">
        <v>13.77</v>
      </c>
      <c r="J381" s="15">
        <v>2539.2199999999998</v>
      </c>
      <c r="K381" s="15">
        <v>503.13</v>
      </c>
      <c r="L381" s="15">
        <v>958.65</v>
      </c>
      <c r="M381" s="15">
        <v>1866.38</v>
      </c>
      <c r="N381" s="15">
        <v>727.4</v>
      </c>
      <c r="O381" s="15">
        <v>885.36</v>
      </c>
    </row>
    <row r="382" spans="1:15" ht="13.8" x14ac:dyDescent="0.3">
      <c r="A382" s="24">
        <v>43159</v>
      </c>
      <c r="B382" s="16">
        <v>1367.68</v>
      </c>
      <c r="C382" s="16">
        <v>5308.0870000000004</v>
      </c>
      <c r="D382" s="15">
        <v>2713.83</v>
      </c>
      <c r="E382" s="15">
        <v>1825.77</v>
      </c>
      <c r="F382" s="15">
        <v>799.57</v>
      </c>
      <c r="G382" s="15">
        <v>1983.85</v>
      </c>
      <c r="H382" s="15">
        <v>19.850000000000001</v>
      </c>
      <c r="I382" s="15">
        <v>18.14</v>
      </c>
      <c r="J382" s="15">
        <v>2477.8000000000002</v>
      </c>
      <c r="K382" s="15">
        <v>500.25</v>
      </c>
      <c r="L382" s="15">
        <v>929.79</v>
      </c>
      <c r="M382" s="15">
        <v>1826.29</v>
      </c>
      <c r="N382" s="15">
        <v>738.32</v>
      </c>
      <c r="O382" s="15">
        <v>851.34</v>
      </c>
    </row>
    <row r="383" spans="1:15" ht="13.8" x14ac:dyDescent="0.3">
      <c r="A383" s="24">
        <v>43188</v>
      </c>
      <c r="B383" s="16">
        <v>1352.79</v>
      </c>
      <c r="C383" s="16">
        <v>5173.1909999999998</v>
      </c>
      <c r="D383" s="15">
        <v>2640.87</v>
      </c>
      <c r="E383" s="15">
        <v>1801.34</v>
      </c>
      <c r="F383" s="15">
        <v>777.05</v>
      </c>
      <c r="G383" s="15">
        <v>1945.56</v>
      </c>
      <c r="H383" s="15">
        <v>19.97</v>
      </c>
      <c r="I383" s="15">
        <v>22.05</v>
      </c>
      <c r="J383" s="15">
        <v>2430.35</v>
      </c>
      <c r="K383" s="15">
        <v>506.38</v>
      </c>
      <c r="L383" s="15">
        <v>914.88</v>
      </c>
      <c r="M383" s="15">
        <v>1798.75</v>
      </c>
      <c r="N383" s="15">
        <v>733.9</v>
      </c>
      <c r="O383" s="15">
        <v>834.06</v>
      </c>
    </row>
    <row r="384" spans="1:15" ht="13.8" x14ac:dyDescent="0.3">
      <c r="A384" s="24">
        <v>43220</v>
      </c>
      <c r="B384" s="16">
        <v>1370.82</v>
      </c>
      <c r="C384" s="16">
        <v>5193.0410000000002</v>
      </c>
      <c r="D384" s="15">
        <v>2648.05</v>
      </c>
      <c r="E384" s="15">
        <v>1838.22</v>
      </c>
      <c r="F384" s="15">
        <v>781.53</v>
      </c>
      <c r="G384" s="15">
        <v>1960.88</v>
      </c>
      <c r="H384" s="15">
        <v>15.93</v>
      </c>
      <c r="I384" s="15">
        <v>16.3</v>
      </c>
      <c r="J384" s="15">
        <v>2451.9</v>
      </c>
      <c r="K384" s="15">
        <v>520.67999999999995</v>
      </c>
      <c r="L384" s="15">
        <v>910.6</v>
      </c>
      <c r="M384" s="15">
        <v>1818.12</v>
      </c>
      <c r="N384" s="15">
        <v>753.57</v>
      </c>
      <c r="O384" s="15">
        <v>824.82</v>
      </c>
    </row>
    <row r="385" spans="1:23" ht="13.8" x14ac:dyDescent="0.3">
      <c r="A385" s="24">
        <v>43251</v>
      </c>
      <c r="B385" s="16">
        <v>1399.5</v>
      </c>
      <c r="C385" s="16">
        <v>5318.0990000000002</v>
      </c>
      <c r="D385" s="15">
        <v>2705.27</v>
      </c>
      <c r="E385" s="15">
        <v>1874.72</v>
      </c>
      <c r="F385" s="15">
        <v>790.09</v>
      </c>
      <c r="G385" s="15">
        <v>2014.7</v>
      </c>
      <c r="H385" s="15">
        <v>15.43</v>
      </c>
      <c r="I385" s="15">
        <v>13.98</v>
      </c>
      <c r="J385" s="15">
        <v>2522.88</v>
      </c>
      <c r="K385" s="15">
        <v>534.23</v>
      </c>
      <c r="L385" s="15">
        <v>930.3</v>
      </c>
      <c r="M385" s="15">
        <v>1861.18</v>
      </c>
      <c r="N385" s="15">
        <v>763.56</v>
      </c>
      <c r="O385" s="15">
        <v>841.48</v>
      </c>
    </row>
    <row r="386" spans="1:23" ht="13.8" x14ac:dyDescent="0.3">
      <c r="A386" s="24">
        <v>43280</v>
      </c>
      <c r="B386" s="16">
        <v>1398.71</v>
      </c>
      <c r="C386" s="16">
        <v>5350.8320000000003</v>
      </c>
      <c r="D386" s="15">
        <v>2718.37</v>
      </c>
      <c r="E386" s="15">
        <v>1877.72</v>
      </c>
      <c r="F386" s="15">
        <v>797.58</v>
      </c>
      <c r="G386" s="15">
        <v>2028.46</v>
      </c>
      <c r="H386" s="15">
        <v>16.09</v>
      </c>
      <c r="I386" s="15">
        <v>15.26</v>
      </c>
      <c r="J386" s="15">
        <v>2528.9699999999998</v>
      </c>
      <c r="K386" s="15">
        <v>527.4</v>
      </c>
      <c r="L386" s="15">
        <v>937.23</v>
      </c>
      <c r="M386" s="15">
        <v>1866.28</v>
      </c>
      <c r="N386" s="15">
        <v>764.82</v>
      </c>
      <c r="O386" s="15">
        <v>846.88</v>
      </c>
    </row>
    <row r="387" spans="1:23" ht="13.8" x14ac:dyDescent="0.3">
      <c r="A387" s="24">
        <v>43312</v>
      </c>
      <c r="B387" s="16">
        <v>1439.65</v>
      </c>
      <c r="C387" s="16">
        <v>5549.9560000000001</v>
      </c>
      <c r="D387" s="15">
        <v>2816.29</v>
      </c>
      <c r="E387" s="15">
        <v>1926.63</v>
      </c>
      <c r="F387" s="15">
        <v>817.01</v>
      </c>
      <c r="G387" s="15">
        <v>2105.77</v>
      </c>
      <c r="H387" s="15">
        <v>12.83</v>
      </c>
      <c r="I387" s="15">
        <v>11.59</v>
      </c>
      <c r="J387" s="15">
        <v>2627.01</v>
      </c>
      <c r="K387" s="15">
        <v>541.11</v>
      </c>
      <c r="L387" s="15">
        <v>967.18</v>
      </c>
      <c r="M387" s="15">
        <v>1927.97</v>
      </c>
      <c r="N387" s="15">
        <v>775.09</v>
      </c>
      <c r="O387" s="15">
        <v>873.5</v>
      </c>
    </row>
    <row r="388" spans="1:23" ht="13.8" x14ac:dyDescent="0.3">
      <c r="A388" s="24">
        <v>43343</v>
      </c>
      <c r="B388" s="16">
        <v>1466.94</v>
      </c>
      <c r="C388" s="16">
        <v>5730.8029999999999</v>
      </c>
      <c r="D388" s="15">
        <v>2901.52</v>
      </c>
      <c r="E388" s="15">
        <v>1956.29</v>
      </c>
      <c r="F388" s="15">
        <v>840.97</v>
      </c>
      <c r="G388" s="15">
        <v>2165.4299999999998</v>
      </c>
      <c r="H388" s="15">
        <v>12.86</v>
      </c>
      <c r="I388" s="15">
        <v>11.16</v>
      </c>
      <c r="J388" s="15">
        <v>2697.84</v>
      </c>
      <c r="K388" s="15">
        <v>540.01</v>
      </c>
      <c r="L388" s="15">
        <v>992.1</v>
      </c>
      <c r="M388" s="15">
        <v>1971.77</v>
      </c>
      <c r="N388" s="15">
        <v>776.62</v>
      </c>
      <c r="O388" s="15">
        <v>899.12</v>
      </c>
    </row>
    <row r="389" spans="1:23" ht="13.8" x14ac:dyDescent="0.3">
      <c r="A389" s="24">
        <v>43371</v>
      </c>
      <c r="B389" s="16">
        <v>1467.41</v>
      </c>
      <c r="C389" s="16">
        <v>5763.4219999999996</v>
      </c>
      <c r="D389" s="15">
        <v>2913.98</v>
      </c>
      <c r="E389" s="15">
        <v>1960.52</v>
      </c>
      <c r="F389" s="15">
        <v>846.15</v>
      </c>
      <c r="G389" s="15">
        <v>2167.91</v>
      </c>
      <c r="H389" s="15">
        <v>12.12</v>
      </c>
      <c r="I389" s="15">
        <v>11.3</v>
      </c>
      <c r="J389" s="15">
        <v>2698.52</v>
      </c>
      <c r="K389" s="15">
        <v>533.41999999999996</v>
      </c>
      <c r="L389" s="15">
        <v>993.44</v>
      </c>
      <c r="M389" s="15">
        <v>1973.43</v>
      </c>
      <c r="N389" s="15">
        <v>771.78</v>
      </c>
      <c r="O389" s="15">
        <v>903.46</v>
      </c>
    </row>
    <row r="390" spans="1:23" ht="13.8" x14ac:dyDescent="0.3">
      <c r="A390" s="24">
        <v>43404</v>
      </c>
      <c r="B390" s="15">
        <v>1387.31</v>
      </c>
      <c r="C390" s="16">
        <v>5369.491</v>
      </c>
      <c r="D390" s="15">
        <v>2711.74</v>
      </c>
      <c r="E390" s="15">
        <v>1850.96</v>
      </c>
      <c r="F390" s="15">
        <v>812.53</v>
      </c>
      <c r="G390" s="15">
        <v>2029.91</v>
      </c>
      <c r="H390" s="15">
        <v>21.23</v>
      </c>
      <c r="I390" s="15">
        <v>23.57</v>
      </c>
      <c r="J390" s="15">
        <v>2530.15</v>
      </c>
      <c r="K390" s="15">
        <v>492.99</v>
      </c>
      <c r="L390" s="15">
        <v>957.21</v>
      </c>
      <c r="M390" s="15">
        <v>1857.48</v>
      </c>
      <c r="N390" s="15">
        <v>734.47</v>
      </c>
      <c r="O390" s="15">
        <v>846.13</v>
      </c>
    </row>
    <row r="391" spans="1:23" ht="13.8" x14ac:dyDescent="0.3">
      <c r="A391" s="24">
        <v>43434</v>
      </c>
      <c r="B391" s="16">
        <v>1418.43</v>
      </c>
      <c r="C391" s="16">
        <v>5478.9129999999996</v>
      </c>
      <c r="D391" s="15">
        <v>2760.17</v>
      </c>
      <c r="E391" s="15">
        <v>1882</v>
      </c>
      <c r="F391" s="15">
        <v>813.44</v>
      </c>
      <c r="G391" s="15">
        <v>2070.23</v>
      </c>
      <c r="H391" s="15">
        <v>18.07</v>
      </c>
      <c r="I391" s="15">
        <v>20.75</v>
      </c>
      <c r="J391" s="15">
        <v>2581.5100000000002</v>
      </c>
      <c r="K391" s="15">
        <v>496.61</v>
      </c>
      <c r="L391" s="15">
        <v>968.69</v>
      </c>
      <c r="M391" s="15">
        <v>1894.48</v>
      </c>
      <c r="N391" s="15">
        <v>748.45</v>
      </c>
      <c r="O391" s="15">
        <v>851</v>
      </c>
    </row>
    <row r="392" spans="1:23" ht="13.8" x14ac:dyDescent="0.3">
      <c r="A392" s="24">
        <v>43465</v>
      </c>
      <c r="B392" s="16">
        <v>1308.76</v>
      </c>
      <c r="C392" s="16">
        <v>4984.2169999999996</v>
      </c>
      <c r="D392" s="15">
        <v>2506.85</v>
      </c>
      <c r="E392" s="15">
        <v>1739.67</v>
      </c>
      <c r="F392" s="15">
        <v>814.49</v>
      </c>
      <c r="G392" s="15">
        <v>1898.09</v>
      </c>
      <c r="H392" s="15">
        <v>25.42</v>
      </c>
      <c r="I392" s="15">
        <v>28.18</v>
      </c>
      <c r="J392" s="15">
        <v>2364.94</v>
      </c>
      <c r="K392" s="15">
        <v>476.09</v>
      </c>
      <c r="L392" s="15">
        <v>904.37</v>
      </c>
      <c r="M392" s="15">
        <v>1747.6</v>
      </c>
      <c r="N392" s="15">
        <v>710.94</v>
      </c>
      <c r="O392" s="15">
        <v>808.42</v>
      </c>
    </row>
    <row r="393" spans="1:23" ht="13.8" x14ac:dyDescent="0.3">
      <c r="A393" s="24">
        <v>43496</v>
      </c>
      <c r="B393" s="16">
        <v>1353.66</v>
      </c>
      <c r="C393" s="16">
        <v>5383.6319999999996</v>
      </c>
      <c r="D393" s="15">
        <v>2704.1</v>
      </c>
      <c r="E393" s="15">
        <v>1787.92</v>
      </c>
      <c r="F393" s="15">
        <v>864.83</v>
      </c>
      <c r="G393" s="15">
        <v>1981.95</v>
      </c>
      <c r="H393" s="15">
        <v>16.57</v>
      </c>
      <c r="I393" s="15">
        <v>17.100000000000001</v>
      </c>
      <c r="J393" s="15">
        <v>2488.25</v>
      </c>
      <c r="K393" s="15">
        <v>463.08</v>
      </c>
      <c r="L393" s="15">
        <v>955.48</v>
      </c>
      <c r="M393" s="15">
        <v>1813.97</v>
      </c>
      <c r="N393" s="15">
        <v>703.7</v>
      </c>
      <c r="O393" s="15">
        <v>865.65</v>
      </c>
    </row>
    <row r="394" spans="1:23" ht="13.8" x14ac:dyDescent="0.3">
      <c r="A394" s="24">
        <v>43524</v>
      </c>
      <c r="B394" s="16">
        <v>1373.08</v>
      </c>
      <c r="C394" s="16">
        <v>5556.49</v>
      </c>
      <c r="D394" s="15">
        <v>2784.49</v>
      </c>
      <c r="E394" s="15">
        <v>1813.01</v>
      </c>
      <c r="F394" s="15">
        <v>891.34</v>
      </c>
      <c r="G394" s="15">
        <v>2028.81</v>
      </c>
      <c r="H394" s="15">
        <v>14.78</v>
      </c>
      <c r="I394" s="15">
        <v>14.51</v>
      </c>
      <c r="J394" s="15">
        <v>2545.06</v>
      </c>
      <c r="K394" s="15">
        <v>455.32</v>
      </c>
      <c r="L394" s="15">
        <v>981.65</v>
      </c>
      <c r="M394" s="15">
        <v>1847.78</v>
      </c>
      <c r="N394" s="15">
        <v>704.37</v>
      </c>
      <c r="O394" s="15">
        <v>890.78</v>
      </c>
    </row>
    <row r="395" spans="1:23" ht="13.8" x14ac:dyDescent="0.3">
      <c r="A395" s="24">
        <v>43553</v>
      </c>
      <c r="B395" s="16">
        <v>1397.3</v>
      </c>
      <c r="C395" s="16">
        <v>5664.4629999999997</v>
      </c>
      <c r="D395" s="15">
        <v>2834.4</v>
      </c>
      <c r="E395" s="15">
        <v>1835.01</v>
      </c>
      <c r="F395" s="15">
        <v>907.1</v>
      </c>
      <c r="G395" s="15">
        <v>2075.75</v>
      </c>
      <c r="H395" s="15">
        <v>13.71</v>
      </c>
      <c r="I395" s="15">
        <v>14.02</v>
      </c>
      <c r="J395" s="15">
        <v>2607.29</v>
      </c>
      <c r="K395" s="15">
        <v>460.56</v>
      </c>
      <c r="L395" s="15">
        <v>1000.18</v>
      </c>
      <c r="M395" s="15">
        <v>1883.44</v>
      </c>
      <c r="N395" s="15">
        <v>711.35</v>
      </c>
      <c r="O395" s="15">
        <v>905.71</v>
      </c>
    </row>
    <row r="396" spans="1:23" ht="14.4" x14ac:dyDescent="0.3">
      <c r="A396" s="24">
        <v>43585</v>
      </c>
      <c r="B396" s="16">
        <v>1419.18</v>
      </c>
      <c r="C396" s="16">
        <v>5893.8149999999996</v>
      </c>
      <c r="D396" s="15">
        <v>2945.83</v>
      </c>
      <c r="E396" s="15">
        <v>1864</v>
      </c>
      <c r="F396" s="15">
        <v>945.66</v>
      </c>
      <c r="G396" s="15">
        <v>2136.75</v>
      </c>
      <c r="H396" s="15">
        <v>13.12</v>
      </c>
      <c r="I396" s="15">
        <v>12.44</v>
      </c>
      <c r="J396" s="15">
        <v>2672.01</v>
      </c>
      <c r="K396" s="15">
        <v>449.85</v>
      </c>
      <c r="L396" s="15">
        <v>1028.55</v>
      </c>
      <c r="M396" s="15">
        <v>1924.18</v>
      </c>
      <c r="N396" s="15">
        <v>705.89</v>
      </c>
      <c r="O396" s="15">
        <v>940</v>
      </c>
      <c r="P396" s="6"/>
      <c r="Q396" s="6"/>
      <c r="R396" s="6"/>
      <c r="S396" s="6"/>
      <c r="T396" s="6"/>
      <c r="U396" s="6"/>
      <c r="V396" s="6"/>
      <c r="W396" s="6"/>
    </row>
    <row r="397" spans="1:23" ht="14.4" x14ac:dyDescent="0.3">
      <c r="A397" s="24">
        <v>43616</v>
      </c>
      <c r="B397" s="16">
        <v>1373.66</v>
      </c>
      <c r="C397" s="16">
        <v>5519.2740000000003</v>
      </c>
      <c r="D397" s="15">
        <v>2752.06</v>
      </c>
      <c r="E397" s="15">
        <v>1794.19</v>
      </c>
      <c r="F397" s="15">
        <v>889.47</v>
      </c>
      <c r="G397" s="15">
        <v>2024.16</v>
      </c>
      <c r="H397" s="15">
        <v>18.71</v>
      </c>
      <c r="I397" s="15">
        <v>20.98</v>
      </c>
      <c r="J397" s="15">
        <v>2543.25</v>
      </c>
      <c r="K397" s="15">
        <v>448.31</v>
      </c>
      <c r="L397" s="15">
        <v>980.1</v>
      </c>
      <c r="M397" s="15">
        <v>1845.17</v>
      </c>
      <c r="N397" s="15">
        <v>708.03</v>
      </c>
      <c r="O397" s="15">
        <v>886.73</v>
      </c>
      <c r="P397" s="6"/>
      <c r="Q397" s="6"/>
      <c r="R397" s="6"/>
      <c r="S397" s="6"/>
      <c r="T397" s="6"/>
      <c r="U397" s="6"/>
      <c r="V397" s="6"/>
      <c r="W397" s="6"/>
    </row>
    <row r="398" spans="1:23" ht="14.4" x14ac:dyDescent="0.3">
      <c r="A398" s="24">
        <v>43644</v>
      </c>
      <c r="B398" s="16">
        <v>1443.13</v>
      </c>
      <c r="C398" s="16">
        <v>5908.2510000000002</v>
      </c>
      <c r="D398" s="15">
        <v>2941.76</v>
      </c>
      <c r="E398" s="15">
        <v>1879.81</v>
      </c>
      <c r="F398" s="15">
        <v>945.53</v>
      </c>
      <c r="G398" s="15">
        <v>2162.4699999999998</v>
      </c>
      <c r="H398" s="15">
        <v>15.08</v>
      </c>
      <c r="I398" s="15">
        <v>16.03</v>
      </c>
      <c r="J398" s="15">
        <v>2712.98</v>
      </c>
      <c r="K398" s="15">
        <v>461.09</v>
      </c>
      <c r="L398" s="15">
        <v>1038.3699999999999</v>
      </c>
      <c r="M398" s="15">
        <v>1952.76</v>
      </c>
      <c r="N398" s="15">
        <v>726.01</v>
      </c>
      <c r="O398" s="15">
        <v>936.38</v>
      </c>
      <c r="P398" s="6"/>
      <c r="Q398" s="6"/>
      <c r="R398" s="6"/>
      <c r="S398" s="6"/>
      <c r="T398" s="6"/>
      <c r="U398" s="6"/>
      <c r="V398" s="6"/>
      <c r="W398" s="6"/>
    </row>
    <row r="399" spans="1:23" x14ac:dyDescent="0.25">
      <c r="B399" s="3"/>
      <c r="C399" s="3"/>
      <c r="D399" s="3"/>
      <c r="E399" s="3"/>
      <c r="F399" s="3"/>
      <c r="G399" s="3"/>
      <c r="H399" s="3"/>
      <c r="I399" s="3"/>
      <c r="J399" s="5"/>
    </row>
    <row r="400" spans="1:23" x14ac:dyDescent="0.25">
      <c r="B400" s="3"/>
      <c r="C400" s="3"/>
      <c r="D400" s="3"/>
      <c r="E400" s="3"/>
      <c r="F400" s="3"/>
      <c r="G400" s="3"/>
      <c r="H400" s="3"/>
      <c r="I400" s="3"/>
      <c r="J400" s="5"/>
    </row>
    <row r="401" spans="2:10" x14ac:dyDescent="0.25">
      <c r="B401" s="3"/>
      <c r="C401" s="3"/>
      <c r="D401" s="3"/>
      <c r="E401" s="3"/>
      <c r="F401" s="3"/>
      <c r="G401" s="3"/>
      <c r="H401" s="3"/>
      <c r="I401" s="3"/>
      <c r="J401" s="5"/>
    </row>
    <row r="402" spans="2:10" x14ac:dyDescent="0.25">
      <c r="B402" s="3"/>
      <c r="C402" s="3"/>
      <c r="D402" s="3"/>
      <c r="E402" s="3"/>
      <c r="F402" s="3"/>
      <c r="G402" s="3"/>
      <c r="H402" s="3"/>
      <c r="I402" s="3"/>
      <c r="J402" s="5"/>
    </row>
    <row r="403" spans="2:10" x14ac:dyDescent="0.25">
      <c r="B403" s="3"/>
      <c r="C403" s="3"/>
      <c r="D403" s="3"/>
      <c r="E403" s="3"/>
      <c r="F403" s="3"/>
      <c r="G403" s="3"/>
      <c r="H403" s="3"/>
      <c r="I403" s="3"/>
      <c r="J403" s="5"/>
    </row>
    <row r="404" spans="2:10" x14ac:dyDescent="0.25">
      <c r="B404" s="3"/>
      <c r="C404" s="3"/>
      <c r="D404" s="3"/>
      <c r="E404" s="3"/>
      <c r="F404" s="3"/>
      <c r="G404" s="3"/>
      <c r="H404" s="3"/>
      <c r="I404" s="3"/>
      <c r="J404" s="5"/>
    </row>
    <row r="405" spans="2:10" x14ac:dyDescent="0.25">
      <c r="B405" s="3"/>
      <c r="C405" s="3"/>
      <c r="D405" s="3"/>
      <c r="E405" s="3"/>
      <c r="F405" s="3"/>
      <c r="G405" s="3"/>
      <c r="H405" s="3"/>
      <c r="I405" s="3"/>
      <c r="J405" s="5"/>
    </row>
    <row r="406" spans="2:10" x14ac:dyDescent="0.25">
      <c r="B406" s="3"/>
      <c r="C406" s="3"/>
      <c r="D406" s="3"/>
      <c r="E406" s="3"/>
      <c r="F406" s="3"/>
      <c r="G406" s="3"/>
      <c r="H406" s="3"/>
      <c r="I406" s="3"/>
      <c r="J406" s="5"/>
    </row>
    <row r="407" spans="2:10" x14ac:dyDescent="0.25">
      <c r="B407" s="3"/>
      <c r="C407" s="3"/>
      <c r="D407" s="3"/>
      <c r="E407" s="3"/>
      <c r="F407" s="3"/>
      <c r="G407" s="3"/>
      <c r="H407" s="3"/>
      <c r="I407" s="3"/>
      <c r="J407" s="5"/>
    </row>
    <row r="408" spans="2:10" x14ac:dyDescent="0.25">
      <c r="B408" s="3"/>
      <c r="C408" s="3"/>
      <c r="D408" s="3"/>
      <c r="E408" s="3"/>
      <c r="F408" s="3"/>
      <c r="G408" s="3"/>
      <c r="H408" s="3"/>
      <c r="I408" s="3"/>
      <c r="J408" s="5"/>
    </row>
    <row r="409" spans="2:10" x14ac:dyDescent="0.25">
      <c r="B409" s="3"/>
      <c r="C409" s="3"/>
      <c r="D409" s="3"/>
      <c r="E409" s="3"/>
      <c r="F409" s="3"/>
      <c r="G409" s="3"/>
      <c r="H409" s="3"/>
      <c r="I409" s="3"/>
      <c r="J409" s="5"/>
    </row>
    <row r="410" spans="2:10" x14ac:dyDescent="0.25">
      <c r="B410" s="3"/>
      <c r="C410" s="3"/>
      <c r="D410" s="3"/>
      <c r="E410" s="3"/>
      <c r="F410" s="3"/>
      <c r="G410" s="3"/>
      <c r="H410" s="3"/>
      <c r="I410" s="3"/>
      <c r="J410" s="5"/>
    </row>
    <row r="411" spans="2:10" x14ac:dyDescent="0.25">
      <c r="B411" s="3"/>
      <c r="C411" s="3"/>
      <c r="D411" s="3"/>
      <c r="E411" s="3"/>
      <c r="F411" s="3"/>
      <c r="G411" s="3"/>
      <c r="H411" s="3"/>
      <c r="I411" s="3"/>
      <c r="J411" s="5"/>
    </row>
    <row r="412" spans="2:10" x14ac:dyDescent="0.25">
      <c r="B412" s="3"/>
      <c r="C412" s="3"/>
      <c r="D412" s="3"/>
      <c r="E412" s="3"/>
      <c r="F412" s="3"/>
      <c r="G412" s="3"/>
      <c r="H412" s="3"/>
      <c r="I412" s="3"/>
      <c r="J412" s="5"/>
    </row>
    <row r="413" spans="2:10" x14ac:dyDescent="0.25">
      <c r="B413" s="3"/>
      <c r="C413" s="3"/>
      <c r="D413" s="3"/>
      <c r="E413" s="3"/>
      <c r="F413" s="3"/>
      <c r="G413" s="3"/>
      <c r="H413" s="3"/>
      <c r="I413" s="3"/>
      <c r="J413" s="5"/>
    </row>
    <row r="414" spans="2:10" x14ac:dyDescent="0.25">
      <c r="B414" s="3"/>
      <c r="C414" s="3"/>
      <c r="D414" s="3"/>
      <c r="E414" s="3"/>
      <c r="F414" s="3"/>
      <c r="G414" s="3"/>
      <c r="H414" s="3"/>
      <c r="I414" s="3"/>
      <c r="J414" s="5"/>
    </row>
    <row r="415" spans="2:10" x14ac:dyDescent="0.25">
      <c r="B415" s="3"/>
      <c r="C415" s="3"/>
      <c r="D415" s="3"/>
      <c r="E415" s="3"/>
      <c r="F415" s="3"/>
      <c r="G415" s="3"/>
      <c r="H415" s="3"/>
      <c r="I415" s="3"/>
      <c r="J415" s="5"/>
    </row>
    <row r="416" spans="2:10" x14ac:dyDescent="0.25">
      <c r="B416" s="3"/>
      <c r="C416" s="3"/>
      <c r="D416" s="3"/>
      <c r="E416" s="3"/>
      <c r="F416" s="3"/>
      <c r="G416" s="3"/>
      <c r="H416" s="3"/>
      <c r="I416" s="3"/>
      <c r="J416" s="5"/>
    </row>
    <row r="417" spans="2:10" x14ac:dyDescent="0.25">
      <c r="B417" s="3"/>
      <c r="C417" s="3"/>
      <c r="D417" s="3"/>
      <c r="E417" s="3"/>
      <c r="F417" s="3"/>
      <c r="G417" s="3"/>
      <c r="H417" s="3"/>
      <c r="I417" s="3"/>
      <c r="J417" s="5"/>
    </row>
    <row r="418" spans="2:10" x14ac:dyDescent="0.25">
      <c r="B418" s="3"/>
      <c r="C418" s="3"/>
      <c r="D418" s="3"/>
      <c r="E418" s="3"/>
      <c r="F418" s="3"/>
      <c r="G418" s="3"/>
      <c r="H418" s="3"/>
      <c r="I418" s="3"/>
      <c r="J418" s="5"/>
    </row>
    <row r="419" spans="2:10" x14ac:dyDescent="0.25">
      <c r="B419" s="3"/>
      <c r="C419" s="3"/>
      <c r="D419" s="3"/>
      <c r="E419" s="3"/>
      <c r="F419" s="3"/>
      <c r="G419" s="3"/>
      <c r="H419" s="3"/>
      <c r="I419" s="3"/>
      <c r="J419" s="5"/>
    </row>
    <row r="420" spans="2:10" x14ac:dyDescent="0.25">
      <c r="B420" s="3"/>
      <c r="C420" s="3"/>
      <c r="D420" s="3"/>
      <c r="E420" s="3"/>
      <c r="F420" s="3"/>
      <c r="G420" s="3"/>
      <c r="H420" s="3"/>
      <c r="I420" s="3"/>
      <c r="J420" s="5"/>
    </row>
    <row r="421" spans="2:10" x14ac:dyDescent="0.25">
      <c r="B421" s="3"/>
      <c r="C421" s="3"/>
      <c r="D421" s="3"/>
      <c r="E421" s="3"/>
      <c r="F421" s="3"/>
      <c r="G421" s="3"/>
      <c r="H421" s="3"/>
      <c r="I421" s="3"/>
      <c r="J421" s="5"/>
    </row>
    <row r="422" spans="2:10" x14ac:dyDescent="0.25">
      <c r="B422" s="3"/>
      <c r="C422" s="3"/>
      <c r="D422" s="3"/>
      <c r="E422" s="3"/>
      <c r="F422" s="3"/>
      <c r="G422" s="3"/>
      <c r="H422" s="3"/>
      <c r="I422" s="3"/>
      <c r="J422" s="5"/>
    </row>
    <row r="423" spans="2:10" x14ac:dyDescent="0.25">
      <c r="B423" s="3"/>
      <c r="C423" s="3"/>
      <c r="D423" s="3"/>
      <c r="E423" s="3"/>
      <c r="F423" s="3"/>
      <c r="G423" s="3"/>
      <c r="H423" s="3"/>
      <c r="I423" s="3"/>
      <c r="J423" s="5"/>
    </row>
    <row r="424" spans="2:10" x14ac:dyDescent="0.25">
      <c r="B424" s="3"/>
      <c r="C424" s="3"/>
      <c r="D424" s="3"/>
      <c r="E424" s="3"/>
      <c r="F424" s="3"/>
      <c r="G424" s="3"/>
      <c r="H424" s="3"/>
      <c r="I424" s="3"/>
      <c r="J424" s="5"/>
    </row>
    <row r="425" spans="2:10" x14ac:dyDescent="0.25">
      <c r="B425" s="3"/>
      <c r="C425" s="3"/>
      <c r="D425" s="3"/>
      <c r="E425" s="3"/>
      <c r="F425" s="3"/>
      <c r="G425" s="3"/>
      <c r="H425" s="3"/>
      <c r="I425" s="3"/>
      <c r="J425" s="5"/>
    </row>
    <row r="426" spans="2:10" x14ac:dyDescent="0.25">
      <c r="B426" s="3"/>
      <c r="C426" s="3"/>
      <c r="D426" s="3"/>
      <c r="E426" s="3"/>
      <c r="F426" s="3"/>
      <c r="G426" s="3"/>
      <c r="H426" s="3"/>
      <c r="I426" s="3"/>
      <c r="J426" s="5"/>
    </row>
    <row r="427" spans="2:10" x14ac:dyDescent="0.25">
      <c r="B427" s="3"/>
      <c r="C427" s="3"/>
      <c r="D427" s="3"/>
      <c r="E427" s="3"/>
      <c r="F427" s="3"/>
      <c r="G427" s="3"/>
      <c r="H427" s="3"/>
      <c r="I427" s="3"/>
      <c r="J427" s="5"/>
    </row>
    <row r="428" spans="2:10" x14ac:dyDescent="0.25">
      <c r="B428" s="3"/>
      <c r="C428" s="3"/>
      <c r="D428" s="3"/>
      <c r="E428" s="3"/>
      <c r="F428" s="3"/>
      <c r="G428" s="3"/>
      <c r="H428" s="3"/>
      <c r="I428" s="3"/>
      <c r="J428" s="5"/>
    </row>
    <row r="429" spans="2:10" x14ac:dyDescent="0.25">
      <c r="B429" s="3"/>
      <c r="C429" s="3"/>
      <c r="D429" s="3"/>
      <c r="E429" s="3"/>
      <c r="F429" s="3"/>
      <c r="G429" s="3"/>
      <c r="H429" s="3"/>
      <c r="I429" s="3"/>
      <c r="J429" s="5"/>
    </row>
    <row r="430" spans="2:10" x14ac:dyDescent="0.25">
      <c r="B430" s="3"/>
      <c r="C430" s="3"/>
      <c r="D430" s="3"/>
      <c r="E430" s="3"/>
      <c r="F430" s="3"/>
      <c r="G430" s="3"/>
      <c r="H430" s="3"/>
      <c r="I430" s="3"/>
      <c r="J430" s="5"/>
    </row>
    <row r="431" spans="2:10" x14ac:dyDescent="0.25">
      <c r="B431" s="3"/>
      <c r="C431" s="3"/>
      <c r="D431" s="3"/>
      <c r="E431" s="3"/>
      <c r="F431" s="3"/>
      <c r="G431" s="3"/>
      <c r="H431" s="3"/>
      <c r="I431" s="3"/>
      <c r="J431" s="5"/>
    </row>
    <row r="432" spans="2:10" x14ac:dyDescent="0.25">
      <c r="B432" s="3"/>
      <c r="C432" s="3"/>
      <c r="D432" s="3"/>
      <c r="E432" s="3"/>
      <c r="F432" s="3"/>
      <c r="G432" s="3"/>
      <c r="H432" s="3"/>
      <c r="I432" s="3"/>
      <c r="J432" s="5"/>
    </row>
    <row r="433" spans="2:10" x14ac:dyDescent="0.25">
      <c r="B433" s="3"/>
      <c r="C433" s="3"/>
      <c r="D433" s="3"/>
      <c r="E433" s="3"/>
      <c r="F433" s="3"/>
      <c r="G433" s="3"/>
      <c r="H433" s="3"/>
      <c r="I433" s="3"/>
      <c r="J433" s="5"/>
    </row>
    <row r="434" spans="2:10" x14ac:dyDescent="0.25">
      <c r="B434" s="3"/>
      <c r="C434" s="3"/>
      <c r="D434" s="3"/>
      <c r="E434" s="3"/>
      <c r="F434" s="3"/>
      <c r="G434" s="3"/>
      <c r="H434" s="3"/>
      <c r="I434" s="3"/>
      <c r="J434" s="5"/>
    </row>
    <row r="435" spans="2:10" x14ac:dyDescent="0.25">
      <c r="B435" s="3"/>
      <c r="C435" s="3"/>
      <c r="D435" s="3"/>
      <c r="E435" s="3"/>
      <c r="F435" s="3"/>
      <c r="G435" s="3"/>
      <c r="H435" s="3"/>
      <c r="I435" s="3"/>
      <c r="J435" s="5"/>
    </row>
    <row r="436" spans="2:10" x14ac:dyDescent="0.25">
      <c r="B436" s="3"/>
      <c r="C436" s="3"/>
      <c r="D436" s="3"/>
      <c r="E436" s="3"/>
      <c r="F436" s="3"/>
      <c r="G436" s="3"/>
      <c r="H436" s="3"/>
      <c r="I436" s="3"/>
      <c r="J436" s="5"/>
    </row>
    <row r="437" spans="2:10" x14ac:dyDescent="0.25">
      <c r="B437" s="3"/>
      <c r="C437" s="3"/>
      <c r="D437" s="3"/>
      <c r="E437" s="3"/>
      <c r="F437" s="3"/>
      <c r="G437" s="3"/>
      <c r="H437" s="3"/>
      <c r="I437" s="3"/>
      <c r="J437" s="5"/>
    </row>
    <row r="438" spans="2:10" x14ac:dyDescent="0.25">
      <c r="B438" s="3"/>
      <c r="C438" s="3"/>
      <c r="D438" s="3"/>
      <c r="E438" s="3"/>
      <c r="F438" s="3"/>
      <c r="G438" s="3"/>
      <c r="H438" s="3"/>
      <c r="I438" s="3"/>
      <c r="J438" s="5"/>
    </row>
    <row r="439" spans="2:10" x14ac:dyDescent="0.25">
      <c r="B439" s="3"/>
      <c r="C439" s="3"/>
      <c r="D439" s="3"/>
      <c r="E439" s="3"/>
      <c r="F439" s="3"/>
      <c r="G439" s="3"/>
      <c r="H439" s="3"/>
      <c r="I439" s="3"/>
      <c r="J439" s="5"/>
    </row>
    <row r="440" spans="2:10" x14ac:dyDescent="0.25">
      <c r="B440" s="3"/>
      <c r="C440" s="3"/>
      <c r="D440" s="3"/>
      <c r="E440" s="3"/>
      <c r="F440" s="3"/>
      <c r="G440" s="3"/>
      <c r="H440" s="3"/>
      <c r="I440" s="3"/>
      <c r="J440" s="5"/>
    </row>
    <row r="441" spans="2:10" x14ac:dyDescent="0.25">
      <c r="B441" s="3"/>
      <c r="C441" s="3"/>
      <c r="D441" s="3"/>
      <c r="E441" s="3"/>
      <c r="F441" s="3"/>
      <c r="G441" s="3"/>
      <c r="H441" s="3"/>
      <c r="I441" s="3"/>
      <c r="J441" s="5"/>
    </row>
    <row r="442" spans="2:10" x14ac:dyDescent="0.25">
      <c r="B442" s="3"/>
      <c r="C442" s="3"/>
      <c r="D442" s="3"/>
      <c r="E442" s="3"/>
      <c r="F442" s="3"/>
      <c r="G442" s="3"/>
      <c r="H442" s="3"/>
      <c r="I442" s="3"/>
      <c r="J442" s="5"/>
    </row>
    <row r="443" spans="2:10" x14ac:dyDescent="0.25">
      <c r="B443" s="3"/>
      <c r="C443" s="3"/>
      <c r="D443" s="3"/>
      <c r="E443" s="3"/>
      <c r="F443" s="3"/>
      <c r="G443" s="3"/>
      <c r="H443" s="3"/>
      <c r="I443" s="3"/>
      <c r="J443" s="5"/>
    </row>
    <row r="444" spans="2:10" x14ac:dyDescent="0.25">
      <c r="B444" s="3"/>
      <c r="C444" s="3"/>
      <c r="D444" s="3"/>
      <c r="E444" s="3"/>
      <c r="F444" s="3"/>
      <c r="G444" s="3"/>
      <c r="H444" s="3"/>
      <c r="I444" s="3"/>
      <c r="J444" s="5"/>
    </row>
    <row r="445" spans="2:10" x14ac:dyDescent="0.25">
      <c r="B445" s="3"/>
      <c r="C445" s="3"/>
      <c r="D445" s="3"/>
      <c r="E445" s="3"/>
      <c r="F445" s="3"/>
      <c r="G445" s="3"/>
      <c r="H445" s="3"/>
      <c r="I445" s="3"/>
      <c r="J445" s="5"/>
    </row>
    <row r="446" spans="2:10" x14ac:dyDescent="0.25">
      <c r="B446" s="3"/>
      <c r="C446" s="3"/>
      <c r="D446" s="3"/>
      <c r="E446" s="3"/>
      <c r="F446" s="3"/>
      <c r="G446" s="3"/>
      <c r="H446" s="3"/>
      <c r="I446" s="3"/>
      <c r="J446" s="5"/>
    </row>
    <row r="447" spans="2:10" x14ac:dyDescent="0.25">
      <c r="B447" s="3"/>
      <c r="C447" s="3"/>
      <c r="D447" s="3"/>
      <c r="E447" s="3"/>
      <c r="F447" s="3"/>
      <c r="G447" s="3"/>
      <c r="H447" s="3"/>
      <c r="I447" s="3"/>
      <c r="J447" s="5"/>
    </row>
    <row r="448" spans="2:10" x14ac:dyDescent="0.25">
      <c r="B448" s="3"/>
      <c r="C448" s="3"/>
      <c r="D448" s="3"/>
      <c r="E448" s="3"/>
      <c r="F448" s="3"/>
      <c r="G448" s="3"/>
      <c r="H448" s="3"/>
      <c r="I448" s="3"/>
      <c r="J448" s="5"/>
    </row>
    <row r="449" spans="2:10" x14ac:dyDescent="0.25">
      <c r="B449" s="3"/>
      <c r="C449" s="3"/>
      <c r="D449" s="3"/>
      <c r="E449" s="3"/>
      <c r="F449" s="3"/>
      <c r="G449" s="3"/>
      <c r="H449" s="3"/>
      <c r="I449" s="3"/>
      <c r="J449" s="5"/>
    </row>
    <row r="450" spans="2:10" x14ac:dyDescent="0.25">
      <c r="B450" s="3"/>
      <c r="C450" s="3"/>
      <c r="D450" s="3"/>
      <c r="E450" s="3"/>
      <c r="F450" s="3"/>
      <c r="G450" s="3"/>
      <c r="H450" s="3"/>
      <c r="I450" s="3"/>
      <c r="J450" s="5"/>
    </row>
    <row r="451" spans="2:10" x14ac:dyDescent="0.25">
      <c r="B451" s="3"/>
      <c r="C451" s="3"/>
      <c r="D451" s="3"/>
      <c r="E451" s="3"/>
      <c r="F451" s="3"/>
      <c r="G451" s="3"/>
      <c r="H451" s="3"/>
      <c r="I451" s="3"/>
      <c r="J451" s="5"/>
    </row>
    <row r="452" spans="2:10" x14ac:dyDescent="0.25">
      <c r="B452" s="3"/>
      <c r="C452" s="3"/>
      <c r="D452" s="3"/>
      <c r="E452" s="3"/>
      <c r="F452" s="3"/>
      <c r="G452" s="3"/>
      <c r="H452" s="3"/>
      <c r="I452" s="3"/>
      <c r="J452" s="5"/>
    </row>
    <row r="453" spans="2:10" x14ac:dyDescent="0.25">
      <c r="B453" s="3"/>
      <c r="C453" s="3"/>
      <c r="D453" s="3"/>
      <c r="E453" s="3"/>
      <c r="F453" s="3"/>
      <c r="G453" s="3"/>
      <c r="H453" s="3"/>
      <c r="I453" s="3"/>
      <c r="J453" s="5"/>
    </row>
    <row r="454" spans="2:10" x14ac:dyDescent="0.25">
      <c r="B454" s="3"/>
      <c r="C454" s="3"/>
      <c r="D454" s="3"/>
      <c r="E454" s="3"/>
      <c r="F454" s="3"/>
      <c r="G454" s="3"/>
      <c r="H454" s="3"/>
      <c r="I454" s="3"/>
      <c r="J454" s="5"/>
    </row>
    <row r="455" spans="2:10" x14ac:dyDescent="0.25">
      <c r="B455" s="3"/>
      <c r="C455" s="3"/>
      <c r="D455" s="3"/>
      <c r="E455" s="3"/>
      <c r="F455" s="3"/>
      <c r="G455" s="3"/>
      <c r="H455" s="3"/>
      <c r="I455" s="3"/>
      <c r="J455" s="5"/>
    </row>
    <row r="456" spans="2:10" x14ac:dyDescent="0.25">
      <c r="B456" s="3"/>
      <c r="C456" s="3"/>
      <c r="D456" s="3"/>
      <c r="E456" s="3"/>
      <c r="F456" s="3"/>
      <c r="G456" s="3"/>
      <c r="H456" s="3"/>
      <c r="I456" s="3"/>
      <c r="J456" s="5"/>
    </row>
    <row r="457" spans="2:10" x14ac:dyDescent="0.25">
      <c r="B457" s="3"/>
      <c r="C457" s="3"/>
      <c r="D457" s="3"/>
      <c r="E457" s="3"/>
      <c r="F457" s="3"/>
      <c r="G457" s="3"/>
      <c r="H457" s="3"/>
      <c r="I457" s="3"/>
      <c r="J457" s="5"/>
    </row>
    <row r="458" spans="2:10" x14ac:dyDescent="0.25">
      <c r="B458" s="3"/>
      <c r="C458" s="3"/>
      <c r="D458" s="3"/>
      <c r="E458" s="3"/>
      <c r="F458" s="3"/>
      <c r="G458" s="3"/>
      <c r="H458" s="3"/>
      <c r="I458" s="3"/>
      <c r="J458" s="5"/>
    </row>
    <row r="459" spans="2:10" x14ac:dyDescent="0.25">
      <c r="B459" s="3"/>
      <c r="C459" s="3"/>
      <c r="D459" s="3"/>
      <c r="E459" s="3"/>
      <c r="F459" s="3"/>
      <c r="G459" s="3"/>
      <c r="H459" s="3"/>
      <c r="I459" s="3"/>
      <c r="J459" s="5"/>
    </row>
    <row r="460" spans="2:10" x14ac:dyDescent="0.25">
      <c r="B460" s="3"/>
      <c r="C460" s="3"/>
      <c r="D460" s="3"/>
      <c r="E460" s="3"/>
      <c r="F460" s="3"/>
      <c r="G460" s="3"/>
      <c r="H460" s="3"/>
      <c r="I460" s="3"/>
      <c r="J460" s="5"/>
    </row>
    <row r="461" spans="2:10" x14ac:dyDescent="0.25">
      <c r="B461" s="3"/>
      <c r="C461" s="3"/>
      <c r="D461" s="3"/>
      <c r="E461" s="3"/>
      <c r="F461" s="3"/>
      <c r="G461" s="3"/>
      <c r="H461" s="3"/>
      <c r="I461" s="3"/>
      <c r="J461" s="5"/>
    </row>
    <row r="462" spans="2:10" x14ac:dyDescent="0.25">
      <c r="B462" s="3"/>
      <c r="C462" s="3"/>
      <c r="D462" s="3"/>
      <c r="E462" s="3"/>
      <c r="F462" s="3"/>
      <c r="G462" s="3"/>
      <c r="H462" s="3"/>
      <c r="I462" s="3"/>
      <c r="J462" s="5"/>
    </row>
    <row r="463" spans="2:10" x14ac:dyDescent="0.25">
      <c r="B463" s="3"/>
      <c r="C463" s="3"/>
      <c r="D463" s="3"/>
      <c r="E463" s="3"/>
      <c r="F463" s="3"/>
      <c r="G463" s="3"/>
      <c r="H463" s="3"/>
      <c r="I463" s="3"/>
      <c r="J463" s="5"/>
    </row>
    <row r="464" spans="2:10" x14ac:dyDescent="0.25">
      <c r="B464" s="3"/>
      <c r="C464" s="3"/>
      <c r="D464" s="3"/>
      <c r="E464" s="3"/>
      <c r="F464" s="3"/>
      <c r="G464" s="3"/>
      <c r="H464" s="3"/>
      <c r="I464" s="3"/>
      <c r="J464" s="5"/>
    </row>
    <row r="465" spans="2:10" x14ac:dyDescent="0.25">
      <c r="B465" s="3"/>
      <c r="C465" s="3"/>
      <c r="D465" s="3"/>
      <c r="E465" s="3"/>
      <c r="F465" s="3"/>
      <c r="G465" s="3"/>
      <c r="H465" s="3"/>
      <c r="I465" s="3"/>
      <c r="J465" s="5"/>
    </row>
    <row r="466" spans="2:10" x14ac:dyDescent="0.25">
      <c r="B466" s="3"/>
      <c r="C466" s="3"/>
      <c r="D466" s="3"/>
      <c r="E466" s="3"/>
      <c r="F466" s="3"/>
      <c r="G466" s="3"/>
      <c r="H466" s="3"/>
      <c r="I466" s="3"/>
      <c r="J466" s="5"/>
    </row>
    <row r="467" spans="2:10" x14ac:dyDescent="0.25">
      <c r="B467" s="3"/>
      <c r="C467" s="3"/>
      <c r="D467" s="3"/>
      <c r="E467" s="3"/>
      <c r="F467" s="3"/>
      <c r="G467" s="3"/>
      <c r="H467" s="3"/>
      <c r="I467" s="3"/>
      <c r="J467" s="5"/>
    </row>
    <row r="468" spans="2:10" x14ac:dyDescent="0.25">
      <c r="B468" s="3"/>
      <c r="C468" s="3"/>
      <c r="D468" s="3"/>
      <c r="E468" s="3"/>
      <c r="F468" s="3"/>
      <c r="G468" s="3"/>
      <c r="H468" s="3"/>
      <c r="I468" s="3"/>
      <c r="J468" s="5"/>
    </row>
    <row r="469" spans="2:10" x14ac:dyDescent="0.25">
      <c r="B469" s="3"/>
      <c r="C469" s="3"/>
      <c r="D469" s="3"/>
      <c r="E469" s="3"/>
      <c r="F469" s="3"/>
      <c r="G469" s="3"/>
      <c r="H469" s="3"/>
      <c r="I469" s="3"/>
      <c r="J469" s="5"/>
    </row>
    <row r="470" spans="2:10" x14ac:dyDescent="0.25">
      <c r="B470" s="3"/>
      <c r="C470" s="3"/>
      <c r="D470" s="3"/>
      <c r="E470" s="3"/>
      <c r="F470" s="3"/>
      <c r="G470" s="3"/>
      <c r="H470" s="3"/>
      <c r="I470" s="3"/>
      <c r="J470" s="5"/>
    </row>
    <row r="471" spans="2:10" x14ac:dyDescent="0.25">
      <c r="B471" s="3"/>
      <c r="C471" s="3"/>
      <c r="D471" s="3"/>
      <c r="E471" s="3"/>
      <c r="F471" s="3"/>
      <c r="G471" s="3"/>
      <c r="H471" s="3"/>
      <c r="I471" s="3"/>
      <c r="J471" s="5"/>
    </row>
    <row r="472" spans="2:10" x14ac:dyDescent="0.25">
      <c r="B472" s="3"/>
      <c r="C472" s="3"/>
      <c r="D472" s="3"/>
      <c r="E472" s="3"/>
      <c r="F472" s="3"/>
      <c r="G472" s="3"/>
      <c r="H472" s="3"/>
      <c r="I472" s="3"/>
      <c r="J472" s="5"/>
    </row>
    <row r="473" spans="2:10" x14ac:dyDescent="0.25">
      <c r="B473" s="3"/>
      <c r="C473" s="3"/>
      <c r="D473" s="3"/>
      <c r="E473" s="3"/>
      <c r="F473" s="3"/>
      <c r="G473" s="3"/>
      <c r="H473" s="3"/>
      <c r="I473" s="3"/>
      <c r="J473" s="5"/>
    </row>
    <row r="474" spans="2:10" x14ac:dyDescent="0.25">
      <c r="B474" s="3"/>
      <c r="C474" s="3"/>
      <c r="D474" s="3"/>
      <c r="E474" s="3"/>
      <c r="F474" s="3"/>
      <c r="G474" s="3"/>
      <c r="H474" s="3"/>
      <c r="I474" s="3"/>
      <c r="J474" s="5"/>
    </row>
    <row r="475" spans="2:10" x14ac:dyDescent="0.25">
      <c r="B475" s="3"/>
      <c r="C475" s="3"/>
      <c r="D475" s="3"/>
      <c r="E475" s="3"/>
      <c r="F475" s="3"/>
      <c r="G475" s="3"/>
      <c r="H475" s="3"/>
      <c r="I475" s="3"/>
      <c r="J475" s="5"/>
    </row>
    <row r="476" spans="2:10" x14ac:dyDescent="0.25">
      <c r="B476" s="3"/>
      <c r="C476" s="3"/>
      <c r="D476" s="3"/>
      <c r="E476" s="3"/>
      <c r="F476" s="3"/>
      <c r="G476" s="3"/>
      <c r="H476" s="3"/>
      <c r="I476" s="3"/>
      <c r="J476" s="5"/>
    </row>
    <row r="477" spans="2:10" x14ac:dyDescent="0.25">
      <c r="B477" s="3"/>
      <c r="C477" s="3"/>
      <c r="D477" s="3"/>
      <c r="E477" s="3"/>
      <c r="F477" s="3"/>
      <c r="G477" s="3"/>
      <c r="H477" s="3"/>
      <c r="I477" s="3"/>
      <c r="J477" s="5"/>
    </row>
    <row r="478" spans="2:10" x14ac:dyDescent="0.25">
      <c r="B478" s="3"/>
      <c r="C478" s="3"/>
      <c r="D478" s="3"/>
      <c r="E478" s="3"/>
      <c r="F478" s="3"/>
      <c r="G478" s="3"/>
      <c r="H478" s="3"/>
      <c r="I478" s="3"/>
      <c r="J478" s="5"/>
    </row>
    <row r="479" spans="2:10" x14ac:dyDescent="0.25">
      <c r="B479" s="3"/>
      <c r="C479" s="3"/>
      <c r="D479" s="3"/>
      <c r="E479" s="3"/>
      <c r="F479" s="3"/>
      <c r="G479" s="3"/>
      <c r="H479" s="3"/>
      <c r="I479" s="3"/>
      <c r="J479" s="5"/>
    </row>
    <row r="480" spans="2:10" x14ac:dyDescent="0.25">
      <c r="B480" s="3"/>
      <c r="C480" s="3"/>
      <c r="D480" s="3"/>
      <c r="E480" s="3"/>
      <c r="F480" s="3"/>
      <c r="G480" s="3"/>
      <c r="H480" s="3"/>
      <c r="I480" s="3"/>
      <c r="J480" s="5"/>
    </row>
    <row r="481" spans="2:10" x14ac:dyDescent="0.25">
      <c r="B481" s="3"/>
      <c r="C481" s="3"/>
      <c r="D481" s="3"/>
      <c r="E481" s="3"/>
      <c r="F481" s="3"/>
      <c r="G481" s="3"/>
      <c r="H481" s="3"/>
      <c r="I481" s="3"/>
      <c r="J481" s="5"/>
    </row>
    <row r="482" spans="2:10" x14ac:dyDescent="0.25">
      <c r="B482" s="3"/>
      <c r="C482" s="3"/>
      <c r="D482" s="3"/>
      <c r="E482" s="3"/>
      <c r="F482" s="3"/>
      <c r="G482" s="3"/>
      <c r="H482" s="3"/>
      <c r="I482" s="3"/>
      <c r="J482" s="5"/>
    </row>
    <row r="483" spans="2:10" x14ac:dyDescent="0.25">
      <c r="B483" s="3"/>
      <c r="C483" s="3"/>
      <c r="D483" s="3"/>
      <c r="E483" s="3"/>
      <c r="F483" s="3"/>
      <c r="G483" s="3"/>
      <c r="H483" s="3"/>
      <c r="I483" s="3"/>
      <c r="J483" s="5"/>
    </row>
    <row r="484" spans="2:10" x14ac:dyDescent="0.25">
      <c r="B484" s="3"/>
      <c r="C484" s="3"/>
      <c r="D484" s="3"/>
      <c r="E484" s="3"/>
      <c r="F484" s="3"/>
      <c r="G484" s="3"/>
      <c r="H484" s="3"/>
      <c r="I484" s="3"/>
      <c r="J484" s="5"/>
    </row>
    <row r="485" spans="2:10" x14ac:dyDescent="0.25">
      <c r="B485" s="3"/>
      <c r="C485" s="3"/>
      <c r="D485" s="3"/>
      <c r="E485" s="3"/>
      <c r="F485" s="3"/>
      <c r="G485" s="3"/>
      <c r="H485" s="3"/>
      <c r="I485" s="3"/>
      <c r="J485" s="5"/>
    </row>
    <row r="486" spans="2:10" x14ac:dyDescent="0.25">
      <c r="B486" s="3"/>
      <c r="C486" s="3"/>
      <c r="D486" s="3"/>
      <c r="E486" s="3"/>
      <c r="F486" s="3"/>
      <c r="G486" s="3"/>
      <c r="H486" s="3"/>
      <c r="I486" s="3"/>
      <c r="J486" s="5"/>
    </row>
    <row r="487" spans="2:10" x14ac:dyDescent="0.25">
      <c r="B487" s="3"/>
      <c r="C487" s="3"/>
      <c r="D487" s="3"/>
      <c r="E487" s="3"/>
      <c r="F487" s="3"/>
      <c r="G487" s="3"/>
      <c r="H487" s="3"/>
      <c r="I487" s="3"/>
      <c r="J487" s="5"/>
    </row>
    <row r="488" spans="2:10" x14ac:dyDescent="0.25">
      <c r="B488" s="3"/>
      <c r="C488" s="3"/>
      <c r="D488" s="3"/>
      <c r="E488" s="3"/>
      <c r="F488" s="3"/>
      <c r="G488" s="3"/>
      <c r="H488" s="3"/>
      <c r="I488" s="3"/>
      <c r="J488" s="5"/>
    </row>
  </sheetData>
  <sortState xmlns:xlrd2="http://schemas.microsoft.com/office/spreadsheetml/2017/richdata2" ref="A2:O488">
    <sortCondition ref="A1:A488"/>
  </sortState>
  <phoneticPr fontId="8"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(EDITED)</vt:lpstr>
      <vt:lpstr>Only monthly VIX and returns</vt:lpstr>
      <vt:lpstr>ORIGINAL DATASET</vt:lpstr>
      <vt:lpstr>Original dataset cleaned</vt:lpstr>
    </vt:vector>
  </TitlesOfParts>
  <Company>CBOE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dc:creator>
  <cp:lastModifiedBy>Antonio D'Errico</cp:lastModifiedBy>
  <dcterms:created xsi:type="dcterms:W3CDTF">2011-07-06T15:11:34Z</dcterms:created>
  <dcterms:modified xsi:type="dcterms:W3CDTF">2021-05-31T10:00:17Z</dcterms:modified>
</cp:coreProperties>
</file>